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Zaklad\Pool\StatistikaMR\MR-Historie\"/>
    </mc:Choice>
  </mc:AlternateContent>
  <xr:revisionPtr revIDLastSave="0" documentId="13_ncr:1_{69594307-C518-4B59-A9F2-089E378C44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ulek" sheetId="7" r:id="rId1"/>
    <sheet name="Po rocích" sheetId="1" r:id="rId2"/>
    <sheet name="Po disciplinách" sheetId="3" r:id="rId3"/>
    <sheet name="Po hráčích" sheetId="2" r:id="rId4"/>
    <sheet name="Medaile" sheetId="6" r:id="rId5"/>
    <sheet name="Bodování" sheetId="4" r:id="rId6"/>
    <sheet name="Komentář" sheetId="8" r:id="rId7"/>
    <sheet name="Komplet" sheetId="14" r:id="rId8"/>
    <sheet name="8-ball" sheetId="11" r:id="rId9"/>
    <sheet name="9-ball" sheetId="12" r:id="rId10"/>
    <sheet name="10-ball" sheetId="13" r:id="rId11"/>
    <sheet name="14.1" sheetId="16" r:id="rId12"/>
  </sheets>
  <definedNames>
    <definedName name="_xlnm._FilterDatabase" localSheetId="4" hidden="1">Medaile!$E$1:$J$337</definedName>
    <definedName name="_xlnm._FilterDatabase" localSheetId="2" hidden="1">'Po disciplinách'!$E$1:$J$2440</definedName>
    <definedName name="_xlnm._FilterDatabase" localSheetId="3" hidden="1">'Po hráčích'!$E$1:$J$2440</definedName>
    <definedName name="_xlnm._FilterDatabase" localSheetId="1" hidden="1">'Po rocích'!$E$1:$J$2440</definedName>
    <definedName name="_xlnm.Extract" localSheetId="1">'Po rocích'!#REF!</definedName>
  </definedNames>
  <calcPr calcId="191029"/>
  <pivotCaches>
    <pivotCache cacheId="0" r:id="rId13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G119" i="16" l="1"/>
  <c r="AF119" i="16"/>
  <c r="U109" i="13"/>
  <c r="T109" i="13"/>
  <c r="AG168" i="12"/>
  <c r="AF168" i="12"/>
  <c r="AG183" i="11"/>
  <c r="AF183" i="11"/>
  <c r="AE183" i="11"/>
  <c r="AC128" i="14"/>
  <c r="AD128" i="14"/>
  <c r="AE128" i="14"/>
  <c r="AF128" i="14"/>
  <c r="AG128" i="14"/>
  <c r="AC129" i="14"/>
  <c r="AD129" i="14"/>
  <c r="AE129" i="14"/>
  <c r="AF129" i="14"/>
  <c r="AG129" i="14"/>
  <c r="AC130" i="14"/>
  <c r="AD130" i="14"/>
  <c r="AE130" i="14"/>
  <c r="AF130" i="14"/>
  <c r="AG130" i="14"/>
  <c r="AC131" i="14"/>
  <c r="AD131" i="14"/>
  <c r="AE131" i="14"/>
  <c r="AF131" i="14"/>
  <c r="AG131" i="14"/>
  <c r="AC132" i="14"/>
  <c r="AD132" i="14"/>
  <c r="AE132" i="14"/>
  <c r="AF132" i="14"/>
  <c r="AG132" i="14"/>
  <c r="AC133" i="14"/>
  <c r="AD133" i="14"/>
  <c r="AE133" i="14"/>
  <c r="AF133" i="14"/>
  <c r="AG133" i="14"/>
  <c r="AC134" i="14"/>
  <c r="AD134" i="14"/>
  <c r="AE134" i="14"/>
  <c r="AF134" i="14"/>
  <c r="AG134" i="14"/>
  <c r="AC135" i="14"/>
  <c r="AD135" i="14"/>
  <c r="AE135" i="14"/>
  <c r="AF135" i="14"/>
  <c r="AG135" i="14"/>
  <c r="AC136" i="14"/>
  <c r="AD136" i="14"/>
  <c r="AE136" i="14"/>
  <c r="AF136" i="14"/>
  <c r="AG136" i="14"/>
  <c r="AC137" i="14"/>
  <c r="AD137" i="14"/>
  <c r="AE137" i="14"/>
  <c r="AF137" i="14"/>
  <c r="AG137" i="14"/>
  <c r="AC138" i="14"/>
  <c r="AD138" i="14"/>
  <c r="AE138" i="14"/>
  <c r="AF138" i="14"/>
  <c r="AG138" i="14"/>
  <c r="AC139" i="14"/>
  <c r="AD139" i="14"/>
  <c r="AE139" i="14"/>
  <c r="AF139" i="14"/>
  <c r="AG139" i="14"/>
  <c r="AC140" i="14"/>
  <c r="AD140" i="14"/>
  <c r="AE140" i="14"/>
  <c r="AF140" i="14"/>
  <c r="AG140" i="14"/>
  <c r="AC141" i="14"/>
  <c r="AD141" i="14"/>
  <c r="AE141" i="14"/>
  <c r="AF141" i="14"/>
  <c r="AG141" i="14"/>
  <c r="AC142" i="14"/>
  <c r="AD142" i="14"/>
  <c r="AE142" i="14"/>
  <c r="AF142" i="14"/>
  <c r="AG142" i="14"/>
  <c r="AC143" i="14"/>
  <c r="AD143" i="14"/>
  <c r="AE143" i="14"/>
  <c r="AF143" i="14"/>
  <c r="AG143" i="14"/>
  <c r="AC144" i="14"/>
  <c r="AD144" i="14"/>
  <c r="AE144" i="14"/>
  <c r="AF144" i="14"/>
  <c r="AG144" i="14"/>
  <c r="AC145" i="14"/>
  <c r="AD145" i="14"/>
  <c r="AE145" i="14"/>
  <c r="AF145" i="14"/>
  <c r="AG145" i="14"/>
  <c r="AC146" i="14"/>
  <c r="AD146" i="14"/>
  <c r="AE146" i="14"/>
  <c r="AF146" i="14"/>
  <c r="AG146" i="14"/>
  <c r="AC147" i="14"/>
  <c r="AD147" i="14"/>
  <c r="AE147" i="14"/>
  <c r="AF147" i="14"/>
  <c r="AG147" i="14"/>
  <c r="AC148" i="14"/>
  <c r="AD148" i="14"/>
  <c r="AE148" i="14"/>
  <c r="AF148" i="14"/>
  <c r="AG148" i="14"/>
  <c r="AC149" i="14"/>
  <c r="AD149" i="14"/>
  <c r="AE149" i="14"/>
  <c r="AF149" i="14"/>
  <c r="AG149" i="14"/>
  <c r="AC150" i="14"/>
  <c r="AD150" i="14"/>
  <c r="AE150" i="14"/>
  <c r="AF150" i="14"/>
  <c r="AG150" i="14"/>
  <c r="AC151" i="14"/>
  <c r="AD151" i="14"/>
  <c r="AE151" i="14"/>
  <c r="AF151" i="14"/>
  <c r="AG151" i="14"/>
  <c r="AC152" i="14"/>
  <c r="AD152" i="14"/>
  <c r="AE152" i="14"/>
  <c r="AF152" i="14"/>
  <c r="AG152" i="14"/>
  <c r="AC153" i="14"/>
  <c r="AD153" i="14"/>
  <c r="AE153" i="14"/>
  <c r="AF153" i="14"/>
  <c r="AG153" i="14"/>
  <c r="AC154" i="14"/>
  <c r="AD154" i="14"/>
  <c r="AE154" i="14"/>
  <c r="AF154" i="14"/>
  <c r="AG154" i="14"/>
  <c r="AC155" i="14"/>
  <c r="AD155" i="14"/>
  <c r="AE155" i="14"/>
  <c r="AF155" i="14"/>
  <c r="AG155" i="14"/>
  <c r="AC156" i="14"/>
  <c r="AD156" i="14"/>
  <c r="AE156" i="14"/>
  <c r="AF156" i="14"/>
  <c r="AG156" i="14"/>
  <c r="AC157" i="14"/>
  <c r="AD157" i="14"/>
  <c r="AE157" i="14"/>
  <c r="AF157" i="14"/>
  <c r="AG157" i="14"/>
  <c r="AC158" i="14"/>
  <c r="AD158" i="14"/>
  <c r="AE158" i="14"/>
  <c r="AF158" i="14"/>
  <c r="AG158" i="14"/>
  <c r="AC159" i="14"/>
  <c r="AD159" i="14"/>
  <c r="AE159" i="14"/>
  <c r="AF159" i="14"/>
  <c r="AG159" i="14"/>
  <c r="AC160" i="14"/>
  <c r="AD160" i="14"/>
  <c r="AE160" i="14"/>
  <c r="AF160" i="14"/>
  <c r="AG160" i="14"/>
  <c r="AC161" i="14"/>
  <c r="AD161" i="14"/>
  <c r="AE161" i="14"/>
  <c r="AF161" i="14"/>
  <c r="AG161" i="14"/>
  <c r="AC162" i="14"/>
  <c r="AD162" i="14"/>
  <c r="AE162" i="14"/>
  <c r="AF162" i="14"/>
  <c r="AG162" i="14"/>
  <c r="AC163" i="14"/>
  <c r="AD163" i="14"/>
  <c r="AE163" i="14"/>
  <c r="AF163" i="14"/>
  <c r="AG163" i="14"/>
  <c r="AC164" i="14"/>
  <c r="AD164" i="14"/>
  <c r="AE164" i="14"/>
  <c r="AF164" i="14"/>
  <c r="AG164" i="14"/>
  <c r="AC165" i="14"/>
  <c r="AD165" i="14"/>
  <c r="AE165" i="14"/>
  <c r="AF165" i="14"/>
  <c r="AG165" i="14"/>
  <c r="AC166" i="14"/>
  <c r="AD166" i="14"/>
  <c r="AE166" i="14"/>
  <c r="AF166" i="14"/>
  <c r="AG166" i="14"/>
  <c r="AC167" i="14"/>
  <c r="AD167" i="14"/>
  <c r="AE167" i="14"/>
  <c r="AF167" i="14"/>
  <c r="AG167" i="14"/>
  <c r="AC168" i="14"/>
  <c r="AD168" i="14"/>
  <c r="AE168" i="14"/>
  <c r="AF168" i="14"/>
  <c r="AG168" i="14"/>
  <c r="AC169" i="14"/>
  <c r="AD169" i="14"/>
  <c r="AE169" i="14"/>
  <c r="AF169" i="14"/>
  <c r="AG169" i="14"/>
  <c r="AC170" i="14"/>
  <c r="AD170" i="14"/>
  <c r="AE170" i="14"/>
  <c r="AF170" i="14"/>
  <c r="AG170" i="14"/>
  <c r="AC171" i="14"/>
  <c r="AD171" i="14"/>
  <c r="AE171" i="14"/>
  <c r="AF171" i="14"/>
  <c r="AG171" i="14"/>
  <c r="AC172" i="14"/>
  <c r="AD172" i="14"/>
  <c r="AE172" i="14"/>
  <c r="AF172" i="14"/>
  <c r="AG172" i="14"/>
  <c r="AC173" i="14"/>
  <c r="AD173" i="14"/>
  <c r="AE173" i="14"/>
  <c r="AF173" i="14"/>
  <c r="AG173" i="14"/>
  <c r="AC174" i="14"/>
  <c r="AD174" i="14"/>
  <c r="AE174" i="14"/>
  <c r="AF174" i="14"/>
  <c r="AG174" i="14"/>
  <c r="AC175" i="14"/>
  <c r="AD175" i="14"/>
  <c r="AE175" i="14"/>
  <c r="AF175" i="14"/>
  <c r="AG175" i="14"/>
  <c r="AC176" i="14"/>
  <c r="AD176" i="14"/>
  <c r="AE176" i="14"/>
  <c r="AF176" i="14"/>
  <c r="AG176" i="14"/>
  <c r="AC177" i="14"/>
  <c r="AD177" i="14"/>
  <c r="AE177" i="14"/>
  <c r="AF177" i="14"/>
  <c r="AG177" i="14"/>
  <c r="AC178" i="14"/>
  <c r="AD178" i="14"/>
  <c r="AE178" i="14"/>
  <c r="AF178" i="14"/>
  <c r="AG178" i="14"/>
  <c r="AC179" i="14"/>
  <c r="AD179" i="14"/>
  <c r="AE179" i="14"/>
  <c r="AF179" i="14"/>
  <c r="AG179" i="14"/>
  <c r="AC180" i="14"/>
  <c r="AD180" i="14"/>
  <c r="AE180" i="14"/>
  <c r="AF180" i="14"/>
  <c r="AG180" i="14"/>
  <c r="AC181" i="14"/>
  <c r="AD181" i="14"/>
  <c r="AE181" i="14"/>
  <c r="AF181" i="14"/>
  <c r="AG181" i="14"/>
  <c r="AC182" i="14"/>
  <c r="AD182" i="14"/>
  <c r="AE182" i="14"/>
  <c r="AF182" i="14"/>
  <c r="AG182" i="14"/>
  <c r="AC183" i="14"/>
  <c r="AD183" i="14"/>
  <c r="AE183" i="14"/>
  <c r="AF183" i="14"/>
  <c r="AG183" i="14"/>
  <c r="AC184" i="14"/>
  <c r="AD184" i="14"/>
  <c r="AE184" i="14"/>
  <c r="AF184" i="14"/>
  <c r="AG184" i="14"/>
  <c r="AC185" i="14"/>
  <c r="AD185" i="14"/>
  <c r="AE185" i="14"/>
  <c r="AF185" i="14"/>
  <c r="AG185" i="14"/>
  <c r="AC186" i="14"/>
  <c r="AD186" i="14"/>
  <c r="AE186" i="14"/>
  <c r="AF186" i="14"/>
  <c r="AG186" i="14"/>
  <c r="AC187" i="14"/>
  <c r="AD187" i="14"/>
  <c r="AE187" i="14"/>
  <c r="AF187" i="14"/>
  <c r="AG187" i="14"/>
  <c r="AC188" i="14"/>
  <c r="AD188" i="14"/>
  <c r="AE188" i="14"/>
  <c r="AF188" i="14"/>
  <c r="AG188" i="14"/>
  <c r="AC189" i="14"/>
  <c r="AD189" i="14"/>
  <c r="AE189" i="14"/>
  <c r="AF189" i="14"/>
  <c r="AG189" i="14"/>
  <c r="AC190" i="14"/>
  <c r="AD190" i="14"/>
  <c r="AE190" i="14"/>
  <c r="AF190" i="14"/>
  <c r="AG190" i="14"/>
  <c r="AC191" i="14"/>
  <c r="AD191" i="14"/>
  <c r="AE191" i="14"/>
  <c r="AF191" i="14"/>
  <c r="AG191" i="14"/>
  <c r="AC192" i="14"/>
  <c r="AD192" i="14"/>
  <c r="AE192" i="14"/>
  <c r="AF192" i="14"/>
  <c r="AG192" i="14"/>
  <c r="AC193" i="14"/>
  <c r="AD193" i="14"/>
  <c r="AE193" i="14"/>
  <c r="AF193" i="14"/>
  <c r="AG193" i="14"/>
  <c r="AC194" i="14"/>
  <c r="AD194" i="14"/>
  <c r="AE194" i="14"/>
  <c r="AF194" i="14"/>
  <c r="AG194" i="14"/>
  <c r="AC195" i="14"/>
  <c r="AD195" i="14"/>
  <c r="AE195" i="14"/>
  <c r="AF195" i="14"/>
  <c r="AG195" i="14"/>
  <c r="AC196" i="14"/>
  <c r="AD196" i="14"/>
  <c r="AE196" i="14"/>
  <c r="AF196" i="14"/>
  <c r="AG196" i="14"/>
  <c r="AC197" i="14"/>
  <c r="AD197" i="14"/>
  <c r="AE197" i="14"/>
  <c r="AF197" i="14"/>
  <c r="AG197" i="14"/>
  <c r="AC198" i="14"/>
  <c r="AD198" i="14"/>
  <c r="AE198" i="14"/>
  <c r="AF198" i="14"/>
  <c r="AG198" i="14"/>
  <c r="AC199" i="14"/>
  <c r="AD199" i="14"/>
  <c r="AE199" i="14"/>
  <c r="AF199" i="14"/>
  <c r="AG199" i="14"/>
  <c r="AC66" i="14"/>
  <c r="AD66" i="14"/>
  <c r="AE66" i="14"/>
  <c r="AF66" i="14"/>
  <c r="AG66" i="14"/>
  <c r="AC67" i="14"/>
  <c r="AD67" i="14"/>
  <c r="AE67" i="14"/>
  <c r="AF67" i="14"/>
  <c r="AG67" i="14"/>
  <c r="AC68" i="14"/>
  <c r="AD68" i="14"/>
  <c r="AE68" i="14"/>
  <c r="AF68" i="14"/>
  <c r="AG68" i="14"/>
  <c r="AC69" i="14"/>
  <c r="AD69" i="14"/>
  <c r="AE69" i="14"/>
  <c r="AF69" i="14"/>
  <c r="AG69" i="14"/>
  <c r="AC70" i="14"/>
  <c r="AD70" i="14"/>
  <c r="AE70" i="14"/>
  <c r="AF70" i="14"/>
  <c r="AG70" i="14"/>
  <c r="AC71" i="14"/>
  <c r="AD71" i="14"/>
  <c r="AE71" i="14"/>
  <c r="AF71" i="14"/>
  <c r="AG71" i="14"/>
  <c r="AC72" i="14"/>
  <c r="AD72" i="14"/>
  <c r="AE72" i="14"/>
  <c r="AF72" i="14"/>
  <c r="AG72" i="14"/>
  <c r="AC73" i="14"/>
  <c r="AD73" i="14"/>
  <c r="AE73" i="14"/>
  <c r="AF73" i="14"/>
  <c r="AG73" i="14"/>
  <c r="AC74" i="14"/>
  <c r="AD74" i="14"/>
  <c r="AE74" i="14"/>
  <c r="AF74" i="14"/>
  <c r="AG74" i="14"/>
  <c r="AC75" i="14"/>
  <c r="AD75" i="14"/>
  <c r="AE75" i="14"/>
  <c r="AF75" i="14"/>
  <c r="AG75" i="14"/>
  <c r="AC76" i="14"/>
  <c r="AD76" i="14"/>
  <c r="AE76" i="14"/>
  <c r="AF76" i="14"/>
  <c r="AG76" i="14"/>
  <c r="AC77" i="14"/>
  <c r="AD77" i="14"/>
  <c r="AE77" i="14"/>
  <c r="AF77" i="14"/>
  <c r="AG77" i="14"/>
  <c r="AC78" i="14"/>
  <c r="AD78" i="14"/>
  <c r="AE78" i="14"/>
  <c r="AF78" i="14"/>
  <c r="AG78" i="14"/>
  <c r="AC79" i="14"/>
  <c r="AD79" i="14"/>
  <c r="AE79" i="14"/>
  <c r="AF79" i="14"/>
  <c r="AG79" i="14"/>
  <c r="AC80" i="14"/>
  <c r="AD80" i="14"/>
  <c r="AE80" i="14"/>
  <c r="AF80" i="14"/>
  <c r="AG80" i="14"/>
  <c r="AC81" i="14"/>
  <c r="AD81" i="14"/>
  <c r="AE81" i="14"/>
  <c r="AF81" i="14"/>
  <c r="AG81" i="14"/>
  <c r="AC82" i="14"/>
  <c r="AD82" i="14"/>
  <c r="AE82" i="14"/>
  <c r="AF82" i="14"/>
  <c r="AG82" i="14"/>
  <c r="AC83" i="14"/>
  <c r="AD83" i="14"/>
  <c r="AE83" i="14"/>
  <c r="AF83" i="14"/>
  <c r="AG83" i="14"/>
  <c r="AC84" i="14"/>
  <c r="AD84" i="14"/>
  <c r="AE84" i="14"/>
  <c r="AF84" i="14"/>
  <c r="AG84" i="14"/>
  <c r="AC85" i="14"/>
  <c r="AD85" i="14"/>
  <c r="AE85" i="14"/>
  <c r="AF85" i="14"/>
  <c r="AG85" i="14"/>
  <c r="AC86" i="14"/>
  <c r="AD86" i="14"/>
  <c r="AE86" i="14"/>
  <c r="AF86" i="14"/>
  <c r="AG86" i="14"/>
  <c r="AC87" i="14"/>
  <c r="AD87" i="14"/>
  <c r="AE87" i="14"/>
  <c r="AF87" i="14"/>
  <c r="AG87" i="14"/>
  <c r="AC88" i="14"/>
  <c r="AD88" i="14"/>
  <c r="AE88" i="14"/>
  <c r="AF88" i="14"/>
  <c r="AG88" i="14"/>
  <c r="AC89" i="14"/>
  <c r="AD89" i="14"/>
  <c r="AE89" i="14"/>
  <c r="AF89" i="14"/>
  <c r="AG89" i="14"/>
  <c r="AC90" i="14"/>
  <c r="AD90" i="14"/>
  <c r="AE90" i="14"/>
  <c r="AF90" i="14"/>
  <c r="AG90" i="14"/>
  <c r="AC91" i="14"/>
  <c r="AD91" i="14"/>
  <c r="AE91" i="14"/>
  <c r="AF91" i="14"/>
  <c r="AG91" i="14"/>
  <c r="AC92" i="14"/>
  <c r="AD92" i="14"/>
  <c r="AE92" i="14"/>
  <c r="AF92" i="14"/>
  <c r="AG92" i="14"/>
  <c r="AC93" i="14"/>
  <c r="AD93" i="14"/>
  <c r="AE93" i="14"/>
  <c r="AF93" i="14"/>
  <c r="AG93" i="14"/>
  <c r="AC94" i="14"/>
  <c r="AD94" i="14"/>
  <c r="AE94" i="14"/>
  <c r="AF94" i="14"/>
  <c r="AG94" i="14"/>
  <c r="AC95" i="14"/>
  <c r="AD95" i="14"/>
  <c r="AE95" i="14"/>
  <c r="AF95" i="14"/>
  <c r="AG95" i="14"/>
  <c r="AC96" i="14"/>
  <c r="AD96" i="14"/>
  <c r="AE96" i="14"/>
  <c r="AF96" i="14"/>
  <c r="AG96" i="14"/>
  <c r="AC97" i="14"/>
  <c r="AD97" i="14"/>
  <c r="AE97" i="14"/>
  <c r="AF97" i="14"/>
  <c r="AG97" i="14"/>
  <c r="AC98" i="14"/>
  <c r="AD98" i="14"/>
  <c r="AE98" i="14"/>
  <c r="AF98" i="14"/>
  <c r="AG98" i="14"/>
  <c r="AC99" i="14"/>
  <c r="AD99" i="14"/>
  <c r="AE99" i="14"/>
  <c r="AF99" i="14"/>
  <c r="AG99" i="14"/>
  <c r="AC100" i="14"/>
  <c r="AD100" i="14"/>
  <c r="AE100" i="14"/>
  <c r="AF100" i="14"/>
  <c r="AG100" i="14"/>
  <c r="AC101" i="14"/>
  <c r="AD101" i="14"/>
  <c r="AE101" i="14"/>
  <c r="AF101" i="14"/>
  <c r="AG101" i="14"/>
  <c r="AC102" i="14"/>
  <c r="AD102" i="14"/>
  <c r="AE102" i="14"/>
  <c r="AF102" i="14"/>
  <c r="AG102" i="14"/>
  <c r="AC103" i="14"/>
  <c r="AD103" i="14"/>
  <c r="AE103" i="14"/>
  <c r="AF103" i="14"/>
  <c r="AG103" i="14"/>
  <c r="AC104" i="14"/>
  <c r="AD104" i="14"/>
  <c r="AE104" i="14"/>
  <c r="AF104" i="14"/>
  <c r="AG104" i="14"/>
  <c r="AC105" i="14"/>
  <c r="AD105" i="14"/>
  <c r="AE105" i="14"/>
  <c r="AF105" i="14"/>
  <c r="AG105" i="14"/>
  <c r="AC106" i="14"/>
  <c r="AD106" i="14"/>
  <c r="AE106" i="14"/>
  <c r="AF106" i="14"/>
  <c r="AG106" i="14"/>
  <c r="AC107" i="14"/>
  <c r="AD107" i="14"/>
  <c r="AE107" i="14"/>
  <c r="AF107" i="14"/>
  <c r="AG107" i="14"/>
  <c r="AC108" i="14"/>
  <c r="AD108" i="14"/>
  <c r="AE108" i="14"/>
  <c r="AF108" i="14"/>
  <c r="AG108" i="14"/>
  <c r="AC109" i="14"/>
  <c r="AD109" i="14"/>
  <c r="AE109" i="14"/>
  <c r="AF109" i="14"/>
  <c r="AG109" i="14"/>
  <c r="AC110" i="14"/>
  <c r="AD110" i="14"/>
  <c r="AE110" i="14"/>
  <c r="AF110" i="14"/>
  <c r="AG110" i="14"/>
  <c r="AC111" i="14"/>
  <c r="AD111" i="14"/>
  <c r="AE111" i="14"/>
  <c r="AF111" i="14"/>
  <c r="AG111" i="14"/>
  <c r="AC112" i="14"/>
  <c r="AD112" i="14"/>
  <c r="AE112" i="14"/>
  <c r="AF112" i="14"/>
  <c r="AG112" i="14"/>
  <c r="AC113" i="14"/>
  <c r="AD113" i="14"/>
  <c r="AE113" i="14"/>
  <c r="AF113" i="14"/>
  <c r="AG113" i="14"/>
  <c r="AC114" i="14"/>
  <c r="AD114" i="14"/>
  <c r="AE114" i="14"/>
  <c r="AF114" i="14"/>
  <c r="AG114" i="14"/>
  <c r="AC115" i="14"/>
  <c r="AD115" i="14"/>
  <c r="AE115" i="14"/>
  <c r="AF115" i="14"/>
  <c r="AG115" i="14"/>
  <c r="AC116" i="14"/>
  <c r="AD116" i="14"/>
  <c r="AE116" i="14"/>
  <c r="AF116" i="14"/>
  <c r="AG116" i="14"/>
  <c r="AC117" i="14"/>
  <c r="AD117" i="14"/>
  <c r="AE117" i="14"/>
  <c r="AF117" i="14"/>
  <c r="AG117" i="14"/>
  <c r="AC118" i="14"/>
  <c r="AD118" i="14"/>
  <c r="AE118" i="14"/>
  <c r="AF118" i="14"/>
  <c r="AG118" i="14"/>
  <c r="AC119" i="14"/>
  <c r="AD119" i="14"/>
  <c r="AE119" i="14"/>
  <c r="AF119" i="14"/>
  <c r="AG119" i="14"/>
  <c r="AC120" i="14"/>
  <c r="AD120" i="14"/>
  <c r="AE120" i="14"/>
  <c r="AF120" i="14"/>
  <c r="AG120" i="14"/>
  <c r="AC121" i="14"/>
  <c r="AD121" i="14"/>
  <c r="AE121" i="14"/>
  <c r="AF121" i="14"/>
  <c r="AG121" i="14"/>
  <c r="AC122" i="14"/>
  <c r="AD122" i="14"/>
  <c r="AE122" i="14"/>
  <c r="AF122" i="14"/>
  <c r="AG122" i="14"/>
  <c r="AC123" i="14"/>
  <c r="AD123" i="14"/>
  <c r="AE123" i="14"/>
  <c r="AF123" i="14"/>
  <c r="AG123" i="14"/>
  <c r="AC124" i="14"/>
  <c r="AD124" i="14"/>
  <c r="AE124" i="14"/>
  <c r="AF124" i="14"/>
  <c r="AG124" i="14"/>
  <c r="AC125" i="14"/>
  <c r="AD125" i="14"/>
  <c r="AE125" i="14"/>
  <c r="AF125" i="14"/>
  <c r="AG125" i="14"/>
  <c r="AC126" i="14"/>
  <c r="AD126" i="14"/>
  <c r="AE126" i="14"/>
  <c r="AF126" i="14"/>
  <c r="AG126" i="14"/>
  <c r="AC127" i="14"/>
  <c r="AD127" i="14"/>
  <c r="AE127" i="14"/>
  <c r="AF127" i="14"/>
  <c r="AG127" i="14"/>
  <c r="AB5" i="14"/>
  <c r="AC5" i="14"/>
  <c r="AD5" i="14"/>
  <c r="AE5" i="14"/>
  <c r="AF5" i="14"/>
  <c r="AG5" i="14"/>
  <c r="AB6" i="14"/>
  <c r="AC6" i="14"/>
  <c r="AD6" i="14"/>
  <c r="AE6" i="14"/>
  <c r="AF6" i="14"/>
  <c r="AG6" i="14"/>
  <c r="AB7" i="14"/>
  <c r="AC7" i="14"/>
  <c r="AD7" i="14"/>
  <c r="AE7" i="14"/>
  <c r="AF7" i="14"/>
  <c r="AG7" i="14"/>
  <c r="AB8" i="14"/>
  <c r="AC8" i="14"/>
  <c r="AD8" i="14"/>
  <c r="AE8" i="14"/>
  <c r="AF8" i="14"/>
  <c r="AG8" i="14"/>
  <c r="AB9" i="14"/>
  <c r="AC9" i="14"/>
  <c r="AD9" i="14"/>
  <c r="AE9" i="14"/>
  <c r="AF9" i="14"/>
  <c r="AG9" i="14"/>
  <c r="AB10" i="14"/>
  <c r="AC10" i="14"/>
  <c r="AD10" i="14"/>
  <c r="AE10" i="14"/>
  <c r="AF10" i="14"/>
  <c r="AG10" i="14"/>
  <c r="AB11" i="14"/>
  <c r="AC11" i="14"/>
  <c r="AD11" i="14"/>
  <c r="AE11" i="14"/>
  <c r="AF11" i="14"/>
  <c r="AG11" i="14"/>
  <c r="AB12" i="14"/>
  <c r="AC12" i="14"/>
  <c r="AD12" i="14"/>
  <c r="AE12" i="14"/>
  <c r="AF12" i="14"/>
  <c r="AG12" i="14"/>
  <c r="AB13" i="14"/>
  <c r="AC13" i="14"/>
  <c r="AD13" i="14"/>
  <c r="AE13" i="14"/>
  <c r="AF13" i="14"/>
  <c r="AG13" i="14"/>
  <c r="AB14" i="14"/>
  <c r="AC14" i="14"/>
  <c r="AD14" i="14"/>
  <c r="AE14" i="14"/>
  <c r="AF14" i="14"/>
  <c r="AG14" i="14"/>
  <c r="AB15" i="14"/>
  <c r="AC15" i="14"/>
  <c r="AD15" i="14"/>
  <c r="AE15" i="14"/>
  <c r="AF15" i="14"/>
  <c r="AG15" i="14"/>
  <c r="AB16" i="14"/>
  <c r="AC16" i="14"/>
  <c r="AD16" i="14"/>
  <c r="AE16" i="14"/>
  <c r="AF16" i="14"/>
  <c r="AG16" i="14"/>
  <c r="AB17" i="14"/>
  <c r="AC17" i="14"/>
  <c r="AD17" i="14"/>
  <c r="AE17" i="14"/>
  <c r="AF17" i="14"/>
  <c r="AG17" i="14"/>
  <c r="AB18" i="14"/>
  <c r="AC18" i="14"/>
  <c r="AD18" i="14"/>
  <c r="AE18" i="14"/>
  <c r="AF18" i="14"/>
  <c r="AG18" i="14"/>
  <c r="AB19" i="14"/>
  <c r="AC19" i="14"/>
  <c r="AD19" i="14"/>
  <c r="AE19" i="14"/>
  <c r="AF19" i="14"/>
  <c r="AG19" i="14"/>
  <c r="AB20" i="14"/>
  <c r="AC20" i="14"/>
  <c r="AD20" i="14"/>
  <c r="AE20" i="14"/>
  <c r="AF20" i="14"/>
  <c r="AG20" i="14"/>
  <c r="AB21" i="14"/>
  <c r="AC21" i="14"/>
  <c r="AD21" i="14"/>
  <c r="AE21" i="14"/>
  <c r="AF21" i="14"/>
  <c r="AG21" i="14"/>
  <c r="AB22" i="14"/>
  <c r="AC22" i="14"/>
  <c r="AD22" i="14"/>
  <c r="AE22" i="14"/>
  <c r="AF22" i="14"/>
  <c r="AG22" i="14"/>
  <c r="AB23" i="14"/>
  <c r="AC23" i="14"/>
  <c r="AD23" i="14"/>
  <c r="AE23" i="14"/>
  <c r="AF23" i="14"/>
  <c r="AG23" i="14"/>
  <c r="AB24" i="14"/>
  <c r="AC24" i="14"/>
  <c r="AD24" i="14"/>
  <c r="AE24" i="14"/>
  <c r="AF24" i="14"/>
  <c r="AG24" i="14"/>
  <c r="AB25" i="14"/>
  <c r="AC25" i="14"/>
  <c r="AD25" i="14"/>
  <c r="AE25" i="14"/>
  <c r="AF25" i="14"/>
  <c r="AG25" i="14"/>
  <c r="AB26" i="14"/>
  <c r="AC26" i="14"/>
  <c r="AD26" i="14"/>
  <c r="AE26" i="14"/>
  <c r="AF26" i="14"/>
  <c r="AG26" i="14"/>
  <c r="AB27" i="14"/>
  <c r="AC27" i="14"/>
  <c r="AD27" i="14"/>
  <c r="AE27" i="14"/>
  <c r="AF27" i="14"/>
  <c r="AG27" i="14"/>
  <c r="AB28" i="14"/>
  <c r="AC28" i="14"/>
  <c r="AD28" i="14"/>
  <c r="AE28" i="14"/>
  <c r="AF28" i="14"/>
  <c r="AG28" i="14"/>
  <c r="AB29" i="14"/>
  <c r="AC29" i="14"/>
  <c r="AD29" i="14"/>
  <c r="AE29" i="14"/>
  <c r="AF29" i="14"/>
  <c r="AG29" i="14"/>
  <c r="AB30" i="14"/>
  <c r="AC30" i="14"/>
  <c r="AD30" i="14"/>
  <c r="AE30" i="14"/>
  <c r="AF30" i="14"/>
  <c r="AG30" i="14"/>
  <c r="AB31" i="14"/>
  <c r="AC31" i="14"/>
  <c r="AD31" i="14"/>
  <c r="AE31" i="14"/>
  <c r="AF31" i="14"/>
  <c r="AG31" i="14"/>
  <c r="AB32" i="14"/>
  <c r="AC32" i="14"/>
  <c r="AD32" i="14"/>
  <c r="AE32" i="14"/>
  <c r="AF32" i="14"/>
  <c r="AG32" i="14"/>
  <c r="AB33" i="14"/>
  <c r="AC33" i="14"/>
  <c r="AD33" i="14"/>
  <c r="AE33" i="14"/>
  <c r="AF33" i="14"/>
  <c r="AG33" i="14"/>
  <c r="AB34" i="14"/>
  <c r="AC34" i="14"/>
  <c r="AD34" i="14"/>
  <c r="AE34" i="14"/>
  <c r="AF34" i="14"/>
  <c r="AG34" i="14"/>
  <c r="AB35" i="14"/>
  <c r="AC35" i="14"/>
  <c r="AD35" i="14"/>
  <c r="AE35" i="14"/>
  <c r="AF35" i="14"/>
  <c r="AG35" i="14"/>
  <c r="AB36" i="14"/>
  <c r="AC36" i="14"/>
  <c r="AD36" i="14"/>
  <c r="AE36" i="14"/>
  <c r="AF36" i="14"/>
  <c r="AG36" i="14"/>
  <c r="AB37" i="14"/>
  <c r="AC37" i="14"/>
  <c r="AD37" i="14"/>
  <c r="AE37" i="14"/>
  <c r="AF37" i="14"/>
  <c r="AG37" i="14"/>
  <c r="AB38" i="14"/>
  <c r="AC38" i="14"/>
  <c r="AD38" i="14"/>
  <c r="AE38" i="14"/>
  <c r="AF38" i="14"/>
  <c r="AG38" i="14"/>
  <c r="AB39" i="14"/>
  <c r="AC39" i="14"/>
  <c r="AD39" i="14"/>
  <c r="AE39" i="14"/>
  <c r="AF39" i="14"/>
  <c r="AG39" i="14"/>
  <c r="AB40" i="14"/>
  <c r="AC40" i="14"/>
  <c r="AD40" i="14"/>
  <c r="AE40" i="14"/>
  <c r="AF40" i="14"/>
  <c r="AG40" i="14"/>
  <c r="AB41" i="14"/>
  <c r="AC41" i="14"/>
  <c r="AD41" i="14"/>
  <c r="AE41" i="14"/>
  <c r="AF41" i="14"/>
  <c r="AG41" i="14"/>
  <c r="AB42" i="14"/>
  <c r="AC42" i="14"/>
  <c r="AD42" i="14"/>
  <c r="AE42" i="14"/>
  <c r="AF42" i="14"/>
  <c r="AG42" i="14"/>
  <c r="AB43" i="14"/>
  <c r="AC43" i="14"/>
  <c r="AD43" i="14"/>
  <c r="AE43" i="14"/>
  <c r="AF43" i="14"/>
  <c r="AG43" i="14"/>
  <c r="AB44" i="14"/>
  <c r="AC44" i="14"/>
  <c r="AD44" i="14"/>
  <c r="AE44" i="14"/>
  <c r="AF44" i="14"/>
  <c r="AG44" i="14"/>
  <c r="AB45" i="14"/>
  <c r="AC45" i="14"/>
  <c r="AD45" i="14"/>
  <c r="AE45" i="14"/>
  <c r="AF45" i="14"/>
  <c r="AG45" i="14"/>
  <c r="AB46" i="14"/>
  <c r="AC46" i="14"/>
  <c r="AD46" i="14"/>
  <c r="AE46" i="14"/>
  <c r="AF46" i="14"/>
  <c r="AG46" i="14"/>
  <c r="AB47" i="14"/>
  <c r="AC47" i="14"/>
  <c r="AD47" i="14"/>
  <c r="AE47" i="14"/>
  <c r="AF47" i="14"/>
  <c r="AG47" i="14"/>
  <c r="AB48" i="14"/>
  <c r="AC48" i="14"/>
  <c r="AD48" i="14"/>
  <c r="AE48" i="14"/>
  <c r="AF48" i="14"/>
  <c r="AG48" i="14"/>
  <c r="AB49" i="14"/>
  <c r="AC49" i="14"/>
  <c r="AD49" i="14"/>
  <c r="AE49" i="14"/>
  <c r="AF49" i="14"/>
  <c r="AG49" i="14"/>
  <c r="AB50" i="14"/>
  <c r="AC50" i="14"/>
  <c r="AD50" i="14"/>
  <c r="AE50" i="14"/>
  <c r="AF50" i="14"/>
  <c r="AG50" i="14"/>
  <c r="AB51" i="14"/>
  <c r="AC51" i="14"/>
  <c r="AD51" i="14"/>
  <c r="AE51" i="14"/>
  <c r="AF51" i="14"/>
  <c r="AG51" i="14"/>
  <c r="AB52" i="14"/>
  <c r="AC52" i="14"/>
  <c r="AD52" i="14"/>
  <c r="AE52" i="14"/>
  <c r="AF52" i="14"/>
  <c r="AG52" i="14"/>
  <c r="AB53" i="14"/>
  <c r="AC53" i="14"/>
  <c r="AD53" i="14"/>
  <c r="AE53" i="14"/>
  <c r="AF53" i="14"/>
  <c r="AG53" i="14"/>
  <c r="AB54" i="14"/>
  <c r="AC54" i="14"/>
  <c r="AD54" i="14"/>
  <c r="AE54" i="14"/>
  <c r="AF54" i="14"/>
  <c r="AG54" i="14"/>
  <c r="AB55" i="14"/>
  <c r="AC55" i="14"/>
  <c r="AD55" i="14"/>
  <c r="AE55" i="14"/>
  <c r="AF55" i="14"/>
  <c r="AG55" i="14"/>
  <c r="AB56" i="14"/>
  <c r="AC56" i="14"/>
  <c r="AD56" i="14"/>
  <c r="AE56" i="14"/>
  <c r="AF56" i="14"/>
  <c r="AG56" i="14"/>
  <c r="AB57" i="14"/>
  <c r="AC57" i="14"/>
  <c r="AD57" i="14"/>
  <c r="AE57" i="14"/>
  <c r="AF57" i="14"/>
  <c r="AG57" i="14"/>
  <c r="AB58" i="14"/>
  <c r="AC58" i="14"/>
  <c r="AD58" i="14"/>
  <c r="AE58" i="14"/>
  <c r="AF58" i="14"/>
  <c r="AG58" i="14"/>
  <c r="AB59" i="14"/>
  <c r="AC59" i="14"/>
  <c r="AD59" i="14"/>
  <c r="AE59" i="14"/>
  <c r="AF59" i="14"/>
  <c r="AG59" i="14"/>
  <c r="AB60" i="14"/>
  <c r="AC60" i="14"/>
  <c r="AD60" i="14"/>
  <c r="AE60" i="14"/>
  <c r="AF60" i="14"/>
  <c r="AG60" i="14"/>
  <c r="AB61" i="14"/>
  <c r="AC61" i="14"/>
  <c r="AD61" i="14"/>
  <c r="AE61" i="14"/>
  <c r="AF61" i="14"/>
  <c r="AG61" i="14"/>
  <c r="AB62" i="14"/>
  <c r="AC62" i="14"/>
  <c r="AD62" i="14"/>
  <c r="AE62" i="14"/>
  <c r="AF62" i="14"/>
  <c r="AG62" i="14"/>
  <c r="AB63" i="14"/>
  <c r="AC63" i="14"/>
  <c r="AD63" i="14"/>
  <c r="AE63" i="14"/>
  <c r="AF63" i="14"/>
  <c r="AG63" i="14"/>
  <c r="AB64" i="14"/>
  <c r="AC64" i="14"/>
  <c r="AD64" i="14"/>
  <c r="AE64" i="14"/>
  <c r="AF64" i="14"/>
  <c r="AG64" i="14"/>
  <c r="AB65" i="14"/>
  <c r="AC65" i="14"/>
  <c r="AD65" i="14"/>
  <c r="AE65" i="14"/>
  <c r="AF65" i="14"/>
  <c r="AG65" i="14"/>
  <c r="AB66" i="14"/>
  <c r="AB67" i="14"/>
  <c r="AB68" i="14"/>
  <c r="AB69" i="14"/>
  <c r="AB70" i="14"/>
  <c r="AB71" i="14"/>
  <c r="AB72" i="14"/>
  <c r="AB73" i="14"/>
  <c r="AB74" i="14"/>
  <c r="AB75" i="14"/>
  <c r="AB76" i="14"/>
  <c r="AB77" i="14"/>
  <c r="AB78" i="14"/>
  <c r="AB79" i="14"/>
  <c r="AB80" i="14"/>
  <c r="AB81" i="14"/>
  <c r="AB82" i="14"/>
  <c r="AB83" i="14"/>
  <c r="AB84" i="14"/>
  <c r="AB85" i="14"/>
  <c r="AB86" i="14"/>
  <c r="AB87" i="14"/>
  <c r="AB88" i="14"/>
  <c r="AB89" i="14"/>
  <c r="AB90" i="14"/>
  <c r="AB91" i="14"/>
  <c r="AB92" i="14"/>
  <c r="AB93" i="14"/>
  <c r="AB94" i="14"/>
  <c r="AB95" i="14"/>
  <c r="AB96" i="14"/>
  <c r="AB97" i="14"/>
  <c r="AB98" i="14"/>
  <c r="AB99" i="14"/>
  <c r="AB100" i="14"/>
  <c r="AB101" i="14"/>
  <c r="AB102" i="14"/>
  <c r="AB103" i="14"/>
  <c r="AB104" i="14"/>
  <c r="AB105" i="14"/>
  <c r="AB106" i="14"/>
  <c r="AB107" i="14"/>
  <c r="AB108" i="14"/>
  <c r="AB109" i="14"/>
  <c r="AB110" i="14"/>
  <c r="AB111" i="14"/>
  <c r="AB112" i="14"/>
  <c r="AB113" i="14"/>
  <c r="AB114" i="14"/>
  <c r="AB115" i="14"/>
  <c r="AB116" i="14"/>
  <c r="AB117" i="14"/>
  <c r="AB118" i="14"/>
  <c r="AB119" i="14"/>
  <c r="AB120" i="14"/>
  <c r="AB121" i="14"/>
  <c r="AB122" i="14"/>
  <c r="AB123" i="14"/>
  <c r="AB124" i="14"/>
  <c r="AB125" i="14"/>
  <c r="AB126" i="14"/>
  <c r="AB127" i="14"/>
  <c r="AB128" i="14"/>
  <c r="AB129" i="14"/>
  <c r="AB130" i="14"/>
  <c r="AB131" i="14"/>
  <c r="AB132" i="14"/>
  <c r="AB133" i="14"/>
  <c r="AB134" i="14"/>
  <c r="AB135" i="14"/>
  <c r="AB136" i="14"/>
  <c r="AB137" i="14"/>
  <c r="AB138" i="14"/>
  <c r="AB139" i="14"/>
  <c r="AB140" i="14"/>
  <c r="AB141" i="14"/>
  <c r="AB142" i="14"/>
  <c r="AB143" i="14"/>
  <c r="AB144" i="14"/>
  <c r="AB145" i="14"/>
  <c r="AB146" i="14"/>
  <c r="AB147" i="14"/>
  <c r="AB148" i="14"/>
  <c r="AB149" i="14"/>
  <c r="AB150" i="14"/>
  <c r="AB151" i="14"/>
  <c r="AB152" i="14"/>
  <c r="AB153" i="14"/>
  <c r="AB154" i="14"/>
  <c r="AB155" i="14"/>
  <c r="AB156" i="14"/>
  <c r="AB157" i="14"/>
  <c r="AB158" i="14"/>
  <c r="AB159" i="14"/>
  <c r="AB160" i="14"/>
  <c r="AB161" i="14"/>
  <c r="AB162" i="14"/>
  <c r="AB163" i="14"/>
  <c r="AB164" i="14"/>
  <c r="AB165" i="14"/>
  <c r="AB166" i="14"/>
  <c r="AB167" i="14"/>
  <c r="AB168" i="14"/>
  <c r="AB169" i="14"/>
  <c r="AB170" i="14"/>
  <c r="AB171" i="14"/>
  <c r="AB172" i="14"/>
  <c r="AB173" i="14"/>
  <c r="AB174" i="14"/>
  <c r="AB175" i="14"/>
  <c r="AB176" i="14"/>
  <c r="AB177" i="14"/>
  <c r="AB178" i="14"/>
  <c r="AB179" i="14"/>
  <c r="AB180" i="14"/>
  <c r="AB181" i="14"/>
  <c r="AB182" i="14"/>
  <c r="AB183" i="14"/>
  <c r="AB184" i="14"/>
  <c r="AB185" i="14"/>
  <c r="AB186" i="14"/>
  <c r="AB187" i="14"/>
  <c r="AB188" i="14"/>
  <c r="AB189" i="14"/>
  <c r="AB190" i="14"/>
  <c r="AB191" i="14"/>
  <c r="AB192" i="14"/>
  <c r="AB193" i="14"/>
  <c r="AB194" i="14"/>
  <c r="AB195" i="14"/>
  <c r="AB196" i="14"/>
  <c r="AB197" i="14"/>
  <c r="AB198" i="14"/>
  <c r="AB199" i="14"/>
  <c r="AG4" i="14"/>
  <c r="AF4" i="14"/>
  <c r="AE4" i="14"/>
  <c r="AD4" i="14"/>
  <c r="AC4" i="14"/>
  <c r="AB4" i="14"/>
  <c r="AD168" i="12"/>
  <c r="AE168" i="12"/>
  <c r="AC168" i="12"/>
  <c r="AD183" i="11"/>
  <c r="AC183" i="11"/>
  <c r="AD119" i="16"/>
  <c r="AE119" i="16"/>
  <c r="AC119" i="16"/>
  <c r="R109" i="13"/>
  <c r="S109" i="13"/>
  <c r="Q109" i="13"/>
</calcChain>
</file>

<file path=xl/sharedStrings.xml><?xml version="1.0" encoding="utf-8"?>
<sst xmlns="http://schemas.openxmlformats.org/spreadsheetml/2006/main" count="16648" uniqueCount="358">
  <si>
    <t>jméno</t>
  </si>
  <si>
    <t>klub</t>
  </si>
  <si>
    <t>umístění</t>
  </si>
  <si>
    <t>ročník</t>
  </si>
  <si>
    <t>disciplina</t>
  </si>
  <si>
    <t>body</t>
  </si>
  <si>
    <t>Škrhák Vladimír</t>
  </si>
  <si>
    <t>Valentin František</t>
  </si>
  <si>
    <t>Tichý Jaroslav</t>
  </si>
  <si>
    <t>Kratochvíl Josef</t>
  </si>
  <si>
    <t>Kočí Ivan</t>
  </si>
  <si>
    <t>Kadlec Bohdan</t>
  </si>
  <si>
    <t>Žemlička Josef</t>
  </si>
  <si>
    <t>BC Harlequ´in Praha</t>
  </si>
  <si>
    <t>BC Renda Roudnice n/L.</t>
  </si>
  <si>
    <t>Beseda Lovosice</t>
  </si>
  <si>
    <t>Billard Centrum Praha</t>
  </si>
  <si>
    <t>BC Bar - Bar Beroun</t>
  </si>
  <si>
    <t>BC Arizona Loděnice</t>
  </si>
  <si>
    <t>Korn Jiří</t>
  </si>
  <si>
    <t>Bílek Rudolf</t>
  </si>
  <si>
    <t>Halamka Pavel</t>
  </si>
  <si>
    <t>Walach Kristian</t>
  </si>
  <si>
    <t>Švaňa Milan</t>
  </si>
  <si>
    <t>Stojka Milan</t>
  </si>
  <si>
    <t>Harlequin Roudnice n/L.</t>
  </si>
  <si>
    <t>BC Balabuška Praha</t>
  </si>
  <si>
    <t>Nguyen</t>
  </si>
  <si>
    <t>Klatovský Jiří</t>
  </si>
  <si>
    <t>Bauer Zdeněk</t>
  </si>
  <si>
    <t>Kavan Petr</t>
  </si>
  <si>
    <t>Casablanca Tábor</t>
  </si>
  <si>
    <t>Harlequ´in Praha</t>
  </si>
  <si>
    <t>Zeman Oto</t>
  </si>
  <si>
    <t>Řipská Praha</t>
  </si>
  <si>
    <t>Suchánek Jan</t>
  </si>
  <si>
    <t>Janata Jan</t>
  </si>
  <si>
    <t>Náhlík Tomáš</t>
  </si>
  <si>
    <t>Krauskopf Ivo</t>
  </si>
  <si>
    <t>Golden Horn Praha</t>
  </si>
  <si>
    <t>Mičkal Libor</t>
  </si>
  <si>
    <t>Balabuška Praha</t>
  </si>
  <si>
    <t>Urban Vladimír</t>
  </si>
  <si>
    <t>DUNS Benátky n.J.</t>
  </si>
  <si>
    <t>Javůrek Jaroslav</t>
  </si>
  <si>
    <t>MPC Pardubice</t>
  </si>
  <si>
    <t>Žalmanová Ilona</t>
  </si>
  <si>
    <t>Aust Jiří</t>
  </si>
  <si>
    <t>Renda Roudnice n/L.</t>
  </si>
  <si>
    <t>Dorobant Slavomír</t>
  </si>
  <si>
    <t>BC Mladá Boleslav</t>
  </si>
  <si>
    <t>Suchánek Tomáš</t>
  </si>
  <si>
    <t>Delta Billiard Brno</t>
  </si>
  <si>
    <t>Michálek Petr</t>
  </si>
  <si>
    <t>DUNS Benátky n/J.</t>
  </si>
  <si>
    <t>Božovský Robert</t>
  </si>
  <si>
    <t>Biliar klub Ekvita Kladno</t>
  </si>
  <si>
    <t>Egner Alexandr</t>
  </si>
  <si>
    <t>Zuklín Petr</t>
  </si>
  <si>
    <t>Mikeš Jaroslav</t>
  </si>
  <si>
    <t>Beleš Pavol</t>
  </si>
  <si>
    <t>Billiard Centrum Praha</t>
  </si>
  <si>
    <t>Dončuk Jan</t>
  </si>
  <si>
    <t>Hochman Jindřich</t>
  </si>
  <si>
    <t>BC Lysá nad Labem</t>
  </si>
  <si>
    <t>Jadrný Roman</t>
  </si>
  <si>
    <t>Vladyka Robin</t>
  </si>
  <si>
    <t>Jaborník Michal</t>
  </si>
  <si>
    <t>Hořeňovský Jaroslav</t>
  </si>
  <si>
    <t>Novotný Tomáš</t>
  </si>
  <si>
    <t>Frejka Jiří</t>
  </si>
  <si>
    <t>Vančura Václav</t>
  </si>
  <si>
    <t>Hečko Karel</t>
  </si>
  <si>
    <t>Štich Václav</t>
  </si>
  <si>
    <t>Billiard club Příchovice</t>
  </si>
  <si>
    <t>Louda Luboš</t>
  </si>
  <si>
    <t>Bio Systém Plzeň</t>
  </si>
  <si>
    <t>Schmidt Mark</t>
  </si>
  <si>
    <t>Diviš Pavel</t>
  </si>
  <si>
    <t>Vrzák František</t>
  </si>
  <si>
    <t>Kokoška Petr</t>
  </si>
  <si>
    <t>Vizingr Miloš</t>
  </si>
  <si>
    <t>Hrubec Miroslav</t>
  </si>
  <si>
    <t>BARBAR Beroun</t>
  </si>
  <si>
    <t>BC Praha</t>
  </si>
  <si>
    <t>BC Renda Roudnice</t>
  </si>
  <si>
    <t>Tágo Brno</t>
  </si>
  <si>
    <t>Renda Roudnice</t>
  </si>
  <si>
    <t>BC 2002 Praha</t>
  </si>
  <si>
    <t>Šikula Jiří</t>
  </si>
  <si>
    <t>Hájek Vlastimil</t>
  </si>
  <si>
    <t>BIO SYSTÉM Plzeň</t>
  </si>
  <si>
    <t>Žaludek Karel</t>
  </si>
  <si>
    <t>BC Kimex Havířov</t>
  </si>
  <si>
    <t>Mašek Petr</t>
  </si>
  <si>
    <t>BC Triáda Plzeň</t>
  </si>
  <si>
    <t>Lottring Richard</t>
  </si>
  <si>
    <t>Stehlík Jiří</t>
  </si>
  <si>
    <t>Jech Pavel</t>
  </si>
  <si>
    <t>RX Billiard U.Hradiště</t>
  </si>
  <si>
    <t>Smutný Petr</t>
  </si>
  <si>
    <t>Komárek Vít</t>
  </si>
  <si>
    <t>Kadlec Pavel</t>
  </si>
  <si>
    <t>Téma Libor</t>
  </si>
  <si>
    <t>Měcháček Michal</t>
  </si>
  <si>
    <t>Šícha Jaroslav</t>
  </si>
  <si>
    <t>Hamáček Jaroslav</t>
  </si>
  <si>
    <t>Hrdina Jiří</t>
  </si>
  <si>
    <t>Kaslová Květa</t>
  </si>
  <si>
    <t>Illner Petr</t>
  </si>
  <si>
    <t>Vajner David</t>
  </si>
  <si>
    <t>Pavlas Josef</t>
  </si>
  <si>
    <t>SK Billard Centrum Praha</t>
  </si>
  <si>
    <t>BC Harlequin Praha</t>
  </si>
  <si>
    <t>Billiard Club Casablanca Tábor z.s.</t>
  </si>
  <si>
    <t>Mrňák Jan</t>
  </si>
  <si>
    <t>Vančura Tomáš</t>
  </si>
  <si>
    <t>BC Metropol České Budějovice</t>
  </si>
  <si>
    <t>DUNS Benátky n.J., z.s.</t>
  </si>
  <si>
    <t>BC Mnichovo Hradiště</t>
  </si>
  <si>
    <t>SK Delta Billiard Brno</t>
  </si>
  <si>
    <t>Rush Andrew</t>
  </si>
  <si>
    <t>O.S.Billiard club Royal Jihlava</t>
  </si>
  <si>
    <t>Lener Jaroslav</t>
  </si>
  <si>
    <t>BC Golden Horn Praha</t>
  </si>
  <si>
    <t>MPC Pardubice z.s.</t>
  </si>
  <si>
    <t>1. Billiardový Club Děčín, z. s.</t>
  </si>
  <si>
    <t>Skrbek Jiří</t>
  </si>
  <si>
    <t>Vondrášek Josef</t>
  </si>
  <si>
    <t>Billiardový klub Bio-Systém Plzeň z.s.</t>
  </si>
  <si>
    <t>Mokrousov Mykola</t>
  </si>
  <si>
    <t>Brancuský Petr</t>
  </si>
  <si>
    <t>Škodný Josef</t>
  </si>
  <si>
    <t>Billiard Club Příchovice, z.s.</t>
  </si>
  <si>
    <t>Billiard Stars</t>
  </si>
  <si>
    <t>Lebduška Miroslav</t>
  </si>
  <si>
    <t>Kraušner Miroslav</t>
  </si>
  <si>
    <t>Nohynek Dušan</t>
  </si>
  <si>
    <t>Jelínek Petr</t>
  </si>
  <si>
    <t>Burda Martin</t>
  </si>
  <si>
    <t>Dupraz Serge</t>
  </si>
  <si>
    <t>Urbánek Tomáš</t>
  </si>
  <si>
    <t>Prokop Vladimír</t>
  </si>
  <si>
    <t>Hetflejš Jan</t>
  </si>
  <si>
    <t>Doležal Pavel</t>
  </si>
  <si>
    <t>Šlajs Vlastimil</t>
  </si>
  <si>
    <t>Sládek Ludvík</t>
  </si>
  <si>
    <t>Bene Robert</t>
  </si>
  <si>
    <t>Cvejn Josef</t>
  </si>
  <si>
    <t>Schwarz Martin</t>
  </si>
  <si>
    <t>Konvalinová Ludmila</t>
  </si>
  <si>
    <t>Hercík Karel</t>
  </si>
  <si>
    <t>Poskočilová Eva</t>
  </si>
  <si>
    <t>Tribula Roman</t>
  </si>
  <si>
    <t>Harlequ´in Roudnice n/L.</t>
  </si>
  <si>
    <t>Žalman Miloš</t>
  </si>
  <si>
    <t>BC Hradec Králové</t>
  </si>
  <si>
    <t>Arizona Loděnice</t>
  </si>
  <si>
    <t>0. Billiardový Club Děčín, z. s.</t>
  </si>
  <si>
    <t>Harlequin Praha</t>
  </si>
  <si>
    <t>Gratz Lumír</t>
  </si>
  <si>
    <t>Kormendy S.</t>
  </si>
  <si>
    <t>Harlequ´in Roudnice</t>
  </si>
  <si>
    <t>BC Liberec</t>
  </si>
  <si>
    <t>Pertl Antonín</t>
  </si>
  <si>
    <t>Arizóna Loděnice</t>
  </si>
  <si>
    <t>Dojkov Z.</t>
  </si>
  <si>
    <t>Harlequin Karlovy Vary</t>
  </si>
  <si>
    <t>Hefner J.</t>
  </si>
  <si>
    <t>Mlynařík J.</t>
  </si>
  <si>
    <t>BC Oplot</t>
  </si>
  <si>
    <t>Hradec Králové</t>
  </si>
  <si>
    <t>Jelen Láďa</t>
  </si>
  <si>
    <t>Billard Plzeň</t>
  </si>
  <si>
    <t>Šíp Václav</t>
  </si>
  <si>
    <t>Balský Karel</t>
  </si>
  <si>
    <t>BC Litomyšl</t>
  </si>
  <si>
    <t>Zilvar Luboš</t>
  </si>
  <si>
    <t>Štorch Milan</t>
  </si>
  <si>
    <t>Harlequin Roudnice</t>
  </si>
  <si>
    <t>Bořislavka Praha</t>
  </si>
  <si>
    <t>Melling Dave</t>
  </si>
  <si>
    <t>Kuča Tomáš</t>
  </si>
  <si>
    <t>BC Mořinka</t>
  </si>
  <si>
    <t>Lieb Michal</t>
  </si>
  <si>
    <t>Kratochvíl Nelahozeves</t>
  </si>
  <si>
    <t>Smolák J.</t>
  </si>
  <si>
    <t>Billiard Plzeň</t>
  </si>
  <si>
    <t>BAR BAR Beroun</t>
  </si>
  <si>
    <t>Harlequin K.Vary</t>
  </si>
  <si>
    <t>Harlequ'in Roudnice</t>
  </si>
  <si>
    <t>Smolák Míra</t>
  </si>
  <si>
    <t>Severa Martin</t>
  </si>
  <si>
    <t>Hubrtová Mirka</t>
  </si>
  <si>
    <t>Kesnerová Valentina</t>
  </si>
  <si>
    <t>Uremovič Željko</t>
  </si>
  <si>
    <t>Panenka Antonín</t>
  </si>
  <si>
    <t>Babka Standa</t>
  </si>
  <si>
    <t>Bouchalka Klatovy</t>
  </si>
  <si>
    <t>Blue-Point Praha</t>
  </si>
  <si>
    <t>Karásek Roman</t>
  </si>
  <si>
    <t>Jelínek Bohuslav</t>
  </si>
  <si>
    <t>Juránek Jan</t>
  </si>
  <si>
    <t>Příchovice</t>
  </si>
  <si>
    <t>Klíma Rostislav</t>
  </si>
  <si>
    <t>Krčál Milan</t>
  </si>
  <si>
    <t>BC Řipská Praha</t>
  </si>
  <si>
    <t>Klimentová Dagmar</t>
  </si>
  <si>
    <t>jednotlivec ČMBS</t>
  </si>
  <si>
    <t>Liebová Martina</t>
  </si>
  <si>
    <t>Billiard Centrum Litomyšl</t>
  </si>
  <si>
    <t>Štych Jiří</t>
  </si>
  <si>
    <t>Billiard Club K&amp;K Beroun</t>
  </si>
  <si>
    <t>Přerost Kamil</t>
  </si>
  <si>
    <t>Zálabák René</t>
  </si>
  <si>
    <t>Pavlasová Miloslava</t>
  </si>
  <si>
    <t>Dietlová Ivana</t>
  </si>
  <si>
    <t>Paťha Robert</t>
  </si>
  <si>
    <t>Malý Čeněk</t>
  </si>
  <si>
    <t>Harlequ´in Roudnice n.L.</t>
  </si>
  <si>
    <t>Duns Benátky n.J.</t>
  </si>
  <si>
    <t>Pávek Petr</t>
  </si>
  <si>
    <t>Starý Oldřich</t>
  </si>
  <si>
    <t>SC Rozmarýn Brno, o.s.</t>
  </si>
  <si>
    <t>DUNS Benátky n/J</t>
  </si>
  <si>
    <t>Divišová Markéta</t>
  </si>
  <si>
    <t>Hegerová Martina</t>
  </si>
  <si>
    <t>Rok</t>
  </si>
  <si>
    <t>3 - 4</t>
  </si>
  <si>
    <t>5 - 8</t>
  </si>
  <si>
    <t>Celkem</t>
  </si>
  <si>
    <t>Sedliská Marie</t>
  </si>
  <si>
    <t>Počet</t>
  </si>
  <si>
    <t>*1*</t>
  </si>
  <si>
    <t>*2*</t>
  </si>
  <si>
    <t>*3+4*</t>
  </si>
  <si>
    <t>Club Billiard Řipská Praha</t>
  </si>
  <si>
    <t>Vacek Jiří</t>
  </si>
  <si>
    <t>Kotršál František</t>
  </si>
  <si>
    <t>Bar Bar Billiard Beroun z.s.</t>
  </si>
  <si>
    <t>Kníže Martin</t>
  </si>
  <si>
    <t>Šafařík Jan</t>
  </si>
  <si>
    <t>Weber Pavel</t>
  </si>
  <si>
    <t>Billiard Club Balabuška, z.s.</t>
  </si>
  <si>
    <t>Paťcha Robert</t>
  </si>
  <si>
    <t>Martišková Dana</t>
  </si>
  <si>
    <t>Marič Márijo</t>
  </si>
  <si>
    <t>Vaňous Tomáš</t>
  </si>
  <si>
    <t>Vlk Pavel</t>
  </si>
  <si>
    <t>Kováč Radovan</t>
  </si>
  <si>
    <t>TJ Sokol Žižkov</t>
  </si>
  <si>
    <t>Řipská Billiard club</t>
  </si>
  <si>
    <t>Sportovní billiard Plzeň, z.s.</t>
  </si>
  <si>
    <t>Růčka Radek</t>
  </si>
  <si>
    <t>Neuberg Libor</t>
  </si>
  <si>
    <t>Chládek Martin</t>
  </si>
  <si>
    <t>Mošnička Roman</t>
  </si>
  <si>
    <t>Kořínek Pavel</t>
  </si>
  <si>
    <t>Šťastný Vladimír</t>
  </si>
  <si>
    <t>Hubrtová Miroslava</t>
  </si>
  <si>
    <t>Tuan Petr</t>
  </si>
  <si>
    <t>Hrach Josef</t>
  </si>
  <si>
    <t>Zelinka</t>
  </si>
  <si>
    <t>Horálek</t>
  </si>
  <si>
    <t>Kohut</t>
  </si>
  <si>
    <t>Krastochvíl</t>
  </si>
  <si>
    <t>Duška</t>
  </si>
  <si>
    <t xml:space="preserve">Hájek </t>
  </si>
  <si>
    <t>Wang</t>
  </si>
  <si>
    <t>Malina</t>
  </si>
  <si>
    <t>Blue Point Praha</t>
  </si>
  <si>
    <t/>
  </si>
  <si>
    <t>(Vše)</t>
  </si>
  <si>
    <t>Williams Heath</t>
  </si>
  <si>
    <t>ROYAL SNOOKER z.s.</t>
  </si>
  <si>
    <t>Pilný Pavel</t>
  </si>
  <si>
    <t>BC NETO České Budějovice</t>
  </si>
  <si>
    <t>Lazarevič Saša</t>
  </si>
  <si>
    <t>Čtrnáctý Martin</t>
  </si>
  <si>
    <t>Bím Branislav</t>
  </si>
  <si>
    <t>Kotěra Jan</t>
  </si>
  <si>
    <t>Billiard club Kladno</t>
  </si>
  <si>
    <t>Nikolič Srdan</t>
  </si>
  <si>
    <t>Grencner Eugen</t>
  </si>
  <si>
    <t>Michal Kryštof</t>
  </si>
  <si>
    <t>Balan Arivukkannan</t>
  </si>
  <si>
    <t>Sportovní klub Harlequin Praha z.s.</t>
  </si>
  <si>
    <t>Zůna Jiří</t>
  </si>
  <si>
    <t>Rendla Jakub</t>
  </si>
  <si>
    <t>Čtrnáctý st. Martin</t>
  </si>
  <si>
    <t>Sportovní klub Divočáci z Mníšku, z.s.</t>
  </si>
  <si>
    <t>Misáková Valérie</t>
  </si>
  <si>
    <t>Burian Ladislav</t>
  </si>
  <si>
    <t>Hruška Petr</t>
  </si>
  <si>
    <t>Brancuský st. Petr</t>
  </si>
  <si>
    <t>Družbík Vladimír</t>
  </si>
  <si>
    <t>Fian Martin</t>
  </si>
  <si>
    <t>Hasil David</t>
  </si>
  <si>
    <t>Pištěk Roman</t>
  </si>
  <si>
    <t>Janků Jaroslav</t>
  </si>
  <si>
    <t>Phan Hong Tien</t>
  </si>
  <si>
    <t>Příhoda Jiří</t>
  </si>
  <si>
    <t>Trajic Novica</t>
  </si>
  <si>
    <t>Zika Josef</t>
  </si>
  <si>
    <r>
      <rPr>
        <b/>
        <sz val="11"/>
        <color theme="1"/>
        <rFont val="Calibri"/>
        <family val="2"/>
        <charset val="238"/>
        <scheme val="minor"/>
      </rPr>
      <t>VÝSLEDKY MR SENIOŘI 1999 - 2023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rgb="FFFF0000"/>
        <rFont val="Calibri"/>
        <family val="2"/>
        <charset val="238"/>
        <scheme val="minor"/>
      </rPr>
      <t>TŘÍDĚNÍ:</t>
    </r>
    <r>
      <rPr>
        <sz val="11"/>
        <color theme="1"/>
        <rFont val="Calibri"/>
        <family val="2"/>
        <charset val="238"/>
        <scheme val="minor"/>
      </rPr>
      <t xml:space="preserve"> disciplína/ročník/umístění</t>
    </r>
  </si>
  <si>
    <r>
      <rPr>
        <b/>
        <sz val="11"/>
        <color theme="1"/>
        <rFont val="Calibri"/>
        <family val="2"/>
        <charset val="238"/>
        <scheme val="minor"/>
      </rPr>
      <t>VÝSLEDKY MR SENIOŘI 1999 - 2023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rgb="FFFF0000"/>
        <rFont val="Calibri"/>
        <family val="2"/>
        <charset val="238"/>
        <scheme val="minor"/>
      </rPr>
      <t>TŘÍDĚNÍ:</t>
    </r>
    <r>
      <rPr>
        <sz val="11"/>
        <color theme="1"/>
        <rFont val="Calibri"/>
        <family val="2"/>
        <charset val="238"/>
        <scheme val="minor"/>
      </rPr>
      <t xml:space="preserve"> umístění/jméno/ročník</t>
    </r>
  </si>
  <si>
    <r>
      <rPr>
        <b/>
        <sz val="11"/>
        <color theme="1"/>
        <rFont val="Calibri"/>
        <family val="2"/>
        <charset val="238"/>
        <scheme val="minor"/>
      </rPr>
      <t>VÝSLEDKY MR SENIOŘI 1999 - 2023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rgb="FFFF0000"/>
        <rFont val="Calibri"/>
        <family val="2"/>
        <charset val="238"/>
        <scheme val="minor"/>
      </rPr>
      <t>TŘÍDĚNÍ:</t>
    </r>
    <r>
      <rPr>
        <sz val="11"/>
        <color theme="1"/>
        <rFont val="Calibri"/>
        <family val="2"/>
        <charset val="238"/>
        <scheme val="minor"/>
      </rPr>
      <t xml:space="preserve"> jméno/ročník/disciplína</t>
    </r>
  </si>
  <si>
    <r>
      <rPr>
        <b/>
        <sz val="11"/>
        <color theme="1"/>
        <rFont val="Calibri"/>
        <family val="2"/>
        <charset val="238"/>
      </rPr>
      <t>VÝSLEDKY MR SENIOŘI 1999 - 2023</t>
    </r>
    <r>
      <rPr>
        <sz val="11"/>
        <color theme="1"/>
        <rFont val="Calibri"/>
        <family val="2"/>
        <charset val="238"/>
      </rPr>
      <t xml:space="preserve">
</t>
    </r>
    <r>
      <rPr>
        <b/>
        <sz val="11"/>
        <color rgb="FFFF0000"/>
        <rFont val="Calibri"/>
        <family val="2"/>
        <charset val="238"/>
      </rPr>
      <t>TŘÍDĚNÍ:</t>
    </r>
    <r>
      <rPr>
        <sz val="11"/>
        <color theme="1"/>
        <rFont val="Calibri"/>
        <family val="2"/>
        <charset val="238"/>
      </rPr>
      <t xml:space="preserve"> ročník/disciplína/umístění</t>
    </r>
  </si>
  <si>
    <t>8-ball</t>
  </si>
  <si>
    <t>9-ball</t>
  </si>
  <si>
    <t>10-ball</t>
  </si>
  <si>
    <t>14.1</t>
  </si>
  <si>
    <r>
      <rPr>
        <b/>
        <sz val="11"/>
        <color rgb="FFFF0000"/>
        <rFont val="Calibri"/>
        <family val="2"/>
        <charset val="238"/>
        <scheme val="minor"/>
      </rPr>
      <t>BODOVÝ ZISK</t>
    </r>
    <r>
      <rPr>
        <b/>
        <sz val="11"/>
        <color theme="1"/>
        <rFont val="Calibri"/>
        <family val="2"/>
        <charset val="238"/>
        <scheme val="minor"/>
      </rPr>
      <t xml:space="preserve">
Jmémo</t>
    </r>
  </si>
  <si>
    <r>
      <t xml:space="preserve">BODOVACÍ TABULKA
</t>
    </r>
    <r>
      <rPr>
        <b/>
        <sz val="11"/>
        <rFont val="Calibri"/>
        <family val="2"/>
        <charset val="238"/>
        <scheme val="minor"/>
      </rPr>
      <t>místo           body</t>
    </r>
    <r>
      <rPr>
        <b/>
        <sz val="11"/>
        <color rgb="FFFF0000"/>
        <rFont val="Calibri"/>
        <family val="2"/>
        <charset val="238"/>
        <scheme val="minor"/>
      </rPr>
      <t xml:space="preserve">   </t>
    </r>
  </si>
  <si>
    <r>
      <rPr>
        <b/>
        <sz val="11"/>
        <color rgb="FFFF0000"/>
        <rFont val="Calibri"/>
        <family val="2"/>
        <charset val="238"/>
        <scheme val="minor"/>
      </rPr>
      <t>MEDAILE</t>
    </r>
    <r>
      <rPr>
        <b/>
        <sz val="11"/>
        <color theme="1"/>
        <rFont val="Calibri"/>
        <family val="2"/>
        <charset val="238"/>
        <scheme val="minor"/>
      </rPr>
      <t xml:space="preserve">
Jméno</t>
    </r>
  </si>
  <si>
    <t>Jméno</t>
  </si>
  <si>
    <t>BODOVÝ ZISK</t>
  </si>
  <si>
    <r>
      <rPr>
        <b/>
        <sz val="11"/>
        <color theme="1"/>
        <rFont val="Calibri"/>
        <family val="2"/>
        <charset val="238"/>
        <scheme val="minor"/>
      </rPr>
      <t>Data na listu Bodování</t>
    </r>
    <r>
      <rPr>
        <sz val="11"/>
        <color theme="1"/>
        <rFont val="Calibri"/>
        <family val="2"/>
        <charset val="238"/>
        <scheme val="minor"/>
      </rPr>
      <t xml:space="preserve"> jsou uspořádána v kontingenční tabulce, která nabízí řadu pohledů na jejich obsah.</t>
    </r>
  </si>
  <si>
    <r>
      <t xml:space="preserve">- </t>
    </r>
    <r>
      <rPr>
        <b/>
        <sz val="11"/>
        <color theme="1"/>
        <rFont val="Calibri"/>
        <family val="2"/>
        <charset val="238"/>
        <scheme val="minor"/>
      </rPr>
      <t>Řádky tabulky</t>
    </r>
    <r>
      <rPr>
        <sz val="11"/>
        <color theme="1"/>
        <rFont val="Calibri"/>
        <family val="2"/>
        <charset val="238"/>
        <scheme val="minor"/>
      </rPr>
      <t xml:space="preserve"> uvádějí historický seznam hráčů, kteří se na MR v průběhu let představili.</t>
    </r>
  </si>
  <si>
    <r>
      <t>-</t>
    </r>
    <r>
      <rPr>
        <b/>
        <sz val="11"/>
        <color theme="1"/>
        <rFont val="Calibri"/>
        <family val="2"/>
        <charset val="238"/>
        <scheme val="minor"/>
      </rPr>
      <t xml:space="preserve"> Sloupce tabulky</t>
    </r>
    <r>
      <rPr>
        <sz val="11"/>
        <color theme="1"/>
        <rFont val="Calibri"/>
        <family val="2"/>
        <charset val="238"/>
        <scheme val="minor"/>
      </rPr>
      <t xml:space="preserve"> uvádějí ročníky, v nichž se jednotlivá MR konala.</t>
    </r>
  </si>
  <si>
    <r>
      <t xml:space="preserve">- </t>
    </r>
    <r>
      <rPr>
        <b/>
        <sz val="11"/>
        <color theme="1"/>
        <rFont val="Calibri"/>
        <family val="2"/>
        <charset val="238"/>
        <scheme val="minor"/>
      </rPr>
      <t>Každé pole tabulky</t>
    </r>
    <r>
      <rPr>
        <sz val="11"/>
        <color theme="1"/>
        <rFont val="Calibri"/>
        <family val="2"/>
        <charset val="238"/>
        <scheme val="minor"/>
      </rPr>
      <t xml:space="preserve"> uvádí celkový počet bodů, které daný hráč v daném roce na turnajích MR získal.</t>
    </r>
  </si>
  <si>
    <r>
      <t xml:space="preserve">- </t>
    </r>
    <r>
      <rPr>
        <b/>
        <sz val="11"/>
        <color theme="1"/>
        <rFont val="Calibri"/>
        <family val="2"/>
        <charset val="238"/>
        <scheme val="minor"/>
      </rPr>
      <t>Závěrečný sloupec</t>
    </r>
    <r>
      <rPr>
        <sz val="11"/>
        <color theme="1"/>
        <rFont val="Calibri"/>
        <family val="2"/>
        <charset val="238"/>
        <scheme val="minor"/>
      </rPr>
      <t xml:space="preserve"> uvádí celkový součet bodů, které hráč na turnajích MR získal.</t>
    </r>
  </si>
  <si>
    <r>
      <rPr>
        <b/>
        <sz val="11"/>
        <color theme="1"/>
        <rFont val="Calibri"/>
        <family val="2"/>
        <charset val="238"/>
        <scheme val="minor"/>
      </rPr>
      <t>Bodový zisk</t>
    </r>
    <r>
      <rPr>
        <sz val="11"/>
        <color theme="1"/>
        <rFont val="Calibri"/>
        <family val="2"/>
        <charset val="238"/>
        <scheme val="minor"/>
      </rPr>
      <t xml:space="preserve"> z turnaje MR odpovídá dosaženému pořadí hráče v turnaji.</t>
    </r>
  </si>
  <si>
    <r>
      <t xml:space="preserve">Za 1.místo se uděluje </t>
    </r>
    <r>
      <rPr>
        <b/>
        <sz val="11"/>
        <color rgb="FFFF0000"/>
        <rFont val="Calibri"/>
        <family val="2"/>
        <charset val="238"/>
        <scheme val="minor"/>
      </rPr>
      <t>16</t>
    </r>
    <r>
      <rPr>
        <sz val="11"/>
        <color rgb="FFFF0000"/>
        <rFont val="Calibri"/>
        <family val="2"/>
        <charset val="238"/>
        <scheme val="minor"/>
      </rPr>
      <t xml:space="preserve"> bodů</t>
    </r>
    <r>
      <rPr>
        <sz val="11"/>
        <color theme="1"/>
        <rFont val="Calibri"/>
        <family val="2"/>
        <charset val="238"/>
        <scheme val="minor"/>
      </rPr>
      <t xml:space="preserve">, za 2.místo je </t>
    </r>
    <r>
      <rPr>
        <b/>
        <sz val="11"/>
        <color rgb="FFFF0000"/>
        <rFont val="Calibri"/>
        <family val="2"/>
        <charset val="238"/>
        <scheme val="minor"/>
      </rPr>
      <t>8</t>
    </r>
    <r>
      <rPr>
        <sz val="11"/>
        <color rgb="FFFF0000"/>
        <rFont val="Calibri"/>
        <family val="2"/>
        <charset val="238"/>
        <scheme val="minor"/>
      </rPr>
      <t xml:space="preserve"> bodů</t>
    </r>
    <r>
      <rPr>
        <sz val="11"/>
        <color theme="1"/>
        <rFont val="Calibri"/>
        <family val="2"/>
        <charset val="238"/>
        <scheme val="minor"/>
      </rPr>
      <t xml:space="preserve">. Za účast v semifinále jsou </t>
    </r>
    <r>
      <rPr>
        <b/>
        <sz val="11"/>
        <color rgb="FFFF0000"/>
        <rFont val="Calibri"/>
        <family val="2"/>
        <charset val="238"/>
        <scheme val="minor"/>
      </rPr>
      <t>4</t>
    </r>
    <r>
      <rPr>
        <sz val="11"/>
        <color rgb="FFFF0000"/>
        <rFont val="Calibri"/>
        <family val="2"/>
        <charset val="238"/>
        <scheme val="minor"/>
      </rPr>
      <t xml:space="preserve"> body</t>
    </r>
    <r>
      <rPr>
        <sz val="11"/>
        <color theme="1"/>
        <rFont val="Calibri"/>
        <family val="2"/>
        <charset val="238"/>
        <scheme val="minor"/>
      </rPr>
      <t>.</t>
    </r>
  </si>
  <si>
    <r>
      <t xml:space="preserve">Za účast ve čtvrtfinále jsou </t>
    </r>
    <r>
      <rPr>
        <b/>
        <sz val="11"/>
        <color rgb="FFFF0000"/>
        <rFont val="Calibri"/>
        <family val="2"/>
        <charset val="238"/>
        <scheme val="minor"/>
      </rPr>
      <t>2</t>
    </r>
    <r>
      <rPr>
        <sz val="11"/>
        <color rgb="FFFF0000"/>
        <rFont val="Calibri"/>
        <family val="2"/>
        <charset val="238"/>
        <scheme val="minor"/>
      </rPr>
      <t xml:space="preserve"> body</t>
    </r>
    <r>
      <rPr>
        <sz val="11"/>
        <color theme="1"/>
        <rFont val="Calibri"/>
        <family val="2"/>
        <charset val="238"/>
        <scheme val="minor"/>
      </rPr>
      <t xml:space="preserve">, za umístění na dalších nístech je </t>
    </r>
    <r>
      <rPr>
        <b/>
        <sz val="11"/>
        <color rgb="FFFF0000"/>
        <rFont val="Calibri"/>
        <family val="2"/>
        <charset val="238"/>
        <scheme val="minor"/>
      </rPr>
      <t>1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rgb="FFFF0000"/>
        <rFont val="Calibri"/>
        <family val="2"/>
        <charset val="238"/>
        <scheme val="minor"/>
      </rPr>
      <t>bod</t>
    </r>
    <r>
      <rPr>
        <sz val="11"/>
        <color theme="1"/>
        <rFont val="Calibri"/>
        <family val="2"/>
        <charset val="238"/>
        <scheme val="minor"/>
      </rPr>
      <t>.</t>
    </r>
  </si>
  <si>
    <r>
      <t xml:space="preserve">Uživatelsky lze volně </t>
    </r>
    <r>
      <rPr>
        <b/>
        <sz val="11"/>
        <color theme="1"/>
        <rFont val="Calibri"/>
        <family val="2"/>
        <charset val="238"/>
        <scheme val="minor"/>
      </rPr>
      <t>upravovat zobrazený obsah</t>
    </r>
    <r>
      <rPr>
        <sz val="11"/>
        <color theme="1"/>
        <rFont val="Calibri"/>
        <family val="2"/>
        <charset val="238"/>
        <scheme val="minor"/>
      </rPr>
      <t xml:space="preserve"> tabulky pomocí nezávislých tří tlačítek:</t>
    </r>
  </si>
  <si>
    <r>
      <t xml:space="preserve">- </t>
    </r>
    <r>
      <rPr>
        <b/>
        <sz val="11"/>
        <color theme="1"/>
        <rFont val="Calibri"/>
        <family val="2"/>
        <charset val="238"/>
        <scheme val="minor"/>
      </rPr>
      <t>Disciplína</t>
    </r>
    <r>
      <rPr>
        <sz val="11"/>
        <color theme="1"/>
        <rFont val="Calibri"/>
        <family val="2"/>
        <charset val="238"/>
        <scheme val="minor"/>
      </rPr>
      <t xml:space="preserve"> ▼:  umožňuje zobrazit body buď za všechny disciplíny, nebo za vybranou z nich</t>
    </r>
  </si>
  <si>
    <r>
      <t xml:space="preserve">- </t>
    </r>
    <r>
      <rPr>
        <b/>
        <sz val="11"/>
        <color theme="1"/>
        <rFont val="Calibri"/>
        <family val="2"/>
        <charset val="238"/>
        <scheme val="minor"/>
      </rPr>
      <t>Rok</t>
    </r>
    <r>
      <rPr>
        <sz val="11"/>
        <color theme="1"/>
        <rFont val="Calibri"/>
        <family val="2"/>
        <charset val="238"/>
        <scheme val="minor"/>
      </rPr>
      <t xml:space="preserve"> ▼:  umožňuje potlačit zobrazení vybraných ročníků a zúžit tím zobrazenou tabulku</t>
    </r>
  </si>
  <si>
    <r>
      <t xml:space="preserve">- </t>
    </r>
    <r>
      <rPr>
        <b/>
        <sz val="11"/>
        <color theme="1"/>
        <rFont val="Calibri"/>
        <family val="2"/>
        <charset val="238"/>
        <scheme val="minor"/>
      </rPr>
      <t>Jméno</t>
    </r>
    <r>
      <rPr>
        <sz val="11"/>
        <color theme="1"/>
        <rFont val="Calibri"/>
        <family val="2"/>
        <charset val="238"/>
        <scheme val="minor"/>
      </rPr>
      <t xml:space="preserve"> ▼:  umožňuje potlačit zobrazení vybraných jmen a zkrátit tím zobrazenou tabulku</t>
    </r>
  </si>
  <si>
    <t>Výběr z nabízených možností činí z tabulky na listu Bodování velmi pružný nástroj pro analýzu dat.</t>
  </si>
  <si>
    <r>
      <rPr>
        <b/>
        <sz val="11"/>
        <color theme="1"/>
        <rFont val="Calibri"/>
        <family val="2"/>
        <charset val="238"/>
        <scheme val="minor"/>
      </rPr>
      <t xml:space="preserve">Příklad: </t>
    </r>
    <r>
      <rPr>
        <sz val="11"/>
        <color theme="1"/>
        <rFont val="Calibri"/>
        <family val="2"/>
        <charset val="238"/>
        <scheme val="minor"/>
      </rPr>
      <t>Chci v tabulce zobrazit výsledky z devítky na MR 2015. Výběr nastavím následujícím způsobem:</t>
    </r>
  </si>
  <si>
    <t>To je vše!   K základnímu uspořádání se vrátím nastavením výběrů do stavu Vše s tříděním podle jmen.</t>
  </si>
  <si>
    <t xml:space="preserve">Všechny listy jsou zamknuté proti nechtěnému přepisu dat. Zámek ale není opatřen heslem, takže </t>
  </si>
  <si>
    <t>v případě potřeby lze list bez problémů odemknout. Doporučuji ale následně zase list zamknout!</t>
  </si>
  <si>
    <r>
      <t xml:space="preserve">- v nabídce </t>
    </r>
    <r>
      <rPr>
        <b/>
        <sz val="11"/>
        <color theme="1"/>
        <rFont val="Calibri"/>
        <family val="2"/>
        <charset val="238"/>
        <scheme val="minor"/>
      </rPr>
      <t>Disciplína</t>
    </r>
    <r>
      <rPr>
        <sz val="11"/>
        <color theme="1"/>
        <rFont val="Calibri"/>
        <family val="2"/>
        <charset val="238"/>
        <scheme val="minor"/>
      </rPr>
      <t xml:space="preserve"> ▼ si vyberu pouze možnost 9,</t>
    </r>
  </si>
  <si>
    <r>
      <t xml:space="preserve">- v nabídce </t>
    </r>
    <r>
      <rPr>
        <b/>
        <sz val="11"/>
        <color theme="1"/>
        <rFont val="Calibri"/>
        <family val="2"/>
        <charset val="238"/>
        <scheme val="minor"/>
      </rPr>
      <t>Rok</t>
    </r>
    <r>
      <rPr>
        <sz val="11"/>
        <color theme="1"/>
        <rFont val="Calibri"/>
        <family val="2"/>
        <charset val="238"/>
        <scheme val="minor"/>
      </rPr>
      <t xml:space="preserve"> ▼ si vyberu pouze možnost 2015,</t>
    </r>
  </si>
  <si>
    <r>
      <t xml:space="preserve">- v nabídce </t>
    </r>
    <r>
      <rPr>
        <b/>
        <sz val="11"/>
        <color theme="1"/>
        <rFont val="Calibri"/>
        <family val="2"/>
        <charset val="238"/>
        <scheme val="minor"/>
      </rPr>
      <t>Jméno</t>
    </r>
    <r>
      <rPr>
        <sz val="11"/>
        <color theme="1"/>
        <rFont val="Calibri"/>
        <family val="2"/>
        <charset val="238"/>
        <scheme val="minor"/>
      </rPr>
      <t xml:space="preserve"> ▼ otevřu </t>
    </r>
    <r>
      <rPr>
        <u/>
        <sz val="11"/>
        <color theme="1"/>
        <rFont val="Calibri"/>
        <family val="2"/>
        <charset val="238"/>
        <scheme val="minor"/>
      </rPr>
      <t>Další možnosti řazení</t>
    </r>
    <r>
      <rPr>
        <sz val="11"/>
        <color theme="1"/>
        <rFont val="Calibri"/>
        <family val="2"/>
        <charset val="238"/>
        <scheme val="minor"/>
      </rPr>
      <t xml:space="preserve"> a zadám sestupné řazení dle bodového zisku.</t>
    </r>
  </si>
  <si>
    <r>
      <t xml:space="preserve">Kdybych chtěl vidět výsledky z devítky za více let, vyberu příslušné roky v nabídce </t>
    </r>
    <r>
      <rPr>
        <b/>
        <sz val="11"/>
        <color theme="1"/>
        <rFont val="Calibri"/>
        <family val="2"/>
        <charset val="238"/>
        <scheme val="minor"/>
      </rPr>
      <t xml:space="preserve">Rok </t>
    </r>
    <r>
      <rPr>
        <sz val="11"/>
        <color theme="1"/>
        <rFont val="Calibri"/>
        <family val="2"/>
        <charset val="238"/>
        <scheme val="minor"/>
      </rPr>
      <t>▼</t>
    </r>
  </si>
  <si>
    <r>
      <t xml:space="preserve">Interní nabídka </t>
    </r>
    <r>
      <rPr>
        <u/>
        <sz val="11"/>
        <color theme="1"/>
        <rFont val="Calibri"/>
        <family val="2"/>
        <charset val="238"/>
        <scheme val="minor"/>
      </rPr>
      <t>Další možnosti řazení</t>
    </r>
    <r>
      <rPr>
        <sz val="11"/>
        <color theme="1"/>
        <rFont val="Calibri"/>
        <family val="2"/>
        <charset val="238"/>
        <scheme val="minor"/>
      </rPr>
      <t xml:space="preserve"> nabízí i setřídění podle sloupce s celkovým součtem.</t>
    </r>
  </si>
  <si>
    <t>Tlačítko Jméno ▼ nabízí také setřídění dat v tabulce podle zobrazených jmen hráčů.</t>
  </si>
  <si>
    <t>*3*4*</t>
  </si>
  <si>
    <t>další</t>
  </si>
  <si>
    <t>BODOVÉ ZISKY ZA UMÍSTĚNÍ NA MR 1999 - 2023 PRO KATEGORII SENIOŘI</t>
  </si>
  <si>
    <t>Počet 
turnajů</t>
  </si>
  <si>
    <t>Turnaje</t>
  </si>
  <si>
    <t>POČET ODEHRANÝCH TURNAJŮ</t>
  </si>
  <si>
    <t>Body</t>
  </si>
  <si>
    <t>*3-4*</t>
  </si>
  <si>
    <t>*5-8*</t>
  </si>
  <si>
    <t>ÚPLNÝ ŽEBŘÍČEK</t>
  </si>
  <si>
    <t>Bodové hodnocení pro MR v poolových disciplínách - senioři 1999 - 2023</t>
  </si>
  <si>
    <t>ŽEBŘÍČEK   8-BALL</t>
  </si>
  <si>
    <t>ŽEBŘÍČEK   9-BALL</t>
  </si>
  <si>
    <t>ŽEBŘÍČEK  10-BALL</t>
  </si>
  <si>
    <t>Body pro MR v poolových disciplínách - senioři 1999 - 2023</t>
  </si>
  <si>
    <t>ŽEBŘÍČEK   14.1</t>
  </si>
  <si>
    <t>* 9 +*</t>
  </si>
  <si>
    <t>9 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</si>
</sst>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;"/>
  </numFmts>
  <fonts count="2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rgb="FF333333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7" tint="-0.499984740745262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color rgb="FF333333"/>
      <name val="Arial"/>
      <family val="2"/>
      <charset val="238"/>
    </font>
    <font>
      <sz val="11"/>
      <color rgb="FF333333"/>
      <name val="Calibri"/>
      <family val="2"/>
      <charset val="238"/>
    </font>
    <font>
      <b/>
      <sz val="11"/>
      <color rgb="FFFF000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1"/>
      <color theme="8" tint="-0.249977111117893"/>
      <name val="Calibri"/>
      <family val="2"/>
      <charset val="238"/>
      <scheme val="minor"/>
    </font>
    <font>
      <b/>
      <sz val="11"/>
      <color rgb="FFCC33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0" fillId="0" borderId="6" xfId="0" applyBorder="1"/>
    <xf numFmtId="0" fontId="4" fillId="0" borderId="7" xfId="0" applyFont="1" applyBorder="1"/>
    <xf numFmtId="0" fontId="0" fillId="0" borderId="7" xfId="0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0" borderId="7" xfId="0" applyBorder="1"/>
    <xf numFmtId="0" fontId="3" fillId="0" borderId="7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0" fillId="0" borderId="7" xfId="0" applyBorder="1" applyAlignment="1">
      <alignment horizontal="left"/>
    </xf>
    <xf numFmtId="0" fontId="3" fillId="0" borderId="7" xfId="0" applyFont="1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6" fontId="0" fillId="0" borderId="4" xfId="0" quotePrefix="1" applyNumberFormat="1" applyBorder="1" applyAlignment="1">
      <alignment horizontal="center"/>
    </xf>
    <xf numFmtId="0" fontId="0" fillId="0" borderId="4" xfId="0" quotePrefix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4" fillId="0" borderId="7" xfId="0" applyFont="1" applyBorder="1" applyAlignment="1">
      <alignment vertical="center" wrapText="1"/>
    </xf>
    <xf numFmtId="0" fontId="3" fillId="0" borderId="7" xfId="0" applyFont="1" applyBorder="1" applyAlignment="1">
      <alignment vertical="top" wrapText="1"/>
    </xf>
    <xf numFmtId="0" fontId="0" fillId="0" borderId="3" xfId="0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 vertical="top"/>
    </xf>
    <xf numFmtId="0" fontId="3" fillId="0" borderId="6" xfId="0" applyFont="1" applyBorder="1" applyAlignment="1">
      <alignment horizontal="left"/>
    </xf>
    <xf numFmtId="0" fontId="0" fillId="0" borderId="22" xfId="0" applyBorder="1" applyAlignment="1">
      <alignment horizontal="center"/>
    </xf>
    <xf numFmtId="0" fontId="4" fillId="0" borderId="6" xfId="0" applyFont="1" applyBorder="1" applyAlignment="1">
      <alignment vertical="center" wrapText="1"/>
    </xf>
    <xf numFmtId="0" fontId="3" fillId="0" borderId="6" xfId="0" applyFont="1" applyBorder="1"/>
    <xf numFmtId="0" fontId="3" fillId="0" borderId="6" xfId="0" applyFont="1" applyBorder="1" applyAlignment="1" applyProtection="1">
      <alignment horizontal="left"/>
      <protection hidden="1"/>
    </xf>
    <xf numFmtId="0" fontId="3" fillId="0" borderId="7" xfId="0" applyFont="1" applyBorder="1"/>
    <xf numFmtId="0" fontId="0" fillId="0" borderId="13" xfId="0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0" fillId="0" borderId="12" xfId="0" applyBorder="1"/>
    <xf numFmtId="0" fontId="4" fillId="0" borderId="13" xfId="0" applyFont="1" applyBorder="1"/>
    <xf numFmtId="0" fontId="0" fillId="0" borderId="13" xfId="0" applyBorder="1"/>
    <xf numFmtId="0" fontId="3" fillId="0" borderId="13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left"/>
    </xf>
    <xf numFmtId="0" fontId="5" fillId="0" borderId="7" xfId="0" applyFont="1" applyBorder="1"/>
    <xf numFmtId="0" fontId="7" fillId="0" borderId="30" xfId="0" applyFont="1" applyBorder="1" applyAlignment="1">
      <alignment horizontal="center"/>
    </xf>
    <xf numFmtId="0" fontId="7" fillId="4" borderId="12" xfId="0" applyFont="1" applyFill="1" applyBorder="1" applyAlignment="1">
      <alignment horizontal="center" vertical="center"/>
    </xf>
    <xf numFmtId="0" fontId="10" fillId="5" borderId="13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0" fillId="0" borderId="15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2" xfId="0" applyFill="1" applyBorder="1" applyAlignment="1">
      <alignment horizontal="left"/>
    </xf>
    <xf numFmtId="0" fontId="0" fillId="0" borderId="17" xfId="0" applyBorder="1" applyAlignment="1">
      <alignment horizontal="left"/>
    </xf>
    <xf numFmtId="0" fontId="3" fillId="0" borderId="6" xfId="0" applyFont="1" applyBorder="1" applyProtection="1">
      <protection hidden="1"/>
    </xf>
    <xf numFmtId="0" fontId="0" fillId="0" borderId="6" xfId="0" applyBorder="1" applyAlignment="1">
      <alignment horizontal="left"/>
    </xf>
    <xf numFmtId="0" fontId="4" fillId="6" borderId="32" xfId="0" applyFont="1" applyFill="1" applyBorder="1" applyAlignment="1">
      <alignment vertical="top"/>
    </xf>
    <xf numFmtId="0" fontId="4" fillId="7" borderId="32" xfId="0" applyFont="1" applyFill="1" applyBorder="1" applyAlignment="1">
      <alignment vertical="top"/>
    </xf>
    <xf numFmtId="0" fontId="4" fillId="6" borderId="34" xfId="0" applyFont="1" applyFill="1" applyBorder="1" applyAlignment="1">
      <alignment vertical="top"/>
    </xf>
    <xf numFmtId="0" fontId="4" fillId="7" borderId="35" xfId="0" applyFont="1" applyFill="1" applyBorder="1" applyAlignment="1">
      <alignment vertical="top"/>
    </xf>
    <xf numFmtId="0" fontId="4" fillId="6" borderId="35" xfId="0" applyFont="1" applyFill="1" applyBorder="1" applyAlignment="1">
      <alignment vertical="top"/>
    </xf>
    <xf numFmtId="0" fontId="4" fillId="6" borderId="6" xfId="0" applyFont="1" applyFill="1" applyBorder="1" applyAlignment="1">
      <alignment vertical="top"/>
    </xf>
    <xf numFmtId="0" fontId="4" fillId="6" borderId="7" xfId="0" applyFont="1" applyFill="1" applyBorder="1" applyAlignment="1">
      <alignment vertical="top"/>
    </xf>
    <xf numFmtId="0" fontId="4" fillId="7" borderId="6" xfId="0" applyFont="1" applyFill="1" applyBorder="1" applyAlignment="1">
      <alignment vertical="top"/>
    </xf>
    <xf numFmtId="0" fontId="4" fillId="7" borderId="7" xfId="0" applyFont="1" applyFill="1" applyBorder="1" applyAlignment="1">
      <alignment vertical="top"/>
    </xf>
    <xf numFmtId="0" fontId="4" fillId="6" borderId="12" xfId="0" applyFont="1" applyFill="1" applyBorder="1" applyAlignment="1">
      <alignment vertical="top"/>
    </xf>
    <xf numFmtId="0" fontId="4" fillId="6" borderId="13" xfId="0" applyFont="1" applyFill="1" applyBorder="1" applyAlignment="1">
      <alignment vertical="top"/>
    </xf>
    <xf numFmtId="0" fontId="0" fillId="0" borderId="12" xfId="0" applyBorder="1" applyAlignment="1">
      <alignment horizontal="left"/>
    </xf>
    <xf numFmtId="0" fontId="11" fillId="0" borderId="0" xfId="0" applyFont="1" applyAlignment="1">
      <alignment horizontal="right" indent="1"/>
    </xf>
    <xf numFmtId="0" fontId="12" fillId="0" borderId="0" xfId="0" applyFont="1" applyAlignment="1">
      <alignment horizontal="right" indent="1"/>
    </xf>
    <xf numFmtId="0" fontId="0" fillId="0" borderId="34" xfId="0" applyBorder="1" applyAlignment="1">
      <alignment horizontal="center"/>
    </xf>
    <xf numFmtId="0" fontId="0" fillId="0" borderId="32" xfId="0" applyBorder="1" applyAlignment="1">
      <alignment horizontal="center"/>
    </xf>
    <xf numFmtId="0" fontId="14" fillId="6" borderId="38" xfId="0" applyFont="1" applyFill="1" applyBorder="1" applyAlignment="1">
      <alignment vertical="top"/>
    </xf>
    <xf numFmtId="0" fontId="15" fillId="7" borderId="35" xfId="0" applyFont="1" applyFill="1" applyBorder="1" applyAlignment="1">
      <alignment vertical="top"/>
    </xf>
    <xf numFmtId="0" fontId="15" fillId="7" borderId="36" xfId="0" applyFont="1" applyFill="1" applyBorder="1" applyAlignment="1">
      <alignment vertical="top"/>
    </xf>
    <xf numFmtId="0" fontId="2" fillId="0" borderId="32" xfId="0" applyFont="1" applyBorder="1" applyAlignment="1">
      <alignment horizontal="center"/>
    </xf>
    <xf numFmtId="0" fontId="15" fillId="6" borderId="35" xfId="0" applyFont="1" applyFill="1" applyBorder="1" applyAlignment="1">
      <alignment vertical="top"/>
    </xf>
    <xf numFmtId="0" fontId="15" fillId="6" borderId="36" xfId="0" applyFont="1" applyFill="1" applyBorder="1" applyAlignment="1">
      <alignment vertical="top"/>
    </xf>
    <xf numFmtId="0" fontId="15" fillId="6" borderId="6" xfId="0" applyFont="1" applyFill="1" applyBorder="1" applyAlignment="1">
      <alignment vertical="top"/>
    </xf>
    <xf numFmtId="0" fontId="15" fillId="6" borderId="37" xfId="0" applyFont="1" applyFill="1" applyBorder="1" applyAlignment="1">
      <alignment vertical="top"/>
    </xf>
    <xf numFmtId="0" fontId="15" fillId="6" borderId="33" xfId="0" applyFont="1" applyFill="1" applyBorder="1" applyAlignment="1">
      <alignment vertical="top"/>
    </xf>
    <xf numFmtId="0" fontId="15" fillId="6" borderId="38" xfId="0" applyFont="1" applyFill="1" applyBorder="1" applyAlignment="1">
      <alignment vertical="top"/>
    </xf>
    <xf numFmtId="0" fontId="15" fillId="7" borderId="6" xfId="0" applyFont="1" applyFill="1" applyBorder="1" applyAlignment="1">
      <alignment vertical="top"/>
    </xf>
    <xf numFmtId="0" fontId="15" fillId="7" borderId="37" xfId="0" applyFont="1" applyFill="1" applyBorder="1" applyAlignment="1">
      <alignment vertical="top"/>
    </xf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0" fillId="0" borderId="32" xfId="0" applyBorder="1"/>
    <xf numFmtId="0" fontId="3" fillId="0" borderId="33" xfId="0" applyFont="1" applyBorder="1"/>
    <xf numFmtId="0" fontId="0" fillId="0" borderId="34" xfId="0" applyBorder="1" applyAlignment="1">
      <alignment horizontal="left"/>
    </xf>
    <xf numFmtId="0" fontId="3" fillId="0" borderId="34" xfId="0" applyFont="1" applyBorder="1" applyAlignment="1">
      <alignment horizontal="center"/>
    </xf>
    <xf numFmtId="0" fontId="3" fillId="0" borderId="35" xfId="0" applyFont="1" applyBorder="1"/>
    <xf numFmtId="0" fontId="3" fillId="0" borderId="32" xfId="0" applyFont="1" applyBorder="1" applyAlignment="1">
      <alignment horizontal="center"/>
    </xf>
    <xf numFmtId="0" fontId="3" fillId="0" borderId="32" xfId="0" applyFont="1" applyBorder="1"/>
    <xf numFmtId="0" fontId="0" fillId="0" borderId="32" xfId="0" applyBorder="1" applyAlignment="1">
      <alignment horizontal="left"/>
    </xf>
    <xf numFmtId="0" fontId="3" fillId="0" borderId="32" xfId="0" applyFont="1" applyBorder="1" applyAlignment="1">
      <alignment horizontal="left"/>
    </xf>
    <xf numFmtId="0" fontId="0" fillId="0" borderId="35" xfId="0" applyBorder="1" applyAlignment="1">
      <alignment horizontal="left"/>
    </xf>
    <xf numFmtId="0" fontId="4" fillId="0" borderId="32" xfId="0" applyFont="1" applyBorder="1"/>
    <xf numFmtId="0" fontId="3" fillId="0" borderId="34" xfId="0" applyFont="1" applyBorder="1"/>
    <xf numFmtId="0" fontId="3" fillId="0" borderId="35" xfId="0" applyFont="1" applyBorder="1" applyAlignment="1">
      <alignment horizontal="left"/>
    </xf>
    <xf numFmtId="0" fontId="3" fillId="0" borderId="33" xfId="0" applyFont="1" applyBorder="1" applyAlignment="1">
      <alignment horizontal="left"/>
    </xf>
    <xf numFmtId="0" fontId="3" fillId="0" borderId="34" xfId="0" applyFont="1" applyBorder="1" applyAlignment="1">
      <alignment horizontal="left"/>
    </xf>
    <xf numFmtId="0" fontId="3" fillId="0" borderId="35" xfId="0" applyFont="1" applyBorder="1" applyProtection="1">
      <protection hidden="1"/>
    </xf>
    <xf numFmtId="0" fontId="3" fillId="0" borderId="35" xfId="0" applyFont="1" applyBorder="1" applyAlignment="1" applyProtection="1">
      <alignment horizontal="left"/>
      <protection hidden="1"/>
    </xf>
    <xf numFmtId="0" fontId="3" fillId="0" borderId="33" xfId="0" applyFont="1" applyBorder="1" applyProtection="1">
      <protection hidden="1"/>
    </xf>
    <xf numFmtId="0" fontId="3" fillId="0" borderId="33" xfId="0" applyFont="1" applyBorder="1" applyAlignment="1" applyProtection="1">
      <alignment horizontal="left"/>
      <protection hidden="1"/>
    </xf>
    <xf numFmtId="0" fontId="5" fillId="0" borderId="32" xfId="0" applyFont="1" applyBorder="1"/>
    <xf numFmtId="0" fontId="4" fillId="0" borderId="34" xfId="0" applyFont="1" applyBorder="1"/>
    <xf numFmtId="0" fontId="4" fillId="0" borderId="34" xfId="0" applyFont="1" applyBorder="1" applyAlignment="1">
      <alignment vertical="center" wrapText="1"/>
    </xf>
    <xf numFmtId="0" fontId="4" fillId="0" borderId="32" xfId="0" applyFont="1" applyBorder="1" applyAlignment="1">
      <alignment vertical="center" wrapText="1"/>
    </xf>
    <xf numFmtId="0" fontId="3" fillId="0" borderId="34" xfId="0" applyFont="1" applyBorder="1" applyAlignment="1">
      <alignment vertical="top" wrapText="1"/>
    </xf>
    <xf numFmtId="0" fontId="3" fillId="0" borderId="32" xfId="0" applyFont="1" applyBorder="1" applyAlignment="1">
      <alignment vertical="top" wrapText="1"/>
    </xf>
    <xf numFmtId="0" fontId="4" fillId="0" borderId="35" xfId="0" applyFont="1" applyBorder="1" applyAlignment="1">
      <alignment vertical="center" wrapText="1"/>
    </xf>
    <xf numFmtId="0" fontId="0" fillId="0" borderId="35" xfId="0" applyBorder="1" applyAlignment="1">
      <alignment vertical="top" wrapText="1"/>
    </xf>
    <xf numFmtId="0" fontId="0" fillId="0" borderId="32" xfId="0" applyBorder="1" applyAlignment="1">
      <alignment vertical="top" wrapText="1"/>
    </xf>
    <xf numFmtId="0" fontId="4" fillId="0" borderId="34" xfId="0" applyFont="1" applyBorder="1" applyAlignment="1">
      <alignment vertical="top"/>
    </xf>
    <xf numFmtId="0" fontId="4" fillId="0" borderId="32" xfId="0" applyFont="1" applyBorder="1" applyAlignment="1">
      <alignment vertical="top"/>
    </xf>
    <xf numFmtId="0" fontId="4" fillId="0" borderId="7" xfId="0" applyFont="1" applyBorder="1" applyAlignment="1">
      <alignment vertical="top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5" fillId="7" borderId="32" xfId="0" applyFont="1" applyFill="1" applyBorder="1" applyAlignment="1">
      <alignment vertical="top"/>
    </xf>
    <xf numFmtId="0" fontId="15" fillId="6" borderId="32" xfId="0" applyFont="1" applyFill="1" applyBorder="1" applyAlignment="1">
      <alignment vertical="top"/>
    </xf>
    <xf numFmtId="0" fontId="14" fillId="6" borderId="34" xfId="0" applyFont="1" applyFill="1" applyBorder="1" applyAlignment="1">
      <alignment vertical="top"/>
    </xf>
    <xf numFmtId="0" fontId="15" fillId="6" borderId="7" xfId="0" applyFont="1" applyFill="1" applyBorder="1" applyAlignment="1">
      <alignment vertical="top"/>
    </xf>
    <xf numFmtId="0" fontId="15" fillId="6" borderId="34" xfId="0" applyFont="1" applyFill="1" applyBorder="1" applyAlignment="1">
      <alignment vertical="top"/>
    </xf>
    <xf numFmtId="0" fontId="15" fillId="7" borderId="7" xfId="0" applyFont="1" applyFill="1" applyBorder="1" applyAlignment="1">
      <alignment vertical="top"/>
    </xf>
    <xf numFmtId="0" fontId="0" fillId="0" borderId="41" xfId="0" applyBorder="1"/>
    <xf numFmtId="0" fontId="0" fillId="0" borderId="42" xfId="0" applyBorder="1"/>
    <xf numFmtId="0" fontId="0" fillId="0" borderId="43" xfId="0" applyBorder="1"/>
    <xf numFmtId="0" fontId="0" fillId="0" borderId="33" xfId="0" applyBorder="1" applyAlignment="1">
      <alignment horizontal="left"/>
    </xf>
    <xf numFmtId="0" fontId="4" fillId="0" borderId="33" xfId="0" applyFont="1" applyBorder="1" applyAlignment="1">
      <alignment vertical="center" wrapText="1"/>
    </xf>
    <xf numFmtId="0" fontId="0" fillId="0" borderId="40" xfId="0" applyBorder="1" applyAlignment="1">
      <alignment wrapText="1"/>
    </xf>
    <xf numFmtId="0" fontId="15" fillId="6" borderId="12" xfId="0" applyFont="1" applyFill="1" applyBorder="1" applyAlignment="1">
      <alignment vertical="top"/>
    </xf>
    <xf numFmtId="0" fontId="15" fillId="6" borderId="13" xfId="0" applyFont="1" applyFill="1" applyBorder="1" applyAlignment="1">
      <alignment vertical="top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5" fillId="7" borderId="12" xfId="0" applyFont="1" applyFill="1" applyBorder="1" applyAlignment="1">
      <alignment vertical="top"/>
    </xf>
    <xf numFmtId="0" fontId="15" fillId="7" borderId="13" xfId="0" applyFont="1" applyFill="1" applyBorder="1" applyAlignment="1">
      <alignment vertical="top"/>
    </xf>
    <xf numFmtId="0" fontId="4" fillId="0" borderId="13" xfId="0" applyFont="1" applyBorder="1" applyAlignment="1">
      <alignment vertical="top"/>
    </xf>
    <xf numFmtId="0" fontId="15" fillId="7" borderId="33" xfId="0" applyFont="1" applyFill="1" applyBorder="1" applyAlignment="1">
      <alignment vertical="top"/>
    </xf>
    <xf numFmtId="0" fontId="15" fillId="7" borderId="34" xfId="0" applyFont="1" applyFill="1" applyBorder="1" applyAlignment="1">
      <alignment vertical="top"/>
    </xf>
    <xf numFmtId="0" fontId="4" fillId="0" borderId="13" xfId="0" applyFont="1" applyBorder="1" applyAlignment="1">
      <alignment vertical="center" wrapText="1"/>
    </xf>
    <xf numFmtId="0" fontId="5" fillId="0" borderId="34" xfId="0" applyFont="1" applyBorder="1"/>
    <xf numFmtId="0" fontId="4" fillId="7" borderId="34" xfId="0" applyFont="1" applyFill="1" applyBorder="1" applyAlignment="1">
      <alignment vertical="top"/>
    </xf>
    <xf numFmtId="0" fontId="7" fillId="4" borderId="33" xfId="0" applyFont="1" applyFill="1" applyBorder="1" applyAlignment="1">
      <alignment vertical="top"/>
    </xf>
    <xf numFmtId="0" fontId="10" fillId="8" borderId="35" xfId="0" applyFont="1" applyFill="1" applyBorder="1" applyAlignment="1">
      <alignment vertical="top"/>
    </xf>
    <xf numFmtId="0" fontId="4" fillId="3" borderId="35" xfId="0" applyFont="1" applyFill="1" applyBorder="1" applyAlignment="1">
      <alignment vertical="top"/>
    </xf>
    <xf numFmtId="0" fontId="7" fillId="4" borderId="32" xfId="0" applyFont="1" applyFill="1" applyBorder="1" applyAlignment="1">
      <alignment vertical="top"/>
    </xf>
    <xf numFmtId="0" fontId="10" fillId="8" borderId="32" xfId="0" applyFont="1" applyFill="1" applyBorder="1" applyAlignment="1">
      <alignment vertical="top"/>
    </xf>
    <xf numFmtId="0" fontId="4" fillId="3" borderId="32" xfId="0" applyFont="1" applyFill="1" applyBorder="1" applyAlignment="1">
      <alignment vertical="top"/>
    </xf>
    <xf numFmtId="0" fontId="10" fillId="8" borderId="33" xfId="0" applyFont="1" applyFill="1" applyBorder="1" applyAlignment="1">
      <alignment vertical="top"/>
    </xf>
    <xf numFmtId="0" fontId="7" fillId="4" borderId="35" xfId="0" applyFont="1" applyFill="1" applyBorder="1" applyAlignment="1">
      <alignment vertical="top"/>
    </xf>
    <xf numFmtId="0" fontId="4" fillId="3" borderId="33" xfId="0" applyFont="1" applyFill="1" applyBorder="1" applyAlignment="1">
      <alignment vertical="top"/>
    </xf>
    <xf numFmtId="0" fontId="4" fillId="3" borderId="6" xfId="0" applyFont="1" applyFill="1" applyBorder="1" applyAlignment="1">
      <alignment vertical="top"/>
    </xf>
    <xf numFmtId="0" fontId="10" fillId="8" borderId="6" xfId="0" applyFont="1" applyFill="1" applyBorder="1" applyAlignment="1">
      <alignment vertical="top"/>
    </xf>
    <xf numFmtId="0" fontId="7" fillId="4" borderId="6" xfId="0" applyFont="1" applyFill="1" applyBorder="1" applyAlignment="1">
      <alignment vertical="top"/>
    </xf>
    <xf numFmtId="0" fontId="4" fillId="3" borderId="12" xfId="0" applyFont="1" applyFill="1" applyBorder="1" applyAlignment="1">
      <alignment vertical="top"/>
    </xf>
    <xf numFmtId="0" fontId="7" fillId="4" borderId="12" xfId="0" applyFont="1" applyFill="1" applyBorder="1" applyAlignment="1">
      <alignment vertical="top"/>
    </xf>
    <xf numFmtId="0" fontId="3" fillId="0" borderId="13" xfId="0" applyFont="1" applyBorder="1" applyAlignment="1">
      <alignment horizontal="left"/>
    </xf>
    <xf numFmtId="0" fontId="3" fillId="0" borderId="13" xfId="0" applyFont="1" applyBorder="1"/>
    <xf numFmtId="0" fontId="0" fillId="0" borderId="0" xfId="0" applyAlignment="1">
      <alignment horizontal="left"/>
    </xf>
    <xf numFmtId="0" fontId="0" fillId="0" borderId="35" xfId="0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6" fillId="5" borderId="14" xfId="0" quotePrefix="1" applyFont="1" applyFill="1" applyBorder="1" applyAlignment="1">
      <alignment horizontal="center" vertical="center"/>
    </xf>
    <xf numFmtId="0" fontId="0" fillId="2" borderId="27" xfId="0" applyFill="1" applyBorder="1"/>
    <xf numFmtId="0" fontId="0" fillId="2" borderId="23" xfId="0" applyFill="1" applyBorder="1"/>
    <xf numFmtId="0" fontId="0" fillId="2" borderId="25" xfId="0" applyFill="1" applyBorder="1"/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right" indent="1"/>
    </xf>
    <xf numFmtId="0" fontId="7" fillId="9" borderId="17" xfId="0" applyFont="1" applyFill="1" applyBorder="1" applyAlignment="1">
      <alignment horizontal="center" vertical="center"/>
    </xf>
    <xf numFmtId="0" fontId="6" fillId="9" borderId="16" xfId="0" applyFont="1" applyFill="1" applyBorder="1" applyAlignment="1">
      <alignment vertical="center" wrapText="1"/>
    </xf>
    <xf numFmtId="0" fontId="7" fillId="0" borderId="2" xfId="0" applyFont="1" applyBorder="1" applyAlignment="1">
      <alignment horizontal="center"/>
    </xf>
    <xf numFmtId="0" fontId="0" fillId="0" borderId="44" xfId="0" applyBorder="1" applyAlignment="1">
      <alignment horizontal="left"/>
    </xf>
    <xf numFmtId="0" fontId="17" fillId="2" borderId="2" xfId="0" applyFont="1" applyFill="1" applyBorder="1"/>
    <xf numFmtId="0" fontId="0" fillId="5" borderId="28" xfId="0" applyFill="1" applyBorder="1"/>
    <xf numFmtId="0" fontId="0" fillId="5" borderId="47" xfId="0" applyFill="1" applyBorder="1"/>
    <xf numFmtId="0" fontId="0" fillId="5" borderId="48" xfId="0" applyFill="1" applyBorder="1"/>
    <xf numFmtId="0" fontId="0" fillId="5" borderId="49" xfId="0" quotePrefix="1" applyFill="1" applyBorder="1" applyAlignment="1">
      <alignment horizontal="left" indent="2"/>
    </xf>
    <xf numFmtId="0" fontId="0" fillId="5" borderId="0" xfId="0" applyFill="1"/>
    <xf numFmtId="0" fontId="0" fillId="5" borderId="50" xfId="0" applyFill="1" applyBorder="1"/>
    <xf numFmtId="0" fontId="0" fillId="5" borderId="51" xfId="0" quotePrefix="1" applyFill="1" applyBorder="1" applyAlignment="1">
      <alignment horizontal="left" indent="2"/>
    </xf>
    <xf numFmtId="0" fontId="0" fillId="5" borderId="52" xfId="0" applyFill="1" applyBorder="1"/>
    <xf numFmtId="0" fontId="0" fillId="5" borderId="53" xfId="0" applyFill="1" applyBorder="1"/>
    <xf numFmtId="0" fontId="0" fillId="5" borderId="49" xfId="0" applyFill="1" applyBorder="1"/>
    <xf numFmtId="0" fontId="0" fillId="5" borderId="51" xfId="0" applyFill="1" applyBorder="1"/>
    <xf numFmtId="0" fontId="0" fillId="5" borderId="49" xfId="0" applyFill="1" applyBorder="1" applyAlignment="1">
      <alignment horizontal="left" indent="6"/>
    </xf>
    <xf numFmtId="0" fontId="0" fillId="5" borderId="51" xfId="0" applyFill="1" applyBorder="1" applyAlignment="1">
      <alignment horizontal="left" indent="6"/>
    </xf>
    <xf numFmtId="0" fontId="0" fillId="5" borderId="36" xfId="0" applyFill="1" applyBorder="1"/>
    <xf numFmtId="0" fontId="0" fillId="5" borderId="54" xfId="0" applyFill="1" applyBorder="1"/>
    <xf numFmtId="0" fontId="0" fillId="5" borderId="45" xfId="0" applyFill="1" applyBorder="1"/>
    <xf numFmtId="0" fontId="6" fillId="5" borderId="28" xfId="0" applyFont="1" applyFill="1" applyBorder="1"/>
    <xf numFmtId="0" fontId="6" fillId="5" borderId="47" xfId="0" applyFont="1" applyFill="1" applyBorder="1"/>
    <xf numFmtId="0" fontId="6" fillId="5" borderId="48" xfId="0" applyFont="1" applyFill="1" applyBorder="1"/>
    <xf numFmtId="0" fontId="6" fillId="5" borderId="51" xfId="0" applyFont="1" applyFill="1" applyBorder="1"/>
    <xf numFmtId="0" fontId="6" fillId="5" borderId="52" xfId="0" applyFont="1" applyFill="1" applyBorder="1"/>
    <xf numFmtId="0" fontId="6" fillId="5" borderId="53" xfId="0" applyFont="1" applyFill="1" applyBorder="1"/>
    <xf numFmtId="0" fontId="0" fillId="5" borderId="51" xfId="0" applyFill="1" applyBorder="1" applyAlignment="1">
      <alignment horizontal="left"/>
    </xf>
    <xf numFmtId="0" fontId="7" fillId="5" borderId="18" xfId="0" applyFont="1" applyFill="1" applyBorder="1" applyAlignment="1">
      <alignment horizontal="center" vertical="center"/>
    </xf>
    <xf numFmtId="0" fontId="7" fillId="0" borderId="52" xfId="0" applyFont="1" applyBorder="1" applyAlignment="1">
      <alignment horizontal="center"/>
    </xf>
    <xf numFmtId="0" fontId="7" fillId="0" borderId="54" xfId="0" applyFont="1" applyBorder="1" applyAlignment="1">
      <alignment horizontal="center"/>
    </xf>
    <xf numFmtId="0" fontId="7" fillId="0" borderId="55" xfId="0" applyFont="1" applyBorder="1" applyAlignment="1">
      <alignment horizontal="center"/>
    </xf>
    <xf numFmtId="0" fontId="10" fillId="10" borderId="13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19" fillId="0" borderId="0" xfId="0" applyFont="1" applyAlignment="1">
      <alignment horizontal="left"/>
    </xf>
    <xf numFmtId="0" fontId="6" fillId="5" borderId="12" xfId="0" applyFont="1" applyFill="1" applyBorder="1" applyAlignment="1">
      <alignment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2" borderId="9" xfId="0" applyFont="1" applyFill="1" applyBorder="1"/>
    <xf numFmtId="0" fontId="6" fillId="2" borderId="11" xfId="0" applyFont="1" applyFill="1" applyBorder="1" applyAlignment="1">
      <alignment horizontal="center"/>
    </xf>
    <xf numFmtId="0" fontId="6" fillId="2" borderId="35" xfId="0" applyFont="1" applyFill="1" applyBorder="1"/>
    <xf numFmtId="0" fontId="6" fillId="2" borderId="6" xfId="0" applyFont="1" applyFill="1" applyBorder="1"/>
    <xf numFmtId="0" fontId="6" fillId="2" borderId="8" xfId="0" applyFont="1" applyFill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31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0" xfId="0" applyAlignment="1">
      <alignment horizontal="right" indent="1"/>
    </xf>
    <xf numFmtId="0" fontId="0" fillId="0" borderId="58" xfId="0" applyBorder="1" applyAlignment="1">
      <alignment horizontal="center"/>
    </xf>
    <xf numFmtId="0" fontId="6" fillId="0" borderId="2" xfId="0" pivotButton="1" applyFont="1" applyBorder="1"/>
    <xf numFmtId="0" fontId="6" fillId="0" borderId="14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2" borderId="15" xfId="0" applyFont="1" applyFill="1" applyBorder="1" applyAlignment="1">
      <alignment horizontal="left"/>
    </xf>
    <xf numFmtId="0" fontId="6" fillId="2" borderId="44" xfId="0" applyFont="1" applyFill="1" applyBorder="1" applyAlignment="1">
      <alignment horizontal="left"/>
    </xf>
    <xf numFmtId="0" fontId="6" fillId="2" borderId="59" xfId="0" applyFont="1" applyFill="1" applyBorder="1" applyAlignment="1">
      <alignment horizontal="left"/>
    </xf>
    <xf numFmtId="0" fontId="6" fillId="2" borderId="57" xfId="0" applyFont="1" applyFill="1" applyBorder="1" applyAlignment="1">
      <alignment horizontal="left"/>
    </xf>
    <xf numFmtId="0" fontId="6" fillId="0" borderId="56" xfId="0" applyFont="1" applyBorder="1" applyAlignment="1">
      <alignment horizontal="center"/>
    </xf>
    <xf numFmtId="0" fontId="6" fillId="0" borderId="46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164" fontId="0" fillId="0" borderId="34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64" fontId="0" fillId="0" borderId="45" xfId="0" applyNumberFormat="1" applyBorder="1" applyAlignment="1">
      <alignment horizontal="center"/>
    </xf>
    <xf numFmtId="164" fontId="0" fillId="0" borderId="32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0" fontId="6" fillId="0" borderId="57" xfId="0" applyFont="1" applyBorder="1" applyAlignment="1">
      <alignment horizontal="center"/>
    </xf>
    <xf numFmtId="164" fontId="0" fillId="0" borderId="58" xfId="0" applyNumberFormat="1" applyBorder="1" applyAlignment="1">
      <alignment horizontal="center"/>
    </xf>
    <xf numFmtId="164" fontId="0" fillId="0" borderId="22" xfId="0" applyNumberFormat="1" applyBorder="1" applyAlignment="1">
      <alignment horizontal="center"/>
    </xf>
    <xf numFmtId="0" fontId="6" fillId="9" borderId="16" xfId="0" applyFont="1" applyFill="1" applyBorder="1" applyAlignment="1">
      <alignment horizontal="left"/>
    </xf>
    <xf numFmtId="0" fontId="6" fillId="9" borderId="12" xfId="0" applyFont="1" applyFill="1" applyBorder="1" applyAlignment="1">
      <alignment horizontal="center"/>
    </xf>
    <xf numFmtId="0" fontId="6" fillId="9" borderId="13" xfId="0" applyFont="1" applyFill="1" applyBorder="1" applyAlignment="1">
      <alignment horizontal="center"/>
    </xf>
    <xf numFmtId="0" fontId="6" fillId="9" borderId="14" xfId="0" applyFont="1" applyFill="1" applyBorder="1" applyAlignment="1">
      <alignment horizontal="center"/>
    </xf>
    <xf numFmtId="0" fontId="6" fillId="9" borderId="16" xfId="0" applyFont="1" applyFill="1" applyBorder="1"/>
    <xf numFmtId="0" fontId="6" fillId="0" borderId="31" xfId="0" applyFont="1" applyBorder="1" applyAlignment="1">
      <alignment horizontal="center"/>
    </xf>
    <xf numFmtId="0" fontId="6" fillId="0" borderId="4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0" fillId="10" borderId="13" xfId="0" applyFont="1" applyFill="1" applyBorder="1" applyAlignment="1">
      <alignment horizontal="center"/>
    </xf>
    <xf numFmtId="0" fontId="0" fillId="3" borderId="61" xfId="0" applyFill="1" applyBorder="1" applyAlignment="1">
      <alignment horizontal="center"/>
    </xf>
    <xf numFmtId="0" fontId="6" fillId="0" borderId="66" xfId="0" applyFont="1" applyBorder="1" applyAlignment="1">
      <alignment horizontal="center"/>
    </xf>
    <xf numFmtId="0" fontId="7" fillId="4" borderId="12" xfId="0" applyFont="1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0" fontId="21" fillId="0" borderId="13" xfId="0" applyFont="1" applyBorder="1" applyAlignment="1">
      <alignment horizontal="center"/>
    </xf>
    <xf numFmtId="0" fontId="20" fillId="10" borderId="60" xfId="0" applyFont="1" applyFill="1" applyBorder="1" applyAlignment="1">
      <alignment horizontal="center"/>
    </xf>
    <xf numFmtId="0" fontId="0" fillId="3" borderId="60" xfId="0" applyFill="1" applyBorder="1" applyAlignment="1">
      <alignment horizontal="center"/>
    </xf>
    <xf numFmtId="0" fontId="21" fillId="0" borderId="60" xfId="0" applyFont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23" xfId="0" applyFont="1" applyFill="1" applyBorder="1" applyAlignment="1">
      <alignment horizontal="center"/>
    </xf>
    <xf numFmtId="0" fontId="7" fillId="2" borderId="25" xfId="0" applyFont="1" applyFill="1" applyBorder="1" applyAlignment="1">
      <alignment horizontal="center"/>
    </xf>
    <xf numFmtId="0" fontId="7" fillId="2" borderId="16" xfId="0" applyFont="1" applyFill="1" applyBorder="1" applyAlignment="1">
      <alignment horizontal="center"/>
    </xf>
    <xf numFmtId="0" fontId="23" fillId="0" borderId="0" xfId="0" applyFont="1"/>
    <xf numFmtId="0" fontId="24" fillId="0" borderId="0" xfId="0" applyFont="1" applyAlignment="1">
      <alignment horizontal="center"/>
    </xf>
    <xf numFmtId="164" fontId="0" fillId="0" borderId="53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0" fontId="6" fillId="0" borderId="39" xfId="0" applyFont="1" applyBorder="1" applyAlignment="1">
      <alignment horizontal="center"/>
    </xf>
    <xf numFmtId="0" fontId="6" fillId="0" borderId="67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20" fillId="10" borderId="13" xfId="0" applyFont="1" applyFill="1" applyBorder="1" applyAlignment="1">
      <alignment horizontal="center"/>
    </xf>
    <xf numFmtId="164" fontId="0" fillId="0" borderId="33" xfId="0" applyNumberFormat="1" applyBorder="1" applyAlignment="1">
      <alignment horizontal="center"/>
    </xf>
    <xf numFmtId="164" fontId="0" fillId="0" borderId="35" xfId="0" applyNumberFormat="1" applyBorder="1" applyAlignment="1">
      <alignment horizontal="center"/>
    </xf>
    <xf numFmtId="164" fontId="0" fillId="0" borderId="63" xfId="0" applyNumberFormat="1" applyBorder="1" applyAlignment="1">
      <alignment horizontal="center"/>
    </xf>
    <xf numFmtId="0" fontId="8" fillId="9" borderId="2" xfId="0" applyFont="1" applyFill="1" applyBorder="1"/>
    <xf numFmtId="0" fontId="6" fillId="9" borderId="2" xfId="0" applyFont="1" applyFill="1" applyBorder="1" applyAlignment="1">
      <alignment horizontal="left"/>
    </xf>
    <xf numFmtId="0" fontId="6" fillId="9" borderId="16" xfId="0" applyFont="1" applyFill="1" applyBorder="1" applyAlignment="1">
      <alignment horizontal="center"/>
    </xf>
    <xf numFmtId="0" fontId="6" fillId="9" borderId="18" xfId="0" applyFont="1" applyFill="1" applyBorder="1" applyAlignment="1">
      <alignment horizontal="center"/>
    </xf>
    <xf numFmtId="0" fontId="7" fillId="2" borderId="62" xfId="0" applyFont="1" applyFill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6" fillId="0" borderId="19" xfId="0" applyNumberFormat="1" applyFont="1" applyBorder="1" applyAlignment="1">
      <alignment horizontal="center"/>
    </xf>
    <xf numFmtId="164" fontId="7" fillId="4" borderId="12" xfId="0" applyNumberFormat="1" applyFont="1" applyFill="1" applyBorder="1" applyAlignment="1">
      <alignment horizontal="center"/>
    </xf>
    <xf numFmtId="164" fontId="21" fillId="0" borderId="19" xfId="0" applyNumberFormat="1" applyFont="1" applyBorder="1" applyAlignment="1">
      <alignment horizontal="center"/>
    </xf>
    <xf numFmtId="164" fontId="6" fillId="0" borderId="67" xfId="0" applyNumberFormat="1" applyFont="1" applyBorder="1" applyAlignment="1">
      <alignment horizontal="center"/>
    </xf>
    <xf numFmtId="164" fontId="6" fillId="0" borderId="23" xfId="0" applyNumberFormat="1" applyFont="1" applyBorder="1" applyAlignment="1">
      <alignment horizontal="center"/>
    </xf>
    <xf numFmtId="164" fontId="6" fillId="0" borderId="25" xfId="0" applyNumberFormat="1" applyFont="1" applyBorder="1" applyAlignment="1">
      <alignment horizontal="center"/>
    </xf>
    <xf numFmtId="164" fontId="7" fillId="4" borderId="64" xfId="0" applyNumberFormat="1" applyFont="1" applyFill="1" applyBorder="1" applyAlignment="1">
      <alignment horizontal="center"/>
    </xf>
    <xf numFmtId="164" fontId="20" fillId="10" borderId="65" xfId="0" applyNumberFormat="1" applyFont="1" applyFill="1" applyBorder="1" applyAlignment="1">
      <alignment horizontal="center"/>
    </xf>
    <xf numFmtId="164" fontId="0" fillId="3" borderId="65" xfId="0" applyNumberFormat="1" applyFill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0" fontId="7" fillId="2" borderId="27" xfId="0" applyFont="1" applyFill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0" fontId="6" fillId="9" borderId="2" xfId="0" applyFont="1" applyFill="1" applyBorder="1"/>
    <xf numFmtId="0" fontId="6" fillId="9" borderId="18" xfId="0" applyFont="1" applyFill="1" applyBorder="1"/>
    <xf numFmtId="164" fontId="0" fillId="0" borderId="51" xfId="0" applyNumberFormat="1" applyBorder="1" applyAlignment="1">
      <alignment horizontal="center"/>
    </xf>
    <xf numFmtId="0" fontId="21" fillId="0" borderId="61" xfId="0" applyFont="1" applyBorder="1" applyAlignment="1">
      <alignment horizontal="center"/>
    </xf>
    <xf numFmtId="0" fontId="6" fillId="9" borderId="60" xfId="0" applyFont="1" applyFill="1" applyBorder="1" applyAlignment="1">
      <alignment horizontal="center"/>
    </xf>
    <xf numFmtId="0" fontId="7" fillId="2" borderId="61" xfId="0" applyFont="1" applyFill="1" applyBorder="1" applyAlignment="1">
      <alignment horizontal="center"/>
    </xf>
    <xf numFmtId="164" fontId="20" fillId="10" borderId="60" xfId="0" applyNumberFormat="1" applyFont="1" applyFill="1" applyBorder="1" applyAlignment="1">
      <alignment horizontal="center"/>
    </xf>
    <xf numFmtId="164" fontId="0" fillId="3" borderId="60" xfId="0" applyNumberFormat="1" applyFill="1" applyBorder="1" applyAlignment="1">
      <alignment horizontal="center"/>
    </xf>
    <xf numFmtId="164" fontId="25" fillId="0" borderId="61" xfId="0" applyNumberFormat="1" applyFont="1" applyBorder="1" applyAlignment="1">
      <alignment horizontal="center"/>
    </xf>
    <xf numFmtId="164" fontId="8" fillId="0" borderId="14" xfId="0" applyNumberFormat="1" applyFont="1" applyBorder="1" applyAlignment="1">
      <alignment horizontal="center"/>
    </xf>
    <xf numFmtId="0" fontId="24" fillId="0" borderId="43" xfId="0" applyFont="1" applyBorder="1"/>
    <xf numFmtId="0" fontId="6" fillId="0" borderId="62" xfId="0" applyFont="1" applyBorder="1" applyAlignment="1">
      <alignment horizontal="center"/>
    </xf>
    <xf numFmtId="164" fontId="21" fillId="0" borderId="13" xfId="0" applyNumberFormat="1" applyFont="1" applyBorder="1" applyAlignment="1">
      <alignment horizontal="center"/>
    </xf>
    <xf numFmtId="0" fontId="6" fillId="9" borderId="17" xfId="0" applyFont="1" applyFill="1" applyBorder="1" applyAlignment="1">
      <alignment horizontal="center"/>
    </xf>
    <xf numFmtId="0" fontId="7" fillId="2" borderId="18" xfId="0" applyFont="1" applyFill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39" xfId="0" applyBorder="1" applyAlignment="1">
      <alignment horizontal="center" wrapText="1"/>
    </xf>
    <xf numFmtId="0" fontId="0" fillId="0" borderId="40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/>
    </xf>
    <xf numFmtId="0" fontId="22" fillId="0" borderId="43" xfId="0" applyFont="1" applyBorder="1" applyAlignment="1">
      <alignment horizontal="center"/>
    </xf>
    <xf numFmtId="0" fontId="0" fillId="0" borderId="51" xfId="0" applyBorder="1" applyAlignment="1">
      <alignment horizontal="center"/>
    </xf>
    <xf numFmtId="0" fontId="0" fillId="0" borderId="37" xfId="0" applyBorder="1" applyAlignment="1">
      <alignment horizontal="center"/>
    </xf>
    <xf numFmtId="0" fontId="21" fillId="0" borderId="61" xfId="0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vertical="top"/>
    </xf>
    <xf numFmtId="0" fontId="8" fillId="2" borderId="13" xfId="0" applyFont="1" applyFill="1" applyBorder="1" applyAlignment="1">
      <alignment vertical="top"/>
    </xf>
    <xf numFmtId="0" fontId="8" fillId="2" borderId="13" xfId="0" applyFont="1" applyFill="1" applyBorder="1" applyAlignment="1">
      <alignment horizontal="center" vertical="top"/>
    </xf>
    <xf numFmtId="0" fontId="8" fillId="2" borderId="14" xfId="0" applyFont="1" applyFill="1" applyBorder="1" applyAlignment="1">
      <alignment horizontal="center" vertical="top"/>
    </xf>
    <xf numFmtId="0" fontId="8" fillId="2" borderId="20" xfId="0" applyFont="1" applyFill="1" applyBorder="1" applyAlignment="1">
      <alignment vertical="top"/>
    </xf>
    <xf numFmtId="0" fontId="8" fillId="2" borderId="21" xfId="0" applyFont="1" applyFill="1" applyBorder="1" applyAlignment="1">
      <alignment vertical="top"/>
    </xf>
    <xf numFmtId="0" fontId="8" fillId="2" borderId="21" xfId="0" applyFont="1" applyFill="1" applyBorder="1" applyAlignment="1">
      <alignment horizontal="center" vertical="top"/>
    </xf>
    <xf numFmtId="0" fontId="8" fillId="2" borderId="29" xfId="0" applyFont="1" applyFill="1" applyBorder="1" applyAlignment="1">
      <alignment horizontal="center" vertical="top"/>
    </xf>
  </cellXfs>
  <cellStyles count="1">
    <cellStyle name="Normální" xfId="0" builtinId="0"/>
  </cellStyles>
  <dxfs count="100"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>
          <bgColor theme="4" tint="0.79998168889431442"/>
        </patternFill>
      </fill>
    </dxf>
    <dxf>
      <fill>
        <patternFill>
          <bgColor rgb="FFFFC000"/>
        </patternFill>
      </fill>
    </dxf>
    <dxf>
      <font>
        <b/>
        <i val="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4" tint="0.79998168889431442"/>
        </patternFill>
      </fill>
    </dxf>
    <dxf>
      <fill>
        <patternFill>
          <bgColor rgb="FFFFC000"/>
        </patternFill>
      </fill>
    </dxf>
    <dxf>
      <font>
        <b/>
        <i val="0"/>
        <color theme="7" tint="-0.24994659260841701"/>
      </font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>
          <bgColor theme="4" tint="0.79998168889431442"/>
        </patternFill>
      </fill>
    </dxf>
    <dxf>
      <fill>
        <patternFill>
          <bgColor rgb="FFFFC000"/>
        </patternFill>
      </fill>
    </dxf>
    <dxf>
      <font>
        <b/>
        <i val="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4" tint="0.79998168889431442"/>
        </patternFill>
      </fill>
    </dxf>
    <dxf>
      <fill>
        <patternFill>
          <bgColor rgb="FFFFC000"/>
        </patternFill>
      </fill>
    </dxf>
    <dxf>
      <font>
        <b/>
        <i val="0"/>
        <color rgb="FFCC3300"/>
      </font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>
          <bgColor theme="4" tint="0.79998168889431442"/>
        </patternFill>
      </fill>
    </dxf>
    <dxf>
      <fill>
        <patternFill>
          <bgColor rgb="FFFFC000"/>
        </patternFill>
      </fill>
    </dxf>
    <dxf>
      <font>
        <b/>
        <i val="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4" tint="0.79998168889431442"/>
        </patternFill>
      </fill>
    </dxf>
    <dxf>
      <fill>
        <patternFill>
          <bgColor rgb="FFFFC000"/>
        </patternFill>
      </fill>
    </dxf>
    <dxf>
      <font>
        <b/>
        <i val="0"/>
        <color theme="5" tint="-0.24994659260841701"/>
      </font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>
          <bgColor theme="4" tint="0.79998168889431442"/>
        </patternFill>
      </fill>
    </dxf>
    <dxf>
      <fill>
        <patternFill>
          <bgColor rgb="FFFFC000"/>
        </patternFill>
      </fill>
    </dxf>
    <dxf>
      <font>
        <b/>
        <i val="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8" tint="-0.24994659260841701"/>
      </font>
      <fill>
        <patternFill>
          <bgColor theme="4" tint="0.79998168889431442"/>
        </patternFill>
      </fill>
    </dxf>
    <dxf>
      <fill>
        <patternFill>
          <bgColor rgb="FFFFC000"/>
        </patternFill>
      </fill>
    </dxf>
    <dxf>
      <font>
        <b/>
        <i val="0"/>
        <color rgb="FFCC3300"/>
      </font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0070C0"/>
      </font>
      <fill>
        <patternFill>
          <bgColor theme="4" tint="0.79998168889431442"/>
        </patternFill>
      </fill>
    </dxf>
    <dxf>
      <fill>
        <patternFill>
          <bgColor rgb="FFFFC000"/>
        </patternFill>
      </fill>
    </dxf>
    <dxf>
      <font>
        <b/>
        <i val="0"/>
      </font>
      <fill>
        <patternFill patternType="none">
          <bgColor auto="1"/>
        </patternFill>
      </fill>
    </dxf>
    <dxf>
      <border>
        <right style="medium">
          <color indexed="64"/>
        </right>
      </border>
    </dxf>
    <dxf>
      <font>
        <color rgb="FFFF0000"/>
      </font>
    </dxf>
    <dxf>
      <font>
        <b/>
      </font>
    </dxf>
    <dxf>
      <border>
        <right style="medium">
          <color indexed="64"/>
        </right>
      </border>
    </dxf>
    <dxf>
      <border>
        <right style="medium">
          <color indexed="64"/>
        </right>
      </border>
    </dxf>
    <dxf>
      <border>
        <right style="medium">
          <color indexed="64"/>
        </right>
      </border>
    </dxf>
    <dxf>
      <border>
        <right style="medium">
          <color indexed="64"/>
        </right>
      </border>
    </dxf>
    <dxf>
      <border>
        <left style="medium">
          <color indexed="64"/>
        </left>
      </border>
    </dxf>
    <dxf>
      <border>
        <left/>
        <vertical/>
      </border>
    </dxf>
    <dxf>
      <alignment horizontal="left"/>
    </dxf>
    <dxf>
      <border>
        <right style="medium">
          <color indexed="64"/>
        </right>
      </border>
    </dxf>
    <dxf>
      <border>
        <horizontal/>
      </border>
    </dxf>
    <dxf>
      <border>
        <horizontal/>
      </border>
    </dxf>
    <dxf>
      <border>
        <horizontal/>
      </border>
    </dxf>
    <dxf>
      <border>
        <horizontal/>
      </border>
    </dxf>
    <dxf>
      <border>
        <top style="medium">
          <color indexed="64"/>
        </top>
      </border>
    </dxf>
    <dxf>
      <border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/>
    </dxf>
    <dxf>
      <alignment horizontal="left"/>
    </dxf>
    <dxf>
      <border>
        <horizontal/>
      </border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ont>
        <color rgb="FFFF0000"/>
      </font>
    </dxf>
    <dxf>
      <font>
        <b/>
      </font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right style="medium">
          <color indexed="64"/>
        </right>
      </border>
    </dxf>
    <dxf>
      <border>
        <right style="medium">
          <color indexed="64"/>
        </right>
      </border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alignment horizontal="center"/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dxfs>
  <tableStyles count="0" defaultTableStyle="TableStyleMedium2" defaultPivotStyle="PivotStyleLight16"/>
  <colors>
    <mruColors>
      <color rgb="FFCC3300"/>
      <color rgb="FFFFFFCC"/>
      <color rgb="FFCCECFF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600075</xdr:colOff>
      <xdr:row>2</xdr:row>
      <xdr:rowOff>47625</xdr:rowOff>
    </xdr:from>
    <xdr:to>
      <xdr:col>22</xdr:col>
      <xdr:colOff>200025</xdr:colOff>
      <xdr:row>37</xdr:row>
      <xdr:rowOff>142875</xdr:rowOff>
    </xdr:to>
    <xdr:sp macro="" textlink="">
      <xdr:nvSpPr>
        <xdr:cNvPr id="2" name="Zaoblený obdélník 6">
          <a:extLst>
            <a:ext uri="{FF2B5EF4-FFF2-40B4-BE49-F238E27FC236}">
              <a16:creationId xmlns:a16="http://schemas.microsoft.com/office/drawing/2014/main" id="{2EA0C4AB-1913-4C36-AF14-B2183612B0E7}"/>
            </a:ext>
          </a:extLst>
        </xdr:cNvPr>
        <xdr:cNvSpPr/>
      </xdr:nvSpPr>
      <xdr:spPr>
        <a:xfrm>
          <a:off x="600075" y="428625"/>
          <a:ext cx="13011150" cy="6762750"/>
        </a:xfrm>
        <a:prstGeom prst="roundRect">
          <a:avLst>
            <a:gd name="adj" fmla="val 10848"/>
          </a:avLst>
        </a:prstGeom>
        <a:solidFill>
          <a:srgbClr val="CCFF99"/>
        </a:solidFill>
        <a:ln w="47625"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oneCellAnchor>
    <xdr:from>
      <xdr:col>3</xdr:col>
      <xdr:colOff>190500</xdr:colOff>
      <xdr:row>2</xdr:row>
      <xdr:rowOff>171450</xdr:rowOff>
    </xdr:from>
    <xdr:ext cx="9791700" cy="1085850"/>
    <xdr:sp macro="" textlink="">
      <xdr:nvSpPr>
        <xdr:cNvPr id="3" name="Obdélník 2">
          <a:extLst>
            <a:ext uri="{FF2B5EF4-FFF2-40B4-BE49-F238E27FC236}">
              <a16:creationId xmlns:a16="http://schemas.microsoft.com/office/drawing/2014/main" id="{A3DCDB99-742F-4A80-A992-9765460C4B32}"/>
            </a:ext>
          </a:extLst>
        </xdr:cNvPr>
        <xdr:cNvSpPr/>
      </xdr:nvSpPr>
      <xdr:spPr>
        <a:xfrm>
          <a:off x="2019300" y="552450"/>
          <a:ext cx="9791700" cy="1085850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r>
            <a:rPr lang="cs-CZ" sz="8000" b="1" cap="none" spc="0" baseline="0">
              <a:ln w="11430"/>
              <a:solidFill>
                <a:srgbClr val="FF00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Mistrovství</a:t>
          </a:r>
          <a:r>
            <a:rPr lang="cs-CZ" sz="5400" b="1" cap="none" spc="0">
              <a:ln w="11430"/>
              <a:solidFill>
                <a:srgbClr val="FF00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 </a:t>
          </a:r>
          <a:r>
            <a:rPr lang="cs-CZ" sz="5400" b="1" cap="none" spc="0" baseline="0">
              <a:ln w="11430"/>
              <a:solidFill>
                <a:srgbClr val="FF00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 </a:t>
          </a:r>
          <a:r>
            <a:rPr lang="cs-CZ" sz="8000" b="1" cap="none" spc="0" baseline="0">
              <a:ln w="11430"/>
              <a:solidFill>
                <a:srgbClr val="FF00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republiky</a:t>
          </a:r>
        </a:p>
      </xdr:txBody>
    </xdr:sp>
    <xdr:clientData/>
  </xdr:oneCellAnchor>
  <xdr:oneCellAnchor>
    <xdr:from>
      <xdr:col>1</xdr:col>
      <xdr:colOff>553754</xdr:colOff>
      <xdr:row>8</xdr:row>
      <xdr:rowOff>152939</xdr:rowOff>
    </xdr:from>
    <xdr:ext cx="11675056" cy="937629"/>
    <xdr:sp macro="" textlink="">
      <xdr:nvSpPr>
        <xdr:cNvPr id="4" name="Obdélník 3">
          <a:extLst>
            <a:ext uri="{FF2B5EF4-FFF2-40B4-BE49-F238E27FC236}">
              <a16:creationId xmlns:a16="http://schemas.microsoft.com/office/drawing/2014/main" id="{1F502577-5990-451B-BE14-BBC6C724820C}"/>
            </a:ext>
          </a:extLst>
        </xdr:cNvPr>
        <xdr:cNvSpPr/>
      </xdr:nvSpPr>
      <xdr:spPr>
        <a:xfrm>
          <a:off x="1163354" y="1676939"/>
          <a:ext cx="11675056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r>
            <a:rPr lang="cs-CZ" sz="5400" b="1" cap="none" spc="0">
              <a:ln w="11430"/>
              <a:solidFill>
                <a:srgbClr val="FF00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v individuálních  poolových  disciplínách</a:t>
          </a:r>
        </a:p>
      </xdr:txBody>
    </xdr:sp>
    <xdr:clientData/>
  </xdr:oneCellAnchor>
  <xdr:oneCellAnchor>
    <xdr:from>
      <xdr:col>3</xdr:col>
      <xdr:colOff>148985</xdr:colOff>
      <xdr:row>27</xdr:row>
      <xdr:rowOff>162464</xdr:rowOff>
    </xdr:from>
    <xdr:ext cx="9512797" cy="1344663"/>
    <xdr:sp macro="" textlink="">
      <xdr:nvSpPr>
        <xdr:cNvPr id="5" name="Obdélník 4">
          <a:extLst>
            <a:ext uri="{FF2B5EF4-FFF2-40B4-BE49-F238E27FC236}">
              <a16:creationId xmlns:a16="http://schemas.microsoft.com/office/drawing/2014/main" id="{DAFAA50D-350B-4098-94EB-FCEE8C56D98D}"/>
            </a:ext>
          </a:extLst>
        </xdr:cNvPr>
        <xdr:cNvSpPr/>
      </xdr:nvSpPr>
      <xdr:spPr>
        <a:xfrm>
          <a:off x="1977785" y="5305964"/>
          <a:ext cx="9512797" cy="134466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r>
            <a:rPr lang="cs-CZ" sz="8000" b="1" cap="none" spc="0" baseline="0">
              <a:ln w="11430"/>
              <a:solidFill>
                <a:srgbClr val="FF00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za</a:t>
          </a:r>
          <a:r>
            <a:rPr lang="cs-CZ" sz="5400" b="1" cap="none" spc="0">
              <a:ln w="11430"/>
              <a:solidFill>
                <a:srgbClr val="FF00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 </a:t>
          </a:r>
          <a:r>
            <a:rPr lang="cs-CZ" sz="8000" b="1" cap="none" spc="0" baseline="0">
              <a:ln w="11430"/>
              <a:solidFill>
                <a:srgbClr val="FF00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období</a:t>
          </a:r>
          <a:r>
            <a:rPr lang="cs-CZ" sz="5400" b="1" cap="none" spc="0">
              <a:ln w="11430"/>
              <a:solidFill>
                <a:srgbClr val="FF00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  </a:t>
          </a:r>
          <a:r>
            <a:rPr lang="cs-CZ" sz="8000" b="1" cap="none" spc="0">
              <a:ln w="11430"/>
              <a:solidFill>
                <a:srgbClr val="FF00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1998 - 2023</a:t>
          </a:r>
          <a:endParaRPr lang="cs-CZ" sz="8000" b="1" cap="none" spc="0" baseline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4</xdr:col>
      <xdr:colOff>580969</xdr:colOff>
      <xdr:row>18</xdr:row>
      <xdr:rowOff>181514</xdr:rowOff>
    </xdr:from>
    <xdr:ext cx="7410618" cy="655885"/>
    <xdr:sp macro="" textlink="">
      <xdr:nvSpPr>
        <xdr:cNvPr id="6" name="Obdélník 5">
          <a:extLst>
            <a:ext uri="{FF2B5EF4-FFF2-40B4-BE49-F238E27FC236}">
              <a16:creationId xmlns:a16="http://schemas.microsoft.com/office/drawing/2014/main" id="{14E2042E-7C4E-462D-94B6-03F009498A3D}"/>
            </a:ext>
          </a:extLst>
        </xdr:cNvPr>
        <xdr:cNvSpPr/>
      </xdr:nvSpPr>
      <xdr:spPr>
        <a:xfrm>
          <a:off x="3019369" y="3610514"/>
          <a:ext cx="7410618" cy="655885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r>
            <a:rPr lang="cs-CZ" sz="3600" b="1" cap="none" spc="0" baseline="0">
              <a:ln w="11430"/>
              <a:solidFill>
                <a:srgbClr val="FF00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detailní výsledky pro kategorii </a:t>
          </a:r>
          <a:r>
            <a:rPr lang="cs-CZ" sz="3600" b="1" cap="none" spc="0" baseline="0">
              <a:ln w="11430"/>
              <a:solidFill>
                <a:srgbClr val="0070C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Senioři</a:t>
          </a:r>
        </a:p>
      </xdr:txBody>
    </xdr:sp>
    <xdr:clientData/>
  </xdr:oneCellAnchor>
  <xdr:oneCellAnchor>
    <xdr:from>
      <xdr:col>4</xdr:col>
      <xdr:colOff>151103</xdr:colOff>
      <xdr:row>13</xdr:row>
      <xdr:rowOff>95789</xdr:rowOff>
    </xdr:from>
    <xdr:ext cx="8575104" cy="937629"/>
    <xdr:sp macro="" textlink="">
      <xdr:nvSpPr>
        <xdr:cNvPr id="7" name="Obdélník 6">
          <a:extLst>
            <a:ext uri="{FF2B5EF4-FFF2-40B4-BE49-F238E27FC236}">
              <a16:creationId xmlns:a16="http://schemas.microsoft.com/office/drawing/2014/main" id="{FE288743-51FB-4839-9150-94A6206CD257}"/>
            </a:ext>
          </a:extLst>
        </xdr:cNvPr>
        <xdr:cNvSpPr/>
      </xdr:nvSpPr>
      <xdr:spPr>
        <a:xfrm>
          <a:off x="2589503" y="2572289"/>
          <a:ext cx="8575104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r>
            <a:rPr lang="cs-CZ" sz="5400" b="1" cap="none" spc="0">
              <a:ln w="11430"/>
              <a:solidFill>
                <a:srgbClr val="FF00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8-ball,  9-ball,  10-ball  a  14.1</a:t>
          </a:r>
        </a:p>
      </xdr:txBody>
    </xdr:sp>
    <xdr:clientData/>
  </xdr:oneCellAnchor>
  <xdr:oneCellAnchor>
    <xdr:from>
      <xdr:col>6</xdr:col>
      <xdr:colOff>27640</xdr:colOff>
      <xdr:row>22</xdr:row>
      <xdr:rowOff>48164</xdr:rowOff>
    </xdr:from>
    <xdr:ext cx="6078844" cy="1344663"/>
    <xdr:sp macro="" textlink="">
      <xdr:nvSpPr>
        <xdr:cNvPr id="8" name="Obdélník 7">
          <a:extLst>
            <a:ext uri="{FF2B5EF4-FFF2-40B4-BE49-F238E27FC236}">
              <a16:creationId xmlns:a16="http://schemas.microsoft.com/office/drawing/2014/main" id="{F2A658B8-AEB8-40EC-ADC2-BE2E53E7ADDB}"/>
            </a:ext>
          </a:extLst>
        </xdr:cNvPr>
        <xdr:cNvSpPr/>
      </xdr:nvSpPr>
      <xdr:spPr>
        <a:xfrm>
          <a:off x="3685240" y="4239164"/>
          <a:ext cx="6078844" cy="134466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r>
            <a:rPr lang="cs-CZ" sz="8000" b="1" cap="none" spc="0" baseline="0">
              <a:ln w="11430"/>
              <a:solidFill>
                <a:srgbClr val="FF00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úplná historie</a:t>
          </a:r>
        </a:p>
      </xdr:txBody>
    </xdr:sp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Vladimír Hajdovský" refreshedDate="45243.382440162037" createdVersion="8" refreshedVersion="8" minRefreshableVersion="3" recordCount="2439" xr:uid="{6944B616-F8E0-4B0E-97EB-28B3CAB94B0F}">
  <cacheSource type="worksheet">
    <worksheetSource ref="E1:J2440" sheet="Po rocích"/>
  </cacheSource>
  <cacheFields count="6">
    <cacheField name="jméno" numFmtId="0">
      <sharedItems count="196">
        <s v="Stojka Milan"/>
        <s v="Korn Jiří"/>
        <s v="Halamka Pavel"/>
        <s v="Švaňa Milan"/>
        <s v="Kohut"/>
        <s v="Kočí Ivan"/>
        <s v="Balský Karel"/>
        <s v="Hájek Vlastimil"/>
        <s v="Bílek Rudolf"/>
        <s v="Zelinka"/>
        <s v="Walach Kristian"/>
        <s v="Klatovský Jiří"/>
        <s v="Bauer Zdeněk"/>
        <s v="Kratochvíl Josef"/>
        <s v="Horálek"/>
        <s v="Pavlas Josef"/>
        <s v="Škrhák Vladimír"/>
        <s v="Mlynařík J."/>
        <s v="Severa Martin"/>
        <s v="Krastochvíl"/>
        <s v="Malý Čeněk"/>
        <s v="Šíp Václav"/>
        <s v="Valentin František"/>
        <s v="Pavlasová Miloslava"/>
        <s v="Hubrtová Miroslava"/>
        <s v="Sedliská Marie"/>
        <s v="Gratz Lumír"/>
        <s v="Kormendy S."/>
        <s v="Duška"/>
        <s v="Hájek "/>
        <s v="Tichý Jaroslav"/>
        <s v="Jelínek Bohuslav"/>
        <s v="Urban Vladimír"/>
        <s v="Wang"/>
        <s v="Hrubec Miroslav"/>
        <s v="Kesnerová Valentina"/>
        <s v="Pertl Antonín"/>
        <s v="Žemlička Josef"/>
        <s v="Žalman Miloš"/>
        <s v="Zilvar Luboš"/>
        <s v="Smolák J."/>
        <s v="Štorch Milan"/>
        <s v="Malina"/>
        <s v="Uremovič Željko"/>
        <s v="Kadlec Bohdan"/>
        <s v="Dojkov Z."/>
        <s v="Hefner J."/>
        <s v="Šikula Jiří"/>
        <s v="Jelen Láďa"/>
        <s v="Smolák Míra"/>
        <s v="Hercík Karel"/>
        <s v="Žalmanová Ilona"/>
        <s v="Melling Dave"/>
        <s v="Kuča Tomáš"/>
        <s v="Lieb Michal"/>
        <s v="Panenka Antonín"/>
        <s v="Nguyen"/>
        <s v="Hubrtová Mirka"/>
        <s v="Kokoška Petr"/>
        <s v="Vizingr Miloš"/>
        <s v="Štych Jiří"/>
        <s v="Babka Standa"/>
        <s v="Karásek Roman"/>
        <s v="Illner Petr"/>
        <s v="Juránek Jan"/>
        <s v="Kaslová Květa"/>
        <s v="Klíma Rostislav"/>
        <s v="Krčál Milan"/>
        <s v="Jech Pavel"/>
        <s v="Zuklín Petr"/>
        <s v="Štich Václav"/>
        <s v="Klimentová Dagmar"/>
        <s v="Marič Márijo"/>
        <s v="Náhlík Tomáš"/>
        <s v="Zeman Oto"/>
        <s v="Žaludek Karel"/>
        <s v="Mašek Petr"/>
        <s v="Mičkal Libor"/>
        <s v="Liebová Martina"/>
        <s v="Krauskopf Ivo"/>
        <s v="Přerost Kamil"/>
        <s v="Zálabák René"/>
        <s v="Hochman Jindřich"/>
        <s v="Sládek Ludvík"/>
        <s v="Jaborník Michal"/>
        <s v="Tribula Roman"/>
        <s v="Lottring Richard"/>
        <s v="Hrdina Jiří"/>
        <s v="Dietlová Ivana"/>
        <s v="Paťha Robert"/>
        <s v="Suchánek Jan"/>
        <s v="Stehlík Jiří"/>
        <s v="Kavan Petr"/>
        <s v="Michálek Petr"/>
        <s v="Egner Alexandr"/>
        <s v="Pávek Petr"/>
        <s v="Janata Jan"/>
        <s v="Suchánek Tomáš"/>
        <s v="Vladyka Robin"/>
        <s v="Javůrek Jaroslav"/>
        <s v="Novotný Tomáš"/>
        <s v="Jadrný Roman"/>
        <s v="Vrzák František"/>
        <s v="Poskočilová Eva"/>
        <s v="Božovský Robert"/>
        <s v="Starý Oldřich"/>
        <s v="Hořeňovský Jaroslav"/>
        <s v="Dončuk Jan"/>
        <s v="Téma Libor"/>
        <s v="Dorobant Slavomír"/>
        <s v="Smutný Petr"/>
        <s v="Hamáček Jaroslav"/>
        <s v="Beleš Pavol"/>
        <s v="Divišová Markéta"/>
        <s v="Diviš Pavel"/>
        <s v="Aust Jiří"/>
        <s v="Mikeš Jaroslav"/>
        <s v="Vančura Václav"/>
        <s v="Hečko Karel"/>
        <s v="Louda Luboš"/>
        <s v="Frejka Jiří"/>
        <s v="Hegerová Martina"/>
        <s v="Schmidt Mark"/>
        <s v="Komárek Vít"/>
        <s v="Kadlec Pavel"/>
        <s v="Měcháček Michal"/>
        <s v="Šícha Jaroslav"/>
        <s v="Vajner David"/>
        <s v="Mrňák Jan"/>
        <s v="Vančura Tomáš"/>
        <s v="Rush Andrew"/>
        <s v="Lener Jaroslav"/>
        <s v="Skrbek Jiří"/>
        <s v="Vondrášek Josef"/>
        <s v="Mokrousov Mykola"/>
        <s v="Brancuský Petr"/>
        <s v="Škodný Josef"/>
        <s v="Lebduška Miroslav"/>
        <s v="Kraušner Miroslav"/>
        <s v="Nohynek Dušan"/>
        <s v="Jelínek Petr"/>
        <s v="Burda Martin"/>
        <s v="Dupraz Serge"/>
        <s v="Urbánek Tomáš"/>
        <s v="Prokop Vladimír"/>
        <s v="Hetflejš Jan"/>
        <s v="Doležal Pavel"/>
        <s v="Šlajs Vlastimil"/>
        <s v="Bene Robert"/>
        <s v="Cvejn Josef"/>
        <s v="Schwarz Martin"/>
        <s v="Konvalinová Ludmila"/>
        <s v="Vacek Jiří"/>
        <s v="Kotršál František"/>
        <s v="Kníže Martin"/>
        <s v="Šafařík Jan"/>
        <s v="Weber Pavel"/>
        <s v="Paťcha Robert"/>
        <s v="Martišková Dana"/>
        <s v="Vaňous Tomáš"/>
        <s v="Vlk Pavel"/>
        <s v="Kováč Radovan"/>
        <s v="Růčka Radek"/>
        <s v="Neuberg Libor"/>
        <s v="Chládek Martin"/>
        <s v="Mošnička Roman"/>
        <s v="Kořínek Pavel"/>
        <s v="Šťastný Vladimír"/>
        <s v="Tuan Petr"/>
        <s v="Hrach Josef"/>
        <s v="Williams Heath"/>
        <s v="Pilný Pavel"/>
        <s v="Lazarevič Saša"/>
        <s v="Čtrnáctý Martin"/>
        <s v="Bím Branislav"/>
        <s v="Kotěra Jan"/>
        <s v="Nikolič Srdan"/>
        <s v="Grencner Eugen"/>
        <s v="Michal Kryštof"/>
        <s v="Balan Arivukkannan"/>
        <s v="Zůna Jiří"/>
        <s v="Rendla Jakub"/>
        <s v="Čtrnáctý st. Martin"/>
        <s v="Misáková Valérie"/>
        <s v="Burian Ladislav"/>
        <s v="Hruška Petr"/>
        <s v="Brancuský st. Petr"/>
        <s v="Družbík Vladimír"/>
        <s v="Fian Martin"/>
        <s v="Hasil David"/>
        <s v="Pištěk Roman"/>
        <s v="Janků Jaroslav"/>
        <s v="Phan Hong Tien"/>
        <s v="Příhoda Jiří"/>
        <s v="Trajic Novica"/>
        <s v="Zika Josef"/>
      </sharedItems>
    </cacheField>
    <cacheField name="klub" numFmtId="0">
      <sharedItems containsBlank="1"/>
    </cacheField>
    <cacheField name="umístění" numFmtId="0">
      <sharedItems containsSemiMixedTypes="0" containsString="0" containsNumber="1" containsInteger="1" minValue="1" maxValue="51"/>
    </cacheField>
    <cacheField name="ročník" numFmtId="0">
      <sharedItems containsSemiMixedTypes="0" containsString="0" containsNumber="1" containsInteger="1" minValue="1999" maxValue="2023" count="24">
        <n v="1999"/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  <n v="2019"/>
        <n v="2021"/>
        <n v="2022"/>
        <n v="2023"/>
      </sharedItems>
    </cacheField>
    <cacheField name="disciplina" numFmtId="0">
      <sharedItems containsSemiMixedTypes="0" containsString="0" containsNumber="1" containsInteger="1" minValue="8" maxValue="14" count="4">
        <n v="8"/>
        <n v="9"/>
        <n v="14"/>
        <n v="10"/>
      </sharedItems>
    </cacheField>
    <cacheField name="body" numFmtId="0">
      <sharedItems containsSemiMixedTypes="0" containsString="0" containsNumber="1" containsInteger="1" minValue="1" maxValue="1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439">
  <r>
    <x v="0"/>
    <s v="BC Balabuška Praha"/>
    <n v="1"/>
    <x v="0"/>
    <x v="0"/>
    <n v="16"/>
  </r>
  <r>
    <x v="1"/>
    <s v="Harlequ´in Praha"/>
    <n v="2"/>
    <x v="0"/>
    <x v="0"/>
    <n v="8"/>
  </r>
  <r>
    <x v="2"/>
    <s v="BC Harlequin Praha"/>
    <n v="3"/>
    <x v="0"/>
    <x v="0"/>
    <n v="4"/>
  </r>
  <r>
    <x v="3"/>
    <s v="Řipská Praha"/>
    <n v="4"/>
    <x v="0"/>
    <x v="0"/>
    <n v="4"/>
  </r>
  <r>
    <x v="4"/>
    <s v=""/>
    <n v="5"/>
    <x v="0"/>
    <x v="0"/>
    <n v="2"/>
  </r>
  <r>
    <x v="5"/>
    <s v="Harlequ´in Roudnice"/>
    <n v="6"/>
    <x v="0"/>
    <x v="0"/>
    <n v="2"/>
  </r>
  <r>
    <x v="6"/>
    <s v="BC Litomyšl"/>
    <n v="7"/>
    <x v="0"/>
    <x v="0"/>
    <n v="2"/>
  </r>
  <r>
    <x v="7"/>
    <s v="Bio Systém Plzeň"/>
    <n v="8"/>
    <x v="0"/>
    <x v="0"/>
    <n v="2"/>
  </r>
  <r>
    <x v="1"/>
    <s v="Harlequ´in Praha"/>
    <n v="1"/>
    <x v="0"/>
    <x v="1"/>
    <n v="16"/>
  </r>
  <r>
    <x v="8"/>
    <s v="SK Billard Centrum Praha"/>
    <n v="2"/>
    <x v="0"/>
    <x v="1"/>
    <n v="8"/>
  </r>
  <r>
    <x v="3"/>
    <s v="Řipská Praha"/>
    <n v="3"/>
    <x v="0"/>
    <x v="1"/>
    <n v="4"/>
  </r>
  <r>
    <x v="0"/>
    <s v="BC Balabuška Praha"/>
    <n v="4"/>
    <x v="0"/>
    <x v="1"/>
    <n v="4"/>
  </r>
  <r>
    <x v="5"/>
    <s v="Harlequ´in Roudnice"/>
    <n v="5"/>
    <x v="0"/>
    <x v="1"/>
    <n v="2"/>
  </r>
  <r>
    <x v="9"/>
    <s v=""/>
    <n v="6"/>
    <x v="0"/>
    <x v="1"/>
    <n v="2"/>
  </r>
  <r>
    <x v="2"/>
    <s v="BC Harlequin Praha"/>
    <n v="7"/>
    <x v="0"/>
    <x v="1"/>
    <n v="2"/>
  </r>
  <r>
    <x v="7"/>
    <s v="Bio Systém Plzeň"/>
    <n v="8"/>
    <x v="0"/>
    <x v="1"/>
    <n v="2"/>
  </r>
  <r>
    <x v="2"/>
    <s v="BC Harlequin Praha"/>
    <n v="1"/>
    <x v="0"/>
    <x v="2"/>
    <n v="16"/>
  </r>
  <r>
    <x v="0"/>
    <s v="BC Balabuška Praha"/>
    <n v="2"/>
    <x v="0"/>
    <x v="2"/>
    <n v="8"/>
  </r>
  <r>
    <x v="5"/>
    <s v="Harlequ´in Roudnice"/>
    <n v="3"/>
    <x v="0"/>
    <x v="2"/>
    <n v="4"/>
  </r>
  <r>
    <x v="10"/>
    <s v="Delta Billiard Brno"/>
    <n v="4"/>
    <x v="0"/>
    <x v="2"/>
    <n v="4"/>
  </r>
  <r>
    <x v="1"/>
    <s v="Harlequ´in Praha"/>
    <n v="5"/>
    <x v="0"/>
    <x v="2"/>
    <n v="2"/>
  </r>
  <r>
    <x v="11"/>
    <s v="BC Liberec"/>
    <n v="6"/>
    <x v="0"/>
    <x v="2"/>
    <n v="2"/>
  </r>
  <r>
    <x v="12"/>
    <s v="BC Arizona Loděnice"/>
    <n v="7"/>
    <x v="0"/>
    <x v="2"/>
    <n v="2"/>
  </r>
  <r>
    <x v="3"/>
    <s v="Řipská Praha"/>
    <n v="8"/>
    <x v="0"/>
    <x v="2"/>
    <n v="2"/>
  </r>
  <r>
    <x v="1"/>
    <s v="Harlequ´in Praha"/>
    <n v="1"/>
    <x v="1"/>
    <x v="0"/>
    <n v="16"/>
  </r>
  <r>
    <x v="13"/>
    <s v="Kratochvíl Nelahozeves"/>
    <n v="2"/>
    <x v="1"/>
    <x v="0"/>
    <n v="8"/>
  </r>
  <r>
    <x v="2"/>
    <s v="BC Harlequin Praha"/>
    <n v="3"/>
    <x v="1"/>
    <x v="0"/>
    <n v="4"/>
  </r>
  <r>
    <x v="8"/>
    <s v="SK Billard Centrum Praha"/>
    <n v="4"/>
    <x v="1"/>
    <x v="0"/>
    <n v="4"/>
  </r>
  <r>
    <x v="0"/>
    <s v="BC Balabuška Praha"/>
    <n v="5"/>
    <x v="1"/>
    <x v="0"/>
    <n v="2"/>
  </r>
  <r>
    <x v="5"/>
    <s v="Harlequ´in Roudnice"/>
    <n v="6"/>
    <x v="1"/>
    <x v="0"/>
    <n v="2"/>
  </r>
  <r>
    <x v="14"/>
    <s v=""/>
    <n v="7"/>
    <x v="1"/>
    <x v="0"/>
    <n v="2"/>
  </r>
  <r>
    <x v="15"/>
    <s v="Harlequ´in Roudnice"/>
    <n v="8"/>
    <x v="1"/>
    <x v="0"/>
    <n v="2"/>
  </r>
  <r>
    <x v="16"/>
    <s v="Tágo Brno"/>
    <n v="9"/>
    <x v="1"/>
    <x v="0"/>
    <n v="1"/>
  </r>
  <r>
    <x v="3"/>
    <s v="Řipská Praha"/>
    <n v="10"/>
    <x v="1"/>
    <x v="0"/>
    <n v="1"/>
  </r>
  <r>
    <x v="12"/>
    <s v="BC Arizona Loděnice"/>
    <n v="11"/>
    <x v="1"/>
    <x v="0"/>
    <n v="1"/>
  </r>
  <r>
    <x v="17"/>
    <s v="BC Oplot"/>
    <n v="12"/>
    <x v="1"/>
    <x v="0"/>
    <n v="1"/>
  </r>
  <r>
    <x v="18"/>
    <s v="Harlequin Praha"/>
    <n v="13"/>
    <x v="1"/>
    <x v="0"/>
    <n v="1"/>
  </r>
  <r>
    <x v="6"/>
    <s v="BC Litomyšl"/>
    <n v="14"/>
    <x v="1"/>
    <x v="0"/>
    <n v="1"/>
  </r>
  <r>
    <x v="4"/>
    <s v=""/>
    <n v="15"/>
    <x v="1"/>
    <x v="0"/>
    <n v="1"/>
  </r>
  <r>
    <x v="7"/>
    <s v="Bio Systém Plzeň"/>
    <n v="16"/>
    <x v="1"/>
    <x v="0"/>
    <n v="1"/>
  </r>
  <r>
    <x v="16"/>
    <s v="Tágo Brno"/>
    <n v="1"/>
    <x v="1"/>
    <x v="1"/>
    <n v="16"/>
  </r>
  <r>
    <x v="1"/>
    <s v="Harlequ´in Praha"/>
    <n v="2"/>
    <x v="1"/>
    <x v="1"/>
    <n v="8"/>
  </r>
  <r>
    <x v="2"/>
    <s v="BC Harlequin Praha"/>
    <n v="3"/>
    <x v="1"/>
    <x v="1"/>
    <n v="4"/>
  </r>
  <r>
    <x v="19"/>
    <s v=""/>
    <n v="4"/>
    <x v="1"/>
    <x v="1"/>
    <n v="4"/>
  </r>
  <r>
    <x v="8"/>
    <s v="SK Billard Centrum Praha"/>
    <n v="5"/>
    <x v="1"/>
    <x v="1"/>
    <n v="2"/>
  </r>
  <r>
    <x v="11"/>
    <s v="BC Liberec"/>
    <n v="6"/>
    <x v="1"/>
    <x v="1"/>
    <n v="2"/>
  </r>
  <r>
    <x v="5"/>
    <s v="Harlequ´in Praha"/>
    <n v="7"/>
    <x v="1"/>
    <x v="1"/>
    <n v="2"/>
  </r>
  <r>
    <x v="0"/>
    <s v="BC Balabuška Praha"/>
    <n v="8"/>
    <x v="1"/>
    <x v="1"/>
    <n v="2"/>
  </r>
  <r>
    <x v="20"/>
    <s v="Bio Systém Plzeň"/>
    <n v="9"/>
    <x v="1"/>
    <x v="1"/>
    <n v="1"/>
  </r>
  <r>
    <x v="12"/>
    <s v="BC Arizona Loděnice"/>
    <n v="10"/>
    <x v="1"/>
    <x v="1"/>
    <n v="1"/>
  </r>
  <r>
    <x v="3"/>
    <s v="Řipská Praha"/>
    <n v="11"/>
    <x v="1"/>
    <x v="1"/>
    <n v="1"/>
  </r>
  <r>
    <x v="18"/>
    <s v="Harlequin Praha"/>
    <n v="12"/>
    <x v="1"/>
    <x v="1"/>
    <n v="1"/>
  </r>
  <r>
    <x v="21"/>
    <s v="BC Oplot"/>
    <n v="13"/>
    <x v="1"/>
    <x v="1"/>
    <n v="1"/>
  </r>
  <r>
    <x v="7"/>
    <s v="Bio Systém Plzeň"/>
    <n v="14"/>
    <x v="1"/>
    <x v="1"/>
    <n v="1"/>
  </r>
  <r>
    <x v="14"/>
    <s v=""/>
    <n v="15"/>
    <x v="1"/>
    <x v="1"/>
    <n v="1"/>
  </r>
  <r>
    <x v="22"/>
    <s v="BC 2002 Praha"/>
    <n v="16"/>
    <x v="1"/>
    <x v="1"/>
    <n v="1"/>
  </r>
  <r>
    <x v="2"/>
    <s v="BC Harlequin Praha"/>
    <n v="1"/>
    <x v="1"/>
    <x v="2"/>
    <n v="16"/>
  </r>
  <r>
    <x v="0"/>
    <s v="BC Balabuška Praha"/>
    <n v="2"/>
    <x v="1"/>
    <x v="2"/>
    <n v="8"/>
  </r>
  <r>
    <x v="10"/>
    <s v="Delta Billiard Brno"/>
    <n v="3"/>
    <x v="1"/>
    <x v="2"/>
    <n v="4"/>
  </r>
  <r>
    <x v="3"/>
    <s v="Řipská Praha"/>
    <n v="4"/>
    <x v="1"/>
    <x v="2"/>
    <n v="4"/>
  </r>
  <r>
    <x v="8"/>
    <s v="SK Billard Centrum Praha"/>
    <n v="5"/>
    <x v="1"/>
    <x v="2"/>
    <n v="2"/>
  </r>
  <r>
    <x v="12"/>
    <s v="BC Arizona Loděnice"/>
    <n v="6"/>
    <x v="1"/>
    <x v="2"/>
    <n v="2"/>
  </r>
  <r>
    <x v="5"/>
    <s v="Harlequ´in Roudnice"/>
    <n v="7"/>
    <x v="1"/>
    <x v="2"/>
    <n v="2"/>
  </r>
  <r>
    <x v="1"/>
    <s v="Harlequ´in Praha"/>
    <n v="8"/>
    <x v="1"/>
    <x v="2"/>
    <n v="2"/>
  </r>
  <r>
    <x v="22"/>
    <s v="BC 2002 Praha"/>
    <n v="9"/>
    <x v="1"/>
    <x v="2"/>
    <n v="1"/>
  </r>
  <r>
    <x v="18"/>
    <s v="Harlequin Praha"/>
    <n v="10"/>
    <x v="1"/>
    <x v="2"/>
    <n v="1"/>
  </r>
  <r>
    <x v="15"/>
    <s v="Harlequ´in Roudnice"/>
    <n v="11"/>
    <x v="1"/>
    <x v="2"/>
    <n v="1"/>
  </r>
  <r>
    <x v="23"/>
    <s v="Harlequin Roudnice"/>
    <n v="12"/>
    <x v="1"/>
    <x v="2"/>
    <n v="1"/>
  </r>
  <r>
    <x v="24"/>
    <s v="Blue Point Praha"/>
    <n v="13"/>
    <x v="1"/>
    <x v="2"/>
    <n v="1"/>
  </r>
  <r>
    <x v="25"/>
    <s v="Bořislavka Praha"/>
    <n v="14"/>
    <x v="1"/>
    <x v="2"/>
    <n v="1"/>
  </r>
  <r>
    <x v="11"/>
    <s v="BC Liberec"/>
    <n v="15"/>
    <x v="1"/>
    <x v="2"/>
    <n v="1"/>
  </r>
  <r>
    <x v="6"/>
    <s v="BC Litomyšl"/>
    <n v="16"/>
    <x v="1"/>
    <x v="2"/>
    <n v="1"/>
  </r>
  <r>
    <x v="2"/>
    <s v="BC Harlequin Praha"/>
    <n v="1"/>
    <x v="2"/>
    <x v="0"/>
    <n v="16"/>
  </r>
  <r>
    <x v="8"/>
    <s v="SK Billard Centrum Praha"/>
    <n v="2"/>
    <x v="2"/>
    <x v="0"/>
    <n v="8"/>
  </r>
  <r>
    <x v="1"/>
    <s v="Harlequ´in Praha"/>
    <n v="3"/>
    <x v="2"/>
    <x v="0"/>
    <n v="4"/>
  </r>
  <r>
    <x v="16"/>
    <s v="Tágo Brno"/>
    <n v="4"/>
    <x v="2"/>
    <x v="0"/>
    <n v="4"/>
  </r>
  <r>
    <x v="13"/>
    <s v="Kratochvíl Nelahozeves"/>
    <n v="5"/>
    <x v="2"/>
    <x v="0"/>
    <n v="2"/>
  </r>
  <r>
    <x v="0"/>
    <s v="BC Balabuška Praha"/>
    <n v="6"/>
    <x v="2"/>
    <x v="0"/>
    <n v="2"/>
  </r>
  <r>
    <x v="5"/>
    <s v="Harlequ´in Roudnice"/>
    <n v="7"/>
    <x v="2"/>
    <x v="0"/>
    <n v="2"/>
  </r>
  <r>
    <x v="11"/>
    <s v="BC Liberec"/>
    <n v="8"/>
    <x v="2"/>
    <x v="0"/>
    <n v="2"/>
  </r>
  <r>
    <x v="26"/>
    <s v="Řipská Praha"/>
    <n v="9"/>
    <x v="2"/>
    <x v="0"/>
    <n v="1"/>
  </r>
  <r>
    <x v="6"/>
    <s v="BC Litomyšl"/>
    <n v="10"/>
    <x v="2"/>
    <x v="0"/>
    <n v="1"/>
  </r>
  <r>
    <x v="14"/>
    <s v=""/>
    <n v="11"/>
    <x v="2"/>
    <x v="0"/>
    <n v="1"/>
  </r>
  <r>
    <x v="4"/>
    <s v=""/>
    <n v="12"/>
    <x v="2"/>
    <x v="0"/>
    <n v="1"/>
  </r>
  <r>
    <x v="12"/>
    <s v="BC Arizona Loděnice"/>
    <n v="13"/>
    <x v="2"/>
    <x v="0"/>
    <n v="1"/>
  </r>
  <r>
    <x v="15"/>
    <s v="Harlequ´in Roudnice"/>
    <n v="14"/>
    <x v="2"/>
    <x v="0"/>
    <n v="1"/>
  </r>
  <r>
    <x v="27"/>
    <s v="Harlequ´in Roudnice"/>
    <n v="15"/>
    <x v="2"/>
    <x v="0"/>
    <n v="1"/>
  </r>
  <r>
    <x v="28"/>
    <s v=""/>
    <n v="16"/>
    <x v="2"/>
    <x v="0"/>
    <n v="1"/>
  </r>
  <r>
    <x v="5"/>
    <s v="Harlequ´in Roudnice"/>
    <n v="1"/>
    <x v="2"/>
    <x v="1"/>
    <n v="16"/>
  </r>
  <r>
    <x v="13"/>
    <s v="Kratochvíl Nelahozeves"/>
    <n v="2"/>
    <x v="2"/>
    <x v="1"/>
    <n v="8"/>
  </r>
  <r>
    <x v="2"/>
    <s v="BC Harlequin Praha"/>
    <n v="3"/>
    <x v="2"/>
    <x v="1"/>
    <n v="4"/>
  </r>
  <r>
    <x v="0"/>
    <s v="BC Balabuška Praha"/>
    <n v="4"/>
    <x v="2"/>
    <x v="1"/>
    <n v="4"/>
  </r>
  <r>
    <x v="1"/>
    <s v="Harlequ´in Praha"/>
    <n v="5"/>
    <x v="2"/>
    <x v="1"/>
    <n v="2"/>
  </r>
  <r>
    <x v="4"/>
    <s v=""/>
    <n v="6"/>
    <x v="2"/>
    <x v="1"/>
    <n v="2"/>
  </r>
  <r>
    <x v="12"/>
    <s v="BC Arizona Loděnice"/>
    <n v="7"/>
    <x v="2"/>
    <x v="1"/>
    <n v="2"/>
  </r>
  <r>
    <x v="3"/>
    <s v="Řipská Praha"/>
    <n v="8"/>
    <x v="2"/>
    <x v="1"/>
    <n v="2"/>
  </r>
  <r>
    <x v="16"/>
    <s v="Tágo Brno"/>
    <n v="9"/>
    <x v="2"/>
    <x v="1"/>
    <n v="1"/>
  </r>
  <r>
    <x v="15"/>
    <s v="Harlequ´in Roudnice"/>
    <n v="10"/>
    <x v="2"/>
    <x v="1"/>
    <n v="1"/>
  </r>
  <r>
    <x v="29"/>
    <s v=""/>
    <n v="11"/>
    <x v="2"/>
    <x v="1"/>
    <n v="1"/>
  </r>
  <r>
    <x v="30"/>
    <s v="BC Renda Roudnice n/L."/>
    <n v="12"/>
    <x v="2"/>
    <x v="1"/>
    <n v="1"/>
  </r>
  <r>
    <x v="21"/>
    <s v="BC Oplot"/>
    <n v="13"/>
    <x v="2"/>
    <x v="1"/>
    <n v="1"/>
  </r>
  <r>
    <x v="8"/>
    <s v="SK Billard Centrum Praha"/>
    <n v="14"/>
    <x v="2"/>
    <x v="1"/>
    <n v="1"/>
  </r>
  <r>
    <x v="11"/>
    <s v="BC Liberec"/>
    <n v="15"/>
    <x v="2"/>
    <x v="1"/>
    <n v="1"/>
  </r>
  <r>
    <x v="31"/>
    <s v="Harlequin Praha"/>
    <n v="16"/>
    <x v="2"/>
    <x v="1"/>
    <n v="1"/>
  </r>
  <r>
    <x v="2"/>
    <s v="BC Harlequin Praha"/>
    <n v="1"/>
    <x v="2"/>
    <x v="2"/>
    <n v="16"/>
  </r>
  <r>
    <x v="0"/>
    <s v="BC Balabuška Praha"/>
    <n v="2"/>
    <x v="2"/>
    <x v="2"/>
    <n v="8"/>
  </r>
  <r>
    <x v="5"/>
    <s v="Harlequ´in Roudnice"/>
    <n v="3"/>
    <x v="2"/>
    <x v="2"/>
    <n v="4"/>
  </r>
  <r>
    <x v="3"/>
    <s v="Řipská Praha"/>
    <n v="4"/>
    <x v="2"/>
    <x v="2"/>
    <n v="4"/>
  </r>
  <r>
    <x v="13"/>
    <s v="Kratochvíl Nelahozeves"/>
    <n v="5"/>
    <x v="2"/>
    <x v="2"/>
    <n v="2"/>
  </r>
  <r>
    <x v="12"/>
    <s v="BC Arizona Loděnice"/>
    <n v="6"/>
    <x v="2"/>
    <x v="2"/>
    <n v="2"/>
  </r>
  <r>
    <x v="8"/>
    <s v="SK Billard Centrum Praha"/>
    <n v="7"/>
    <x v="2"/>
    <x v="2"/>
    <n v="2"/>
  </r>
  <r>
    <x v="32"/>
    <s v="DUNS Benátky n/J."/>
    <n v="8"/>
    <x v="2"/>
    <x v="2"/>
    <n v="2"/>
  </r>
  <r>
    <x v="33"/>
    <s v=""/>
    <n v="9"/>
    <x v="2"/>
    <x v="2"/>
    <n v="1"/>
  </r>
  <r>
    <x v="34"/>
    <s v="BC Praha"/>
    <n v="10"/>
    <x v="2"/>
    <x v="2"/>
    <n v="1"/>
  </r>
  <r>
    <x v="15"/>
    <s v="Harlequ´in Roudnice"/>
    <n v="11"/>
    <x v="2"/>
    <x v="2"/>
    <n v="1"/>
  </r>
  <r>
    <x v="31"/>
    <s v="Harlequin Praha"/>
    <n v="12"/>
    <x v="2"/>
    <x v="2"/>
    <n v="1"/>
  </r>
  <r>
    <x v="35"/>
    <s v="BC Liberec"/>
    <n v="13"/>
    <x v="2"/>
    <x v="2"/>
    <n v="1"/>
  </r>
  <r>
    <x v="16"/>
    <s v="Tágo Brno"/>
    <n v="14"/>
    <x v="2"/>
    <x v="2"/>
    <n v="1"/>
  </r>
  <r>
    <x v="18"/>
    <s v="Harlequin Praha"/>
    <n v="15"/>
    <x v="2"/>
    <x v="2"/>
    <n v="1"/>
  </r>
  <r>
    <x v="4"/>
    <s v=""/>
    <n v="16"/>
    <x v="2"/>
    <x v="2"/>
    <n v="1"/>
  </r>
  <r>
    <x v="2"/>
    <s v="BC Harlequin Praha"/>
    <n v="1"/>
    <x v="3"/>
    <x v="0"/>
    <n v="16"/>
  </r>
  <r>
    <x v="16"/>
    <s v="Tágo Brno"/>
    <n v="2"/>
    <x v="3"/>
    <x v="0"/>
    <n v="8"/>
  </r>
  <r>
    <x v="5"/>
    <s v="Harlequ´in Roudnice"/>
    <n v="3"/>
    <x v="3"/>
    <x v="0"/>
    <n v="4"/>
  </r>
  <r>
    <x v="3"/>
    <s v="Řipská Praha"/>
    <n v="4"/>
    <x v="3"/>
    <x v="0"/>
    <n v="4"/>
  </r>
  <r>
    <x v="0"/>
    <s v="BC Balabuška Praha"/>
    <n v="5"/>
    <x v="3"/>
    <x v="0"/>
    <n v="2"/>
  </r>
  <r>
    <x v="15"/>
    <s v="Harlequ´in Roudnice"/>
    <n v="6"/>
    <x v="3"/>
    <x v="0"/>
    <n v="2"/>
  </r>
  <r>
    <x v="13"/>
    <s v="Kratochvíl Nelahozeves"/>
    <n v="7"/>
    <x v="3"/>
    <x v="0"/>
    <n v="2"/>
  </r>
  <r>
    <x v="36"/>
    <s v="Arizona Loděnice"/>
    <n v="8"/>
    <x v="3"/>
    <x v="0"/>
    <n v="2"/>
  </r>
  <r>
    <x v="1"/>
    <s v="Harlequ´in Praha"/>
    <n v="9"/>
    <x v="3"/>
    <x v="0"/>
    <n v="1"/>
  </r>
  <r>
    <x v="8"/>
    <s v="SK Billard Centrum Praha"/>
    <n v="10"/>
    <x v="3"/>
    <x v="0"/>
    <n v="1"/>
  </r>
  <r>
    <x v="17"/>
    <s v="BC Oplot"/>
    <n v="11"/>
    <x v="3"/>
    <x v="0"/>
    <n v="1"/>
  </r>
  <r>
    <x v="10"/>
    <s v="Delta Billiard Brno"/>
    <n v="12"/>
    <x v="3"/>
    <x v="0"/>
    <n v="1"/>
  </r>
  <r>
    <x v="34"/>
    <s v="BC Praha"/>
    <n v="13"/>
    <x v="3"/>
    <x v="0"/>
    <n v="1"/>
  </r>
  <r>
    <x v="12"/>
    <s v="BC Arizona Loděnice"/>
    <n v="14"/>
    <x v="3"/>
    <x v="0"/>
    <n v="1"/>
  </r>
  <r>
    <x v="11"/>
    <s v="BC Liberec"/>
    <n v="15"/>
    <x v="3"/>
    <x v="0"/>
    <n v="1"/>
  </r>
  <r>
    <x v="27"/>
    <s v="Harlequ´in Roudnice"/>
    <n v="16"/>
    <x v="3"/>
    <x v="0"/>
    <n v="1"/>
  </r>
  <r>
    <x v="0"/>
    <s v="BC Balabuška Praha"/>
    <n v="1"/>
    <x v="3"/>
    <x v="1"/>
    <n v="16"/>
  </r>
  <r>
    <x v="15"/>
    <s v="Harlequ´in Roudnice"/>
    <n v="2"/>
    <x v="3"/>
    <x v="1"/>
    <n v="8"/>
  </r>
  <r>
    <x v="1"/>
    <s v="Harlequ´in Praha"/>
    <n v="3"/>
    <x v="3"/>
    <x v="1"/>
    <n v="4"/>
  </r>
  <r>
    <x v="7"/>
    <s v="Bio Systém Plzeň"/>
    <n v="4"/>
    <x v="3"/>
    <x v="1"/>
    <n v="4"/>
  </r>
  <r>
    <x v="12"/>
    <s v="BC Arizona Loděnice"/>
    <n v="5"/>
    <x v="3"/>
    <x v="1"/>
    <n v="2"/>
  </r>
  <r>
    <x v="13"/>
    <s v="Kratochvíl Nelahozeves"/>
    <n v="6"/>
    <x v="3"/>
    <x v="1"/>
    <n v="2"/>
  </r>
  <r>
    <x v="5"/>
    <s v="Harlequ´in Roudnice"/>
    <n v="7"/>
    <x v="3"/>
    <x v="1"/>
    <n v="2"/>
  </r>
  <r>
    <x v="8"/>
    <s v="SK Billard Centrum Praha"/>
    <n v="8"/>
    <x v="3"/>
    <x v="1"/>
    <n v="2"/>
  </r>
  <r>
    <x v="3"/>
    <s v="Řipská Praha"/>
    <n v="9"/>
    <x v="3"/>
    <x v="1"/>
    <n v="1"/>
  </r>
  <r>
    <x v="2"/>
    <s v="BC Harlequin Praha"/>
    <n v="10"/>
    <x v="3"/>
    <x v="1"/>
    <n v="1"/>
  </r>
  <r>
    <x v="16"/>
    <s v="Tágo Brno"/>
    <n v="11"/>
    <x v="3"/>
    <x v="1"/>
    <n v="1"/>
  </r>
  <r>
    <x v="10"/>
    <s v="Delta Billiard Brno"/>
    <n v="12"/>
    <x v="3"/>
    <x v="1"/>
    <n v="1"/>
  </r>
  <r>
    <x v="32"/>
    <s v="DUNS Benátky n/J."/>
    <n v="13"/>
    <x v="3"/>
    <x v="1"/>
    <n v="1"/>
  </r>
  <r>
    <x v="30"/>
    <s v="BC Renda Roudnice n/L."/>
    <n v="14"/>
    <x v="3"/>
    <x v="1"/>
    <n v="1"/>
  </r>
  <r>
    <x v="9"/>
    <s v=""/>
    <n v="15"/>
    <x v="3"/>
    <x v="1"/>
    <n v="1"/>
  </r>
  <r>
    <x v="27"/>
    <s v="Harlequ´in Roudnice"/>
    <n v="16"/>
    <x v="3"/>
    <x v="1"/>
    <n v="1"/>
  </r>
  <r>
    <x v="2"/>
    <s v="BC Harlequin Praha"/>
    <n v="1"/>
    <x v="3"/>
    <x v="2"/>
    <n v="16"/>
  </r>
  <r>
    <x v="15"/>
    <s v="Harlequ´in Roudnice"/>
    <n v="2"/>
    <x v="3"/>
    <x v="2"/>
    <n v="8"/>
  </r>
  <r>
    <x v="5"/>
    <s v="Harlequ´in Roudnice"/>
    <n v="3"/>
    <x v="3"/>
    <x v="2"/>
    <n v="4"/>
  </r>
  <r>
    <x v="0"/>
    <s v="BC Balabuška Praha"/>
    <n v="4"/>
    <x v="3"/>
    <x v="2"/>
    <n v="4"/>
  </r>
  <r>
    <x v="3"/>
    <s v="Řipská Praha"/>
    <n v="5"/>
    <x v="3"/>
    <x v="2"/>
    <n v="2"/>
  </r>
  <r>
    <x v="30"/>
    <s v="BC Renda Roudnice n/L."/>
    <n v="6"/>
    <x v="3"/>
    <x v="2"/>
    <n v="2"/>
  </r>
  <r>
    <x v="36"/>
    <s v="Arizona Loděnice"/>
    <n v="7"/>
    <x v="3"/>
    <x v="2"/>
    <n v="2"/>
  </r>
  <r>
    <x v="9"/>
    <s v=""/>
    <n v="8"/>
    <x v="3"/>
    <x v="2"/>
    <n v="2"/>
  </r>
  <r>
    <x v="1"/>
    <s v="Harlequ´in Praha"/>
    <n v="9"/>
    <x v="3"/>
    <x v="2"/>
    <n v="1"/>
  </r>
  <r>
    <x v="12"/>
    <s v="BC Arizona Loděnice"/>
    <n v="10"/>
    <x v="3"/>
    <x v="2"/>
    <n v="1"/>
  </r>
  <r>
    <x v="17"/>
    <s v="BC Oplot"/>
    <n v="11"/>
    <x v="3"/>
    <x v="2"/>
    <n v="1"/>
  </r>
  <r>
    <x v="32"/>
    <s v="DUNS Benátky n/J."/>
    <n v="12"/>
    <x v="3"/>
    <x v="2"/>
    <n v="1"/>
  </r>
  <r>
    <x v="8"/>
    <s v="SK Billard Centrum Praha"/>
    <n v="13"/>
    <x v="3"/>
    <x v="2"/>
    <n v="1"/>
  </r>
  <r>
    <x v="16"/>
    <s v="Tágo Brno"/>
    <n v="14"/>
    <x v="3"/>
    <x v="2"/>
    <n v="1"/>
  </r>
  <r>
    <x v="13"/>
    <s v="Kratochvíl Nelahozeves"/>
    <n v="15"/>
    <x v="3"/>
    <x v="2"/>
    <n v="1"/>
  </r>
  <r>
    <x v="7"/>
    <s v="Bio Systém Plzeň"/>
    <n v="16"/>
    <x v="3"/>
    <x v="2"/>
    <n v="1"/>
  </r>
  <r>
    <x v="2"/>
    <s v="BC Harlequin Praha"/>
    <n v="1"/>
    <x v="4"/>
    <x v="0"/>
    <n v="16"/>
  </r>
  <r>
    <x v="3"/>
    <s v="Řipská Praha"/>
    <n v="2"/>
    <x v="4"/>
    <x v="0"/>
    <n v="8"/>
  </r>
  <r>
    <x v="13"/>
    <s v="Kratochvíl Nelahozeves"/>
    <n v="3"/>
    <x v="4"/>
    <x v="0"/>
    <n v="4"/>
  </r>
  <r>
    <x v="5"/>
    <s v="Harlequ´in Roudnice"/>
    <n v="4"/>
    <x v="4"/>
    <x v="0"/>
    <n v="4"/>
  </r>
  <r>
    <x v="11"/>
    <s v="BC Liberec"/>
    <n v="5"/>
    <x v="4"/>
    <x v="0"/>
    <n v="2"/>
  </r>
  <r>
    <x v="16"/>
    <s v="Tágo Brno"/>
    <n v="6"/>
    <x v="4"/>
    <x v="0"/>
    <n v="2"/>
  </r>
  <r>
    <x v="37"/>
    <s v="BC Arizona Loděnice"/>
    <n v="7"/>
    <x v="4"/>
    <x v="0"/>
    <n v="2"/>
  </r>
  <r>
    <x v="27"/>
    <s v="Harlequ´in Roudnice"/>
    <n v="8"/>
    <x v="4"/>
    <x v="0"/>
    <n v="2"/>
  </r>
  <r>
    <x v="8"/>
    <s v="SK Billard Centrum Praha"/>
    <n v="9"/>
    <x v="4"/>
    <x v="0"/>
    <n v="1"/>
  </r>
  <r>
    <x v="0"/>
    <s v="BC Balabuška Praha"/>
    <n v="10"/>
    <x v="4"/>
    <x v="0"/>
    <n v="1"/>
  </r>
  <r>
    <x v="38"/>
    <s v="BC Hradec Králové"/>
    <n v="11"/>
    <x v="4"/>
    <x v="0"/>
    <n v="1"/>
  </r>
  <r>
    <x v="18"/>
    <s v="Harlequin Praha"/>
    <n v="12"/>
    <x v="4"/>
    <x v="0"/>
    <n v="1"/>
  </r>
  <r>
    <x v="30"/>
    <s v="BC Renda Roudnice n/L."/>
    <n v="13"/>
    <x v="4"/>
    <x v="0"/>
    <n v="1"/>
  </r>
  <r>
    <x v="15"/>
    <s v="Harlequ´in Roudnice"/>
    <n v="14"/>
    <x v="4"/>
    <x v="0"/>
    <n v="1"/>
  </r>
  <r>
    <x v="36"/>
    <s v="Arizona Loděnice"/>
    <n v="15"/>
    <x v="4"/>
    <x v="0"/>
    <n v="1"/>
  </r>
  <r>
    <x v="39"/>
    <s v="Hradec Králové"/>
    <n v="16"/>
    <x v="4"/>
    <x v="0"/>
    <n v="1"/>
  </r>
  <r>
    <x v="0"/>
    <s v="BC Balabuška Praha"/>
    <n v="1"/>
    <x v="4"/>
    <x v="1"/>
    <n v="16"/>
  </r>
  <r>
    <x v="13"/>
    <s v="Kratochvíl Nelahozeves"/>
    <n v="2"/>
    <x v="4"/>
    <x v="1"/>
    <n v="8"/>
  </r>
  <r>
    <x v="2"/>
    <s v="BC Harlequin Praha"/>
    <n v="3"/>
    <x v="4"/>
    <x v="1"/>
    <n v="4"/>
  </r>
  <r>
    <x v="8"/>
    <s v="SK Billard Centrum Praha"/>
    <n v="4"/>
    <x v="4"/>
    <x v="1"/>
    <n v="4"/>
  </r>
  <r>
    <x v="5"/>
    <s v="Harlequ´in Roudnice"/>
    <n v="5"/>
    <x v="4"/>
    <x v="1"/>
    <n v="2"/>
  </r>
  <r>
    <x v="10"/>
    <s v="Delta Billiard Brno"/>
    <n v="6"/>
    <x v="4"/>
    <x v="1"/>
    <n v="2"/>
  </r>
  <r>
    <x v="3"/>
    <s v="Řipská Praha"/>
    <n v="7"/>
    <x v="4"/>
    <x v="1"/>
    <n v="2"/>
  </r>
  <r>
    <x v="30"/>
    <s v="BC Renda Roudnice n/L."/>
    <n v="8"/>
    <x v="4"/>
    <x v="1"/>
    <n v="2"/>
  </r>
  <r>
    <x v="7"/>
    <s v="Bio Systém Plzeň"/>
    <n v="9"/>
    <x v="4"/>
    <x v="1"/>
    <n v="1"/>
  </r>
  <r>
    <x v="39"/>
    <s v="Hradec Králové"/>
    <n v="10"/>
    <x v="4"/>
    <x v="1"/>
    <n v="1"/>
  </r>
  <r>
    <x v="32"/>
    <s v="DUNS Benátky n/J."/>
    <n v="11"/>
    <x v="4"/>
    <x v="1"/>
    <n v="1"/>
  </r>
  <r>
    <x v="16"/>
    <s v="Tágo Brno"/>
    <n v="12"/>
    <x v="4"/>
    <x v="1"/>
    <n v="1"/>
  </r>
  <r>
    <x v="12"/>
    <s v="BC Arizona Loděnice"/>
    <n v="13"/>
    <x v="4"/>
    <x v="1"/>
    <n v="1"/>
  </r>
  <r>
    <x v="15"/>
    <s v="Harlequ´in Roudnice"/>
    <n v="14"/>
    <x v="4"/>
    <x v="1"/>
    <n v="1"/>
  </r>
  <r>
    <x v="40"/>
    <s v="Billiard Plzeň"/>
    <n v="15"/>
    <x v="4"/>
    <x v="1"/>
    <n v="1"/>
  </r>
  <r>
    <x v="41"/>
    <s v="BC Renda Roudnice"/>
    <n v="16"/>
    <x v="4"/>
    <x v="1"/>
    <n v="1"/>
  </r>
  <r>
    <x v="2"/>
    <s v="BC Harlequin Praha"/>
    <n v="1"/>
    <x v="4"/>
    <x v="2"/>
    <n v="16"/>
  </r>
  <r>
    <x v="0"/>
    <s v="BC Balabuška Praha"/>
    <n v="2"/>
    <x v="4"/>
    <x v="2"/>
    <n v="8"/>
  </r>
  <r>
    <x v="37"/>
    <s v="BC Arizona Loděnice"/>
    <n v="3"/>
    <x v="4"/>
    <x v="2"/>
    <n v="4"/>
  </r>
  <r>
    <x v="5"/>
    <s v="Harlequ´in Roudnice"/>
    <n v="4"/>
    <x v="4"/>
    <x v="2"/>
    <n v="4"/>
  </r>
  <r>
    <x v="30"/>
    <s v="BC Renda Roudnice n/L."/>
    <n v="5"/>
    <x v="4"/>
    <x v="2"/>
    <n v="2"/>
  </r>
  <r>
    <x v="13"/>
    <s v="Kratochvíl Nelahozeves"/>
    <n v="6"/>
    <x v="4"/>
    <x v="2"/>
    <n v="2"/>
  </r>
  <r>
    <x v="8"/>
    <s v="SK Billard Centrum Praha"/>
    <n v="7"/>
    <x v="4"/>
    <x v="2"/>
    <n v="2"/>
  </r>
  <r>
    <x v="3"/>
    <s v="Řipská Praha"/>
    <n v="8"/>
    <x v="4"/>
    <x v="2"/>
    <n v="2"/>
  </r>
  <r>
    <x v="15"/>
    <s v="Harlequ´in Roudnice"/>
    <n v="9"/>
    <x v="4"/>
    <x v="2"/>
    <n v="1"/>
  </r>
  <r>
    <x v="11"/>
    <s v="BC Liberec"/>
    <n v="10"/>
    <x v="4"/>
    <x v="2"/>
    <n v="1"/>
  </r>
  <r>
    <x v="17"/>
    <s v="BC Oplot"/>
    <n v="11"/>
    <x v="4"/>
    <x v="2"/>
    <n v="1"/>
  </r>
  <r>
    <x v="12"/>
    <s v="BC Arizona Loděnice"/>
    <n v="12"/>
    <x v="4"/>
    <x v="2"/>
    <n v="1"/>
  </r>
  <r>
    <x v="1"/>
    <s v="Harlequ´in Praha"/>
    <n v="13"/>
    <x v="4"/>
    <x v="2"/>
    <n v="1"/>
  </r>
  <r>
    <x v="42"/>
    <s v=""/>
    <n v="14"/>
    <x v="4"/>
    <x v="2"/>
    <n v="1"/>
  </r>
  <r>
    <x v="36"/>
    <s v="Arizona Loděnice"/>
    <n v="15"/>
    <x v="4"/>
    <x v="2"/>
    <n v="1"/>
  </r>
  <r>
    <x v="16"/>
    <s v="Tágo Brno"/>
    <n v="16"/>
    <x v="4"/>
    <x v="2"/>
    <n v="1"/>
  </r>
  <r>
    <x v="16"/>
    <s v="Delta Billiard Brno"/>
    <n v="1"/>
    <x v="5"/>
    <x v="0"/>
    <n v="16"/>
  </r>
  <r>
    <x v="22"/>
    <s v="BC 2002 Praha"/>
    <n v="2"/>
    <x v="5"/>
    <x v="0"/>
    <n v="8"/>
  </r>
  <r>
    <x v="43"/>
    <s v="BC Harlequ´in Praha"/>
    <n v="3"/>
    <x v="5"/>
    <x v="0"/>
    <n v="4"/>
  </r>
  <r>
    <x v="30"/>
    <s v="BC Renda Roudnice n/L."/>
    <n v="4"/>
    <x v="5"/>
    <x v="0"/>
    <n v="4"/>
  </r>
  <r>
    <x v="13"/>
    <s v="Kratochvíl Nelahozeves"/>
    <n v="5"/>
    <x v="5"/>
    <x v="0"/>
    <n v="2"/>
  </r>
  <r>
    <x v="5"/>
    <s v="Billard Centrum Praha"/>
    <n v="6"/>
    <x v="5"/>
    <x v="0"/>
    <n v="2"/>
  </r>
  <r>
    <x v="44"/>
    <s v="BARBAR Beroun"/>
    <n v="7"/>
    <x v="5"/>
    <x v="0"/>
    <n v="2"/>
  </r>
  <r>
    <x v="37"/>
    <s v="BC Arizona Loděnice"/>
    <n v="8"/>
    <x v="5"/>
    <x v="0"/>
    <n v="2"/>
  </r>
  <r>
    <x v="2"/>
    <s v="BC Harlequ´in Praha"/>
    <n v="9"/>
    <x v="5"/>
    <x v="0"/>
    <n v="1"/>
  </r>
  <r>
    <x v="3"/>
    <s v="Řipská Praha"/>
    <n v="10"/>
    <x v="5"/>
    <x v="0"/>
    <n v="1"/>
  </r>
  <r>
    <x v="0"/>
    <s v="Balabuška Praha"/>
    <n v="11"/>
    <x v="5"/>
    <x v="0"/>
    <n v="1"/>
  </r>
  <r>
    <x v="10"/>
    <s v="Delta Billiard Brno"/>
    <n v="12"/>
    <x v="5"/>
    <x v="0"/>
    <n v="1"/>
  </r>
  <r>
    <x v="26"/>
    <s v="Řipská Praha"/>
    <n v="13"/>
    <x v="5"/>
    <x v="0"/>
    <n v="1"/>
  </r>
  <r>
    <x v="27"/>
    <s v="Harlequ´in Roudnice"/>
    <n v="14"/>
    <x v="5"/>
    <x v="0"/>
    <n v="1"/>
  </r>
  <r>
    <x v="11"/>
    <s v="BC Liberec"/>
    <n v="15"/>
    <x v="5"/>
    <x v="0"/>
    <n v="1"/>
  </r>
  <r>
    <x v="36"/>
    <s v="Arizóna Loděnice"/>
    <n v="16"/>
    <x v="5"/>
    <x v="0"/>
    <n v="1"/>
  </r>
  <r>
    <x v="45"/>
    <s v="Harlequin Karlovy Vary"/>
    <n v="17"/>
    <x v="5"/>
    <x v="0"/>
    <n v="1"/>
  </r>
  <r>
    <x v="46"/>
    <s v="Harlequ´in Praha"/>
    <n v="18"/>
    <x v="5"/>
    <x v="0"/>
    <n v="1"/>
  </r>
  <r>
    <x v="12"/>
    <s v="BC Arizona Loděnice"/>
    <n v="19"/>
    <x v="5"/>
    <x v="0"/>
    <n v="1"/>
  </r>
  <r>
    <x v="47"/>
    <s v="Delta Billiard Brno"/>
    <n v="20"/>
    <x v="5"/>
    <x v="0"/>
    <n v="1"/>
  </r>
  <r>
    <x v="8"/>
    <s v="SK Billard Centrum Praha"/>
    <n v="21"/>
    <x v="5"/>
    <x v="0"/>
    <n v="1"/>
  </r>
  <r>
    <x v="17"/>
    <s v="BC Oplot"/>
    <n v="22"/>
    <x v="5"/>
    <x v="0"/>
    <n v="1"/>
  </r>
  <r>
    <x v="38"/>
    <s v="BC Hradec Králové"/>
    <n v="23"/>
    <x v="5"/>
    <x v="0"/>
    <n v="1"/>
  </r>
  <r>
    <x v="48"/>
    <s v="Harlequ´in Praha"/>
    <n v="24"/>
    <x v="5"/>
    <x v="0"/>
    <n v="1"/>
  </r>
  <r>
    <x v="32"/>
    <s v="DUNS Benátky n/J."/>
    <n v="25"/>
    <x v="5"/>
    <x v="0"/>
    <n v="1"/>
  </r>
  <r>
    <x v="49"/>
    <s v="Billard Plzeň"/>
    <n v="26"/>
    <x v="5"/>
    <x v="0"/>
    <n v="1"/>
  </r>
  <r>
    <x v="21"/>
    <s v="BC Oplot"/>
    <n v="27"/>
    <x v="5"/>
    <x v="0"/>
    <n v="1"/>
  </r>
  <r>
    <x v="7"/>
    <s v="Bio Systém Plzeň"/>
    <n v="28"/>
    <x v="5"/>
    <x v="0"/>
    <n v="1"/>
  </r>
  <r>
    <x v="50"/>
    <s v="Beseda Lovosice"/>
    <n v="29"/>
    <x v="5"/>
    <x v="0"/>
    <n v="1"/>
  </r>
  <r>
    <x v="51"/>
    <s v="BC Hradec Králové"/>
    <n v="30"/>
    <x v="5"/>
    <x v="0"/>
    <n v="1"/>
  </r>
  <r>
    <x v="31"/>
    <s v="Harlequin Praha"/>
    <n v="31"/>
    <x v="5"/>
    <x v="0"/>
    <n v="1"/>
  </r>
  <r>
    <x v="15"/>
    <s v="Harlequ´in Roudnice"/>
    <n v="32"/>
    <x v="5"/>
    <x v="0"/>
    <n v="1"/>
  </r>
  <r>
    <x v="6"/>
    <s v="BC Litomyšl"/>
    <n v="33"/>
    <x v="5"/>
    <x v="0"/>
    <n v="1"/>
  </r>
  <r>
    <x v="39"/>
    <s v="Hradec Králové"/>
    <n v="34"/>
    <x v="5"/>
    <x v="0"/>
    <n v="1"/>
  </r>
  <r>
    <x v="41"/>
    <s v="BC Renda Roudnice"/>
    <n v="35"/>
    <x v="5"/>
    <x v="0"/>
    <n v="1"/>
  </r>
  <r>
    <x v="23"/>
    <s v="Harlequin Roudnice"/>
    <n v="36"/>
    <x v="5"/>
    <x v="0"/>
    <n v="1"/>
  </r>
  <r>
    <x v="25"/>
    <s v="Bořislavka Praha"/>
    <n v="37"/>
    <x v="5"/>
    <x v="0"/>
    <n v="1"/>
  </r>
  <r>
    <x v="52"/>
    <s v="Delta Billiard Brno"/>
    <n v="38"/>
    <x v="5"/>
    <x v="0"/>
    <n v="1"/>
  </r>
  <r>
    <x v="53"/>
    <s v="BC Mořinka"/>
    <n v="39"/>
    <x v="5"/>
    <x v="0"/>
    <n v="1"/>
  </r>
  <r>
    <x v="54"/>
    <s v="Řipská Praha"/>
    <n v="40"/>
    <x v="5"/>
    <x v="0"/>
    <n v="1"/>
  </r>
  <r>
    <x v="1"/>
    <s v="Harlequ´in Praha"/>
    <n v="1"/>
    <x v="5"/>
    <x v="1"/>
    <n v="16"/>
  </r>
  <r>
    <x v="8"/>
    <s v="SK Billard Centrum Praha"/>
    <n v="2"/>
    <x v="5"/>
    <x v="1"/>
    <n v="8"/>
  </r>
  <r>
    <x v="5"/>
    <s v="Billard Centrum Praha"/>
    <n v="3"/>
    <x v="5"/>
    <x v="1"/>
    <n v="4"/>
  </r>
  <r>
    <x v="2"/>
    <s v="BC Harlequ´in Praha"/>
    <n v="4"/>
    <x v="5"/>
    <x v="1"/>
    <n v="4"/>
  </r>
  <r>
    <x v="12"/>
    <s v="BC Arizona Loděnice"/>
    <n v="5"/>
    <x v="5"/>
    <x v="1"/>
    <n v="2"/>
  </r>
  <r>
    <x v="22"/>
    <s v="BC 2002 Praha"/>
    <n v="6"/>
    <x v="5"/>
    <x v="1"/>
    <n v="2"/>
  </r>
  <r>
    <x v="30"/>
    <s v="BC Renda Roudnice n/L."/>
    <n v="7"/>
    <x v="5"/>
    <x v="1"/>
    <n v="2"/>
  </r>
  <r>
    <x v="10"/>
    <s v="Delta Billiard Brno"/>
    <n v="8"/>
    <x v="5"/>
    <x v="1"/>
    <n v="2"/>
  </r>
  <r>
    <x v="3"/>
    <s v="Řipská Praha"/>
    <n v="9"/>
    <x v="5"/>
    <x v="1"/>
    <n v="1"/>
  </r>
  <r>
    <x v="37"/>
    <s v="BC Arizona Loděnice"/>
    <n v="10"/>
    <x v="5"/>
    <x v="1"/>
    <n v="1"/>
  </r>
  <r>
    <x v="11"/>
    <s v="BC Liberec"/>
    <n v="11"/>
    <x v="5"/>
    <x v="1"/>
    <n v="1"/>
  </r>
  <r>
    <x v="41"/>
    <s v="BC Renda Roudnice"/>
    <n v="12"/>
    <x v="5"/>
    <x v="1"/>
    <n v="1"/>
  </r>
  <r>
    <x v="0"/>
    <s v="Balabuška Praha"/>
    <n v="13"/>
    <x v="5"/>
    <x v="1"/>
    <n v="1"/>
  </r>
  <r>
    <x v="13"/>
    <s v="Kratochvíl Nelahozeves"/>
    <n v="14"/>
    <x v="5"/>
    <x v="1"/>
    <n v="1"/>
  </r>
  <r>
    <x v="15"/>
    <s v="Harlequ´in Roudnice"/>
    <n v="15"/>
    <x v="5"/>
    <x v="1"/>
    <n v="1"/>
  </r>
  <r>
    <x v="7"/>
    <s v="Bio Systém Plzeň"/>
    <n v="16"/>
    <x v="5"/>
    <x v="1"/>
    <n v="1"/>
  </r>
  <r>
    <x v="40"/>
    <s v="Billiard Plzeň"/>
    <n v="17"/>
    <x v="5"/>
    <x v="1"/>
    <n v="1"/>
  </r>
  <r>
    <x v="6"/>
    <s v="BC Litomyšl"/>
    <n v="18"/>
    <x v="5"/>
    <x v="1"/>
    <n v="1"/>
  </r>
  <r>
    <x v="50"/>
    <s v="Beseda Lovosice"/>
    <n v="19"/>
    <x v="5"/>
    <x v="1"/>
    <n v="1"/>
  </r>
  <r>
    <x v="16"/>
    <s v="Tágo Brno"/>
    <n v="20"/>
    <x v="5"/>
    <x v="1"/>
    <n v="1"/>
  </r>
  <r>
    <x v="21"/>
    <s v="BC Oplot"/>
    <n v="21"/>
    <x v="5"/>
    <x v="1"/>
    <n v="1"/>
  </r>
  <r>
    <x v="38"/>
    <s v="BC Hradec Králové"/>
    <n v="22"/>
    <x v="5"/>
    <x v="1"/>
    <n v="1"/>
  </r>
  <r>
    <x v="44"/>
    <s v="BARBAR Beroun"/>
    <n v="23"/>
    <x v="5"/>
    <x v="1"/>
    <n v="1"/>
  </r>
  <r>
    <x v="51"/>
    <s v="BC Hradec Králové"/>
    <n v="24"/>
    <x v="5"/>
    <x v="1"/>
    <n v="1"/>
  </r>
  <r>
    <x v="31"/>
    <s v="Harlequin Praha"/>
    <n v="25"/>
    <x v="5"/>
    <x v="1"/>
    <n v="1"/>
  </r>
  <r>
    <x v="39"/>
    <s v="Hradec Králové"/>
    <n v="26"/>
    <x v="5"/>
    <x v="1"/>
    <n v="1"/>
  </r>
  <r>
    <x v="36"/>
    <s v="Arizóna Loděnice"/>
    <n v="27"/>
    <x v="5"/>
    <x v="1"/>
    <n v="1"/>
  </r>
  <r>
    <x v="45"/>
    <s v="Harlequin K.Vary"/>
    <n v="28"/>
    <x v="5"/>
    <x v="1"/>
    <n v="1"/>
  </r>
  <r>
    <x v="23"/>
    <s v="Harlequ'in Roudnice"/>
    <n v="29"/>
    <x v="5"/>
    <x v="1"/>
    <n v="1"/>
  </r>
  <r>
    <x v="52"/>
    <s v="Delta Billiard Brno"/>
    <n v="30"/>
    <x v="5"/>
    <x v="1"/>
    <n v="1"/>
  </r>
  <r>
    <x v="32"/>
    <s v="DUNS Benátky n/J."/>
    <n v="31"/>
    <x v="5"/>
    <x v="1"/>
    <n v="1"/>
  </r>
  <r>
    <x v="55"/>
    <s v="Harlequ´in Praha"/>
    <n v="32"/>
    <x v="5"/>
    <x v="1"/>
    <n v="1"/>
  </r>
  <r>
    <x v="25"/>
    <s v="Bořislavka Praha"/>
    <n v="33"/>
    <x v="5"/>
    <x v="1"/>
    <n v="1"/>
  </r>
  <r>
    <x v="54"/>
    <s v="Řipská Praha"/>
    <n v="34"/>
    <x v="5"/>
    <x v="1"/>
    <n v="1"/>
  </r>
  <r>
    <x v="2"/>
    <s v="BC Harlequ´in Praha"/>
    <n v="1"/>
    <x v="5"/>
    <x v="2"/>
    <n v="16"/>
  </r>
  <r>
    <x v="44"/>
    <s v="BARBAR Beroun"/>
    <n v="2"/>
    <x v="5"/>
    <x v="2"/>
    <n v="8"/>
  </r>
  <r>
    <x v="3"/>
    <s v="Řipská Praha"/>
    <n v="3"/>
    <x v="5"/>
    <x v="2"/>
    <n v="4"/>
  </r>
  <r>
    <x v="0"/>
    <s v="Balabuška Praha"/>
    <n v="4"/>
    <x v="5"/>
    <x v="2"/>
    <n v="4"/>
  </r>
  <r>
    <x v="12"/>
    <s v="BC Arizona Loděnice"/>
    <n v="5"/>
    <x v="5"/>
    <x v="2"/>
    <n v="2"/>
  </r>
  <r>
    <x v="8"/>
    <s v="SK Billard Centrum Praha"/>
    <n v="6"/>
    <x v="5"/>
    <x v="2"/>
    <n v="2"/>
  </r>
  <r>
    <x v="30"/>
    <s v="BC Renda Roudnice n/L."/>
    <n v="7"/>
    <x v="5"/>
    <x v="2"/>
    <n v="2"/>
  </r>
  <r>
    <x v="16"/>
    <s v="Delta Billiard Brno"/>
    <n v="8"/>
    <x v="5"/>
    <x v="2"/>
    <n v="2"/>
  </r>
  <r>
    <x v="1"/>
    <s v="Harlequ´in Praha"/>
    <n v="9"/>
    <x v="5"/>
    <x v="2"/>
    <n v="1"/>
  </r>
  <r>
    <x v="39"/>
    <s v="Hradec Králové"/>
    <n v="10"/>
    <x v="5"/>
    <x v="2"/>
    <n v="1"/>
  </r>
  <r>
    <x v="13"/>
    <s v="Kratochvíl Nelahozeves"/>
    <n v="11"/>
    <x v="5"/>
    <x v="2"/>
    <n v="1"/>
  </r>
  <r>
    <x v="11"/>
    <s v="BC Liberec"/>
    <n v="12"/>
    <x v="5"/>
    <x v="2"/>
    <n v="1"/>
  </r>
  <r>
    <x v="43"/>
    <s v="BC Harlequ´in Praha"/>
    <n v="13"/>
    <x v="5"/>
    <x v="2"/>
    <n v="1"/>
  </r>
  <r>
    <x v="15"/>
    <s v="Harlequ´in Roudnice"/>
    <n v="14"/>
    <x v="5"/>
    <x v="2"/>
    <n v="1"/>
  </r>
  <r>
    <x v="37"/>
    <s v="BC Arizona Loděnice"/>
    <n v="15"/>
    <x v="5"/>
    <x v="2"/>
    <n v="1"/>
  </r>
  <r>
    <x v="22"/>
    <s v="BC 2002 Praha"/>
    <n v="16"/>
    <x v="5"/>
    <x v="2"/>
    <n v="1"/>
  </r>
  <r>
    <x v="6"/>
    <s v="BC Litomyšl"/>
    <n v="17"/>
    <x v="5"/>
    <x v="2"/>
    <n v="1"/>
  </r>
  <r>
    <x v="32"/>
    <s v="DUNS Benátky n/J."/>
    <n v="18"/>
    <x v="5"/>
    <x v="2"/>
    <n v="1"/>
  </r>
  <r>
    <x v="10"/>
    <s v="Delta Billiard Brno"/>
    <n v="19"/>
    <x v="5"/>
    <x v="2"/>
    <n v="1"/>
  </r>
  <r>
    <x v="7"/>
    <s v="Bio Systém Plzeň"/>
    <n v="20"/>
    <x v="5"/>
    <x v="2"/>
    <n v="1"/>
  </r>
  <r>
    <x v="36"/>
    <s v="Arizóna Loděnice"/>
    <n v="21"/>
    <x v="5"/>
    <x v="2"/>
    <n v="1"/>
  </r>
  <r>
    <x v="17"/>
    <s v="BC Oplot"/>
    <n v="22"/>
    <x v="5"/>
    <x v="2"/>
    <n v="1"/>
  </r>
  <r>
    <x v="46"/>
    <s v="Harlequ´in Praha"/>
    <n v="23"/>
    <x v="5"/>
    <x v="2"/>
    <n v="1"/>
  </r>
  <r>
    <x v="50"/>
    <s v="Beseda Lovosice"/>
    <n v="24"/>
    <x v="5"/>
    <x v="2"/>
    <n v="1"/>
  </r>
  <r>
    <x v="55"/>
    <s v="Harlequ´in Praha"/>
    <n v="25"/>
    <x v="5"/>
    <x v="2"/>
    <n v="1"/>
  </r>
  <r>
    <x v="51"/>
    <s v="BC Hradec Králové"/>
    <n v="26"/>
    <x v="5"/>
    <x v="2"/>
    <n v="1"/>
  </r>
  <r>
    <x v="49"/>
    <s v="Billiard Plzeň"/>
    <n v="27"/>
    <x v="5"/>
    <x v="2"/>
    <n v="1"/>
  </r>
  <r>
    <x v="23"/>
    <s v="Harlequin Roudnice"/>
    <n v="28"/>
    <x v="5"/>
    <x v="2"/>
    <n v="1"/>
  </r>
  <r>
    <x v="21"/>
    <s v="BC Oplot"/>
    <n v="29"/>
    <x v="5"/>
    <x v="2"/>
    <n v="1"/>
  </r>
  <r>
    <x v="25"/>
    <s v="Bořislavka Praha"/>
    <n v="30"/>
    <x v="5"/>
    <x v="2"/>
    <n v="1"/>
  </r>
  <r>
    <x v="38"/>
    <s v="BC Hradec Králové"/>
    <n v="31"/>
    <x v="5"/>
    <x v="2"/>
    <n v="1"/>
  </r>
  <r>
    <x v="31"/>
    <s v="Harlequin Praha"/>
    <n v="32"/>
    <x v="5"/>
    <x v="2"/>
    <n v="1"/>
  </r>
  <r>
    <x v="2"/>
    <s v="BC Harlequ´in Praha"/>
    <n v="1"/>
    <x v="6"/>
    <x v="0"/>
    <n v="16"/>
  </r>
  <r>
    <x v="43"/>
    <s v="BC Harlequ´in Praha"/>
    <n v="2"/>
    <x v="6"/>
    <x v="0"/>
    <n v="8"/>
  </r>
  <r>
    <x v="13"/>
    <s v="Kratochvíl Nelahozeves"/>
    <n v="3"/>
    <x v="6"/>
    <x v="0"/>
    <n v="4"/>
  </r>
  <r>
    <x v="30"/>
    <s v="BC Renda Roudnice n/L."/>
    <n v="4"/>
    <x v="6"/>
    <x v="0"/>
    <n v="4"/>
  </r>
  <r>
    <x v="16"/>
    <s v="Delta Billiard Brno"/>
    <n v="5"/>
    <x v="6"/>
    <x v="0"/>
    <n v="2"/>
  </r>
  <r>
    <x v="0"/>
    <s v="Balabuška Praha"/>
    <n v="6"/>
    <x v="6"/>
    <x v="0"/>
    <n v="2"/>
  </r>
  <r>
    <x v="44"/>
    <s v="BARBAR Beroun"/>
    <n v="7"/>
    <x v="6"/>
    <x v="0"/>
    <n v="2"/>
  </r>
  <r>
    <x v="22"/>
    <s v="BC 2002 Praha"/>
    <n v="8"/>
    <x v="6"/>
    <x v="0"/>
    <n v="2"/>
  </r>
  <r>
    <x v="6"/>
    <s v="BC Litomyšl"/>
    <n v="9"/>
    <x v="6"/>
    <x v="0"/>
    <n v="1"/>
  </r>
  <r>
    <x v="56"/>
    <s v="BC 2002 Praha"/>
    <n v="10"/>
    <x v="6"/>
    <x v="0"/>
    <n v="1"/>
  </r>
  <r>
    <x v="32"/>
    <s v="DUNS Benátky n/J."/>
    <n v="11"/>
    <x v="6"/>
    <x v="0"/>
    <n v="1"/>
  </r>
  <r>
    <x v="34"/>
    <s v="BC Praha"/>
    <n v="12"/>
    <x v="6"/>
    <x v="0"/>
    <n v="1"/>
  </r>
  <r>
    <x v="37"/>
    <s v="BC Arizona Loděnice"/>
    <n v="13"/>
    <x v="6"/>
    <x v="0"/>
    <n v="1"/>
  </r>
  <r>
    <x v="41"/>
    <s v="BC Renda Roudnice"/>
    <n v="14"/>
    <x v="6"/>
    <x v="0"/>
    <n v="1"/>
  </r>
  <r>
    <x v="5"/>
    <s v="Harlequ´in Roudnice"/>
    <n v="15"/>
    <x v="6"/>
    <x v="0"/>
    <n v="1"/>
  </r>
  <r>
    <x v="7"/>
    <s v="Bio Systém Plzeň"/>
    <n v="16"/>
    <x v="6"/>
    <x v="0"/>
    <n v="1"/>
  </r>
  <r>
    <x v="15"/>
    <s v="Harlequ´in Roudnice"/>
    <n v="17"/>
    <x v="6"/>
    <x v="0"/>
    <n v="1"/>
  </r>
  <r>
    <x v="51"/>
    <s v="BC Hradec Králové"/>
    <n v="18"/>
    <x v="6"/>
    <x v="0"/>
    <n v="1"/>
  </r>
  <r>
    <x v="45"/>
    <s v="Harlequin Karlovy Vary"/>
    <n v="19"/>
    <x v="6"/>
    <x v="0"/>
    <n v="1"/>
  </r>
  <r>
    <x v="49"/>
    <s v="Billard Plzeň"/>
    <n v="20"/>
    <x v="6"/>
    <x v="0"/>
    <n v="1"/>
  </r>
  <r>
    <x v="8"/>
    <s v="SK Billard Centrum Praha"/>
    <n v="21"/>
    <x v="6"/>
    <x v="0"/>
    <n v="1"/>
  </r>
  <r>
    <x v="12"/>
    <s v="BC Arizona Loděnice"/>
    <n v="22"/>
    <x v="6"/>
    <x v="0"/>
    <n v="1"/>
  </r>
  <r>
    <x v="23"/>
    <s v="Harlequin Roudnice"/>
    <n v="23"/>
    <x v="6"/>
    <x v="0"/>
    <n v="1"/>
  </r>
  <r>
    <x v="11"/>
    <s v="BC Liberec"/>
    <n v="24"/>
    <x v="6"/>
    <x v="0"/>
    <n v="1"/>
  </r>
  <r>
    <x v="18"/>
    <s v="Harlequin Praha"/>
    <n v="25"/>
    <x v="6"/>
    <x v="0"/>
    <n v="1"/>
  </r>
  <r>
    <x v="3"/>
    <s v="Řipská Praha"/>
    <n v="26"/>
    <x v="6"/>
    <x v="0"/>
    <n v="1"/>
  </r>
  <r>
    <x v="57"/>
    <s v="Blue-Point Praha"/>
    <n v="27"/>
    <x v="6"/>
    <x v="0"/>
    <n v="1"/>
  </r>
  <r>
    <x v="36"/>
    <s v="Arizóna Loděnice"/>
    <n v="28"/>
    <x v="6"/>
    <x v="0"/>
    <n v="1"/>
  </r>
  <r>
    <x v="38"/>
    <s v="BC Hradec Králové"/>
    <n v="29"/>
    <x v="6"/>
    <x v="0"/>
    <n v="1"/>
  </r>
  <r>
    <x v="48"/>
    <s v="Harlequ´in Praha"/>
    <n v="30"/>
    <x v="6"/>
    <x v="0"/>
    <n v="1"/>
  </r>
  <r>
    <x v="50"/>
    <s v="Beseda Lovosice"/>
    <n v="31"/>
    <x v="6"/>
    <x v="0"/>
    <n v="1"/>
  </r>
  <r>
    <x v="54"/>
    <s v="Řipská Praha"/>
    <n v="32"/>
    <x v="6"/>
    <x v="0"/>
    <n v="1"/>
  </r>
  <r>
    <x v="35"/>
    <s v="BC Liberec"/>
    <n v="33"/>
    <x v="6"/>
    <x v="0"/>
    <n v="1"/>
  </r>
  <r>
    <x v="1"/>
    <s v="Harlequ´in Praha"/>
    <n v="1"/>
    <x v="6"/>
    <x v="1"/>
    <n v="16"/>
  </r>
  <r>
    <x v="44"/>
    <s v="BARBAR Beroun"/>
    <n v="2"/>
    <x v="6"/>
    <x v="1"/>
    <n v="8"/>
  </r>
  <r>
    <x v="22"/>
    <s v="BC 2002 Praha"/>
    <n v="3"/>
    <x v="6"/>
    <x v="1"/>
    <n v="4"/>
  </r>
  <r>
    <x v="2"/>
    <s v="BC Harlequ´in Praha"/>
    <n v="4"/>
    <x v="6"/>
    <x v="1"/>
    <n v="4"/>
  </r>
  <r>
    <x v="56"/>
    <s v="BC 2002 Praha"/>
    <n v="5"/>
    <x v="6"/>
    <x v="1"/>
    <n v="2"/>
  </r>
  <r>
    <x v="0"/>
    <s v="Balabuška Praha"/>
    <n v="6"/>
    <x v="6"/>
    <x v="1"/>
    <n v="2"/>
  </r>
  <r>
    <x v="8"/>
    <s v="SK Billard Centrum Praha"/>
    <n v="7"/>
    <x v="6"/>
    <x v="1"/>
    <n v="2"/>
  </r>
  <r>
    <x v="11"/>
    <s v="BC Liberec"/>
    <n v="8"/>
    <x v="6"/>
    <x v="1"/>
    <n v="2"/>
  </r>
  <r>
    <x v="30"/>
    <s v="BC Renda Roudnice n/L."/>
    <n v="9"/>
    <x v="6"/>
    <x v="1"/>
    <n v="1"/>
  </r>
  <r>
    <x v="3"/>
    <s v="Řipská Praha"/>
    <n v="10"/>
    <x v="6"/>
    <x v="1"/>
    <n v="1"/>
  </r>
  <r>
    <x v="16"/>
    <s v="Tágo Brno"/>
    <n v="11"/>
    <x v="6"/>
    <x v="1"/>
    <n v="1"/>
  </r>
  <r>
    <x v="5"/>
    <s v="Harlequ´in Roudnice"/>
    <n v="12"/>
    <x v="6"/>
    <x v="1"/>
    <n v="1"/>
  </r>
  <r>
    <x v="43"/>
    <s v="BC Harlequ´in Praha"/>
    <n v="13"/>
    <x v="6"/>
    <x v="1"/>
    <n v="1"/>
  </r>
  <r>
    <x v="32"/>
    <s v="DUNS Benátky n/J."/>
    <n v="14"/>
    <x v="6"/>
    <x v="1"/>
    <n v="1"/>
  </r>
  <r>
    <x v="15"/>
    <s v="Harlequ´in Roudnice"/>
    <n v="15"/>
    <x v="6"/>
    <x v="1"/>
    <n v="1"/>
  </r>
  <r>
    <x v="12"/>
    <s v="BC Arizona Loděnice"/>
    <n v="16"/>
    <x v="6"/>
    <x v="1"/>
    <n v="1"/>
  </r>
  <r>
    <x v="37"/>
    <s v="BC Arizona Loděnice"/>
    <n v="17"/>
    <x v="6"/>
    <x v="1"/>
    <n v="1"/>
  </r>
  <r>
    <x v="35"/>
    <s v="BC Liberec"/>
    <n v="18"/>
    <x v="6"/>
    <x v="1"/>
    <n v="1"/>
  </r>
  <r>
    <x v="41"/>
    <s v="BC Renda Roudnice"/>
    <n v="19"/>
    <x v="6"/>
    <x v="1"/>
    <n v="1"/>
  </r>
  <r>
    <x v="13"/>
    <s v="Kratochvíl Nelahozeves"/>
    <n v="20"/>
    <x v="6"/>
    <x v="1"/>
    <n v="1"/>
  </r>
  <r>
    <x v="40"/>
    <s v="Billiard Plzeň"/>
    <n v="21"/>
    <x v="6"/>
    <x v="1"/>
    <n v="1"/>
  </r>
  <r>
    <x v="7"/>
    <s v="Bio Systém Plzeň"/>
    <n v="22"/>
    <x v="6"/>
    <x v="1"/>
    <n v="1"/>
  </r>
  <r>
    <x v="18"/>
    <s v="Harlequin Praha"/>
    <n v="23"/>
    <x v="6"/>
    <x v="1"/>
    <n v="1"/>
  </r>
  <r>
    <x v="54"/>
    <s v="Řipská Praha"/>
    <n v="24"/>
    <x v="6"/>
    <x v="1"/>
    <n v="1"/>
  </r>
  <r>
    <x v="45"/>
    <s v="Harlequin K.Vary"/>
    <n v="25"/>
    <x v="6"/>
    <x v="1"/>
    <n v="1"/>
  </r>
  <r>
    <x v="36"/>
    <s v="Arizóna Loděnice"/>
    <n v="26"/>
    <x v="6"/>
    <x v="1"/>
    <n v="1"/>
  </r>
  <r>
    <x v="55"/>
    <s v="Harlequ´in Praha"/>
    <n v="27"/>
    <x v="6"/>
    <x v="1"/>
    <n v="1"/>
  </r>
  <r>
    <x v="38"/>
    <s v="BC Hradec Králové"/>
    <n v="28"/>
    <x v="6"/>
    <x v="1"/>
    <n v="1"/>
  </r>
  <r>
    <x v="6"/>
    <s v="BC Litomyšl"/>
    <n v="29"/>
    <x v="6"/>
    <x v="1"/>
    <n v="1"/>
  </r>
  <r>
    <x v="50"/>
    <s v="Beseda Lovosice"/>
    <n v="30"/>
    <x v="6"/>
    <x v="1"/>
    <n v="1"/>
  </r>
  <r>
    <x v="51"/>
    <s v="BC Hradec Králové"/>
    <n v="31"/>
    <x v="6"/>
    <x v="1"/>
    <n v="1"/>
  </r>
  <r>
    <x v="34"/>
    <s v="BC Praha"/>
    <n v="32"/>
    <x v="6"/>
    <x v="1"/>
    <n v="1"/>
  </r>
  <r>
    <x v="23"/>
    <s v="Harlequ'in Roudnice"/>
    <n v="33"/>
    <x v="6"/>
    <x v="1"/>
    <n v="1"/>
  </r>
  <r>
    <x v="57"/>
    <s v="Blue-Point Praha"/>
    <n v="34"/>
    <x v="6"/>
    <x v="1"/>
    <n v="1"/>
  </r>
  <r>
    <x v="2"/>
    <s v="BC Harlequ´in Praha"/>
    <n v="1"/>
    <x v="6"/>
    <x v="2"/>
    <n v="16"/>
  </r>
  <r>
    <x v="0"/>
    <s v="Balabuška Praha"/>
    <n v="2"/>
    <x v="6"/>
    <x v="2"/>
    <n v="8"/>
  </r>
  <r>
    <x v="30"/>
    <s v="BC Renda Roudnice n/L."/>
    <n v="3"/>
    <x v="6"/>
    <x v="2"/>
    <n v="4"/>
  </r>
  <r>
    <x v="44"/>
    <s v="BARBAR Beroun"/>
    <n v="4"/>
    <x v="6"/>
    <x v="2"/>
    <n v="4"/>
  </r>
  <r>
    <x v="12"/>
    <s v="BC Arizona Loděnice"/>
    <n v="5"/>
    <x v="6"/>
    <x v="2"/>
    <n v="2"/>
  </r>
  <r>
    <x v="15"/>
    <s v="Harlequ´in Roudnice"/>
    <n v="6"/>
    <x v="6"/>
    <x v="2"/>
    <n v="2"/>
  </r>
  <r>
    <x v="1"/>
    <s v="Harlequ´in Praha"/>
    <n v="7"/>
    <x v="6"/>
    <x v="2"/>
    <n v="2"/>
  </r>
  <r>
    <x v="8"/>
    <s v="SK Billard Centrum Praha"/>
    <n v="8"/>
    <x v="6"/>
    <x v="2"/>
    <n v="2"/>
  </r>
  <r>
    <x v="32"/>
    <s v="DUNS Benátky n/J."/>
    <n v="9"/>
    <x v="6"/>
    <x v="2"/>
    <n v="1"/>
  </r>
  <r>
    <x v="36"/>
    <s v="Arizóna Loděnice"/>
    <n v="10"/>
    <x v="6"/>
    <x v="2"/>
    <n v="1"/>
  </r>
  <r>
    <x v="37"/>
    <s v="BC Arizona Loděnice"/>
    <n v="11"/>
    <x v="6"/>
    <x v="2"/>
    <n v="1"/>
  </r>
  <r>
    <x v="3"/>
    <s v="Řipská Praha"/>
    <n v="12"/>
    <x v="6"/>
    <x v="2"/>
    <n v="1"/>
  </r>
  <r>
    <x v="16"/>
    <s v="Tágo Brno"/>
    <n v="13"/>
    <x v="6"/>
    <x v="2"/>
    <n v="1"/>
  </r>
  <r>
    <x v="22"/>
    <s v="BC 2002 Praha"/>
    <n v="14"/>
    <x v="6"/>
    <x v="2"/>
    <n v="1"/>
  </r>
  <r>
    <x v="11"/>
    <s v="BC Liberec"/>
    <n v="15"/>
    <x v="6"/>
    <x v="2"/>
    <n v="1"/>
  </r>
  <r>
    <x v="43"/>
    <s v="BC Harlequ´in Praha"/>
    <n v="16"/>
    <x v="6"/>
    <x v="2"/>
    <n v="1"/>
  </r>
  <r>
    <x v="7"/>
    <s v="Bio Systém Plzeň"/>
    <n v="17"/>
    <x v="6"/>
    <x v="2"/>
    <n v="1"/>
  </r>
  <r>
    <x v="13"/>
    <s v="Kratochvíl Nelahozeves"/>
    <n v="18"/>
    <x v="6"/>
    <x v="2"/>
    <n v="1"/>
  </r>
  <r>
    <x v="38"/>
    <s v="BC Hradec Králové"/>
    <n v="19"/>
    <x v="6"/>
    <x v="2"/>
    <n v="1"/>
  </r>
  <r>
    <x v="51"/>
    <s v="BC Hradec Králové"/>
    <n v="20"/>
    <x v="6"/>
    <x v="2"/>
    <n v="1"/>
  </r>
  <r>
    <x v="56"/>
    <s v="BC 2002 Praha"/>
    <n v="21"/>
    <x v="6"/>
    <x v="2"/>
    <n v="1"/>
  </r>
  <r>
    <x v="34"/>
    <s v="BC Praha"/>
    <n v="22"/>
    <x v="6"/>
    <x v="2"/>
    <n v="1"/>
  </r>
  <r>
    <x v="50"/>
    <s v="Beseda Lovosice"/>
    <n v="23"/>
    <x v="6"/>
    <x v="2"/>
    <n v="1"/>
  </r>
  <r>
    <x v="40"/>
    <s v="Billiard Plzeň"/>
    <n v="24"/>
    <x v="6"/>
    <x v="2"/>
    <n v="1"/>
  </r>
  <r>
    <x v="35"/>
    <s v="BC Liberec"/>
    <n v="25"/>
    <x v="6"/>
    <x v="2"/>
    <n v="1"/>
  </r>
  <r>
    <x v="58"/>
    <s v="Bio Systém Plzeň"/>
    <n v="1"/>
    <x v="7"/>
    <x v="0"/>
    <n v="16"/>
  </r>
  <r>
    <x v="44"/>
    <s v="BARBAR Beroun"/>
    <n v="2"/>
    <x v="7"/>
    <x v="0"/>
    <n v="8"/>
  </r>
  <r>
    <x v="0"/>
    <s v="Balabuška Praha"/>
    <n v="3"/>
    <x v="7"/>
    <x v="0"/>
    <n v="4"/>
  </r>
  <r>
    <x v="59"/>
    <s v="Harlequ´in Praha"/>
    <n v="4"/>
    <x v="7"/>
    <x v="0"/>
    <n v="4"/>
  </r>
  <r>
    <x v="8"/>
    <s v="SK Billard Centrum Praha"/>
    <n v="5"/>
    <x v="7"/>
    <x v="0"/>
    <n v="2"/>
  </r>
  <r>
    <x v="30"/>
    <s v="BC Renda Roudnice n/L."/>
    <n v="6"/>
    <x v="7"/>
    <x v="0"/>
    <n v="2"/>
  </r>
  <r>
    <x v="12"/>
    <s v="BC Arizona Loděnice"/>
    <n v="7"/>
    <x v="7"/>
    <x v="0"/>
    <n v="2"/>
  </r>
  <r>
    <x v="34"/>
    <s v="BC Praha"/>
    <n v="8"/>
    <x v="7"/>
    <x v="0"/>
    <n v="2"/>
  </r>
  <r>
    <x v="2"/>
    <s v="BC Harlequ´in Praha"/>
    <n v="9"/>
    <x v="7"/>
    <x v="0"/>
    <n v="1"/>
  </r>
  <r>
    <x v="43"/>
    <s v="BC Harlequ´in Praha"/>
    <n v="10"/>
    <x v="7"/>
    <x v="0"/>
    <n v="1"/>
  </r>
  <r>
    <x v="16"/>
    <s v="Tágo Brno"/>
    <n v="11"/>
    <x v="7"/>
    <x v="0"/>
    <n v="1"/>
  </r>
  <r>
    <x v="1"/>
    <s v="Harlequ´in Praha"/>
    <n v="12"/>
    <x v="7"/>
    <x v="0"/>
    <n v="1"/>
  </r>
  <r>
    <x v="32"/>
    <s v="DUNS Benátky n/J."/>
    <n v="13"/>
    <x v="7"/>
    <x v="0"/>
    <n v="1"/>
  </r>
  <r>
    <x v="22"/>
    <s v="BC 2002 Praha"/>
    <n v="14"/>
    <x v="7"/>
    <x v="0"/>
    <n v="1"/>
  </r>
  <r>
    <x v="13"/>
    <s v="Kratochvíl Nelahozeves"/>
    <n v="15"/>
    <x v="7"/>
    <x v="0"/>
    <n v="1"/>
  </r>
  <r>
    <x v="11"/>
    <s v="BC Liberec"/>
    <n v="16"/>
    <x v="7"/>
    <x v="0"/>
    <n v="1"/>
  </r>
  <r>
    <x v="51"/>
    <s v="BC Hradec Králové"/>
    <n v="17"/>
    <x v="7"/>
    <x v="0"/>
    <n v="1"/>
  </r>
  <r>
    <x v="15"/>
    <s v="Harlequ´in Roudnice"/>
    <n v="18"/>
    <x v="7"/>
    <x v="0"/>
    <n v="1"/>
  </r>
  <r>
    <x v="7"/>
    <s v="Bio Systém Plzeň"/>
    <n v="19"/>
    <x v="7"/>
    <x v="0"/>
    <n v="1"/>
  </r>
  <r>
    <x v="5"/>
    <s v="Harlequ´in Roudnice"/>
    <n v="20"/>
    <x v="7"/>
    <x v="0"/>
    <n v="1"/>
  </r>
  <r>
    <x v="50"/>
    <s v="Beseda Lovosice"/>
    <n v="21"/>
    <x v="7"/>
    <x v="0"/>
    <n v="1"/>
  </r>
  <r>
    <x v="36"/>
    <s v="Arizóna Loděnice"/>
    <n v="22"/>
    <x v="7"/>
    <x v="0"/>
    <n v="1"/>
  </r>
  <r>
    <x v="37"/>
    <s v="BC Arizona Loděnice"/>
    <n v="23"/>
    <x v="7"/>
    <x v="0"/>
    <n v="1"/>
  </r>
  <r>
    <x v="3"/>
    <s v="Řipská Praha"/>
    <n v="24"/>
    <x v="7"/>
    <x v="0"/>
    <n v="1"/>
  </r>
  <r>
    <x v="60"/>
    <s v="Billiard club Příchovice"/>
    <n v="25"/>
    <x v="7"/>
    <x v="0"/>
    <n v="1"/>
  </r>
  <r>
    <x v="61"/>
    <s v="Bouchalka Klatovy"/>
    <n v="26"/>
    <x v="7"/>
    <x v="0"/>
    <n v="1"/>
  </r>
  <r>
    <x v="23"/>
    <s v="Harlequin Roudnice"/>
    <n v="27"/>
    <x v="7"/>
    <x v="0"/>
    <n v="1"/>
  </r>
  <r>
    <x v="41"/>
    <s v="BC Renda Roudnice"/>
    <n v="28"/>
    <x v="7"/>
    <x v="0"/>
    <n v="1"/>
  </r>
  <r>
    <x v="38"/>
    <s v="BC Hradec Králové"/>
    <n v="29"/>
    <x v="7"/>
    <x v="0"/>
    <n v="1"/>
  </r>
  <r>
    <x v="35"/>
    <s v="BC Liberec"/>
    <n v="30"/>
    <x v="7"/>
    <x v="0"/>
    <n v="1"/>
  </r>
  <r>
    <x v="57"/>
    <s v="Blue-Point Praha"/>
    <n v="31"/>
    <x v="7"/>
    <x v="0"/>
    <n v="1"/>
  </r>
  <r>
    <x v="62"/>
    <s v="BC Mořinka"/>
    <n v="32"/>
    <x v="7"/>
    <x v="0"/>
    <n v="1"/>
  </r>
  <r>
    <x v="31"/>
    <s v="Harlequin Praha"/>
    <n v="33"/>
    <x v="7"/>
    <x v="0"/>
    <n v="1"/>
  </r>
  <r>
    <x v="54"/>
    <s v="Řipská Praha"/>
    <n v="34"/>
    <x v="7"/>
    <x v="0"/>
    <n v="1"/>
  </r>
  <r>
    <x v="58"/>
    <s v="Bio Systém Plzeň"/>
    <n v="1"/>
    <x v="7"/>
    <x v="1"/>
    <n v="16"/>
  </r>
  <r>
    <x v="2"/>
    <s v="BC Harlequ´in Praha"/>
    <n v="2"/>
    <x v="7"/>
    <x v="1"/>
    <n v="8"/>
  </r>
  <r>
    <x v="59"/>
    <s v="Harlequ´in Praha"/>
    <n v="3"/>
    <x v="7"/>
    <x v="1"/>
    <n v="4"/>
  </r>
  <r>
    <x v="0"/>
    <s v="Balabuška Praha"/>
    <n v="4"/>
    <x v="7"/>
    <x v="1"/>
    <n v="4"/>
  </r>
  <r>
    <x v="16"/>
    <s v="Tágo Brno"/>
    <n v="5"/>
    <x v="7"/>
    <x v="1"/>
    <n v="2"/>
  </r>
  <r>
    <x v="44"/>
    <s v="BARBAR Beroun"/>
    <n v="6"/>
    <x v="7"/>
    <x v="1"/>
    <n v="2"/>
  </r>
  <r>
    <x v="22"/>
    <s v="BC 2002 Praha"/>
    <n v="7"/>
    <x v="7"/>
    <x v="1"/>
    <n v="2"/>
  </r>
  <r>
    <x v="1"/>
    <s v="Harlequ´in Praha"/>
    <n v="8"/>
    <x v="7"/>
    <x v="1"/>
    <n v="2"/>
  </r>
  <r>
    <x v="30"/>
    <s v="BC Renda Roudnice n/L."/>
    <n v="9"/>
    <x v="7"/>
    <x v="1"/>
    <n v="1"/>
  </r>
  <r>
    <x v="3"/>
    <s v="Řipská Praha"/>
    <n v="10"/>
    <x v="7"/>
    <x v="1"/>
    <n v="1"/>
  </r>
  <r>
    <x v="18"/>
    <s v="Harlequin Praha"/>
    <n v="11"/>
    <x v="7"/>
    <x v="1"/>
    <n v="1"/>
  </r>
  <r>
    <x v="11"/>
    <s v="BC Liberec"/>
    <n v="12"/>
    <x v="7"/>
    <x v="1"/>
    <n v="1"/>
  </r>
  <r>
    <x v="51"/>
    <s v="BC Hradec Králové"/>
    <n v="13"/>
    <x v="7"/>
    <x v="1"/>
    <n v="1"/>
  </r>
  <r>
    <x v="5"/>
    <s v="Harlequ´in Roudnice"/>
    <n v="14"/>
    <x v="7"/>
    <x v="1"/>
    <n v="1"/>
  </r>
  <r>
    <x v="43"/>
    <s v="BC Harlequ´in Praha"/>
    <n v="15"/>
    <x v="7"/>
    <x v="1"/>
    <n v="1"/>
  </r>
  <r>
    <x v="12"/>
    <s v="BC Arizona Loděnice"/>
    <n v="16"/>
    <x v="7"/>
    <x v="1"/>
    <n v="1"/>
  </r>
  <r>
    <x v="61"/>
    <s v="Bouchalka Klatovy"/>
    <n v="17"/>
    <x v="7"/>
    <x v="1"/>
    <n v="1"/>
  </r>
  <r>
    <x v="7"/>
    <s v="Bio Systém Plzeň"/>
    <n v="18"/>
    <x v="7"/>
    <x v="1"/>
    <n v="1"/>
  </r>
  <r>
    <x v="37"/>
    <s v="BC Arizona Loděnice"/>
    <n v="19"/>
    <x v="7"/>
    <x v="1"/>
    <n v="1"/>
  </r>
  <r>
    <x v="36"/>
    <s v="Arizóna Loděnice"/>
    <n v="20"/>
    <x v="7"/>
    <x v="1"/>
    <n v="1"/>
  </r>
  <r>
    <x v="13"/>
    <s v="Kratochvíl Nelahozeves"/>
    <n v="21"/>
    <x v="7"/>
    <x v="1"/>
    <n v="1"/>
  </r>
  <r>
    <x v="34"/>
    <s v="BC Praha"/>
    <n v="22"/>
    <x v="7"/>
    <x v="1"/>
    <n v="1"/>
  </r>
  <r>
    <x v="55"/>
    <s v="Harlequ´in Praha"/>
    <n v="23"/>
    <x v="7"/>
    <x v="1"/>
    <n v="1"/>
  </r>
  <r>
    <x v="54"/>
    <s v="Řipská Praha"/>
    <n v="24"/>
    <x v="7"/>
    <x v="1"/>
    <n v="1"/>
  </r>
  <r>
    <x v="62"/>
    <s v="BC Mořinka"/>
    <n v="25"/>
    <x v="7"/>
    <x v="1"/>
    <n v="1"/>
  </r>
  <r>
    <x v="60"/>
    <s v="Billiard club Příchovice"/>
    <n v="26"/>
    <x v="7"/>
    <x v="1"/>
    <n v="1"/>
  </r>
  <r>
    <x v="23"/>
    <s v="Harlequ'in Roudnice"/>
    <n v="27"/>
    <x v="7"/>
    <x v="1"/>
    <n v="1"/>
  </r>
  <r>
    <x v="32"/>
    <s v="DUNS Benátky n/J."/>
    <n v="28"/>
    <x v="7"/>
    <x v="1"/>
    <n v="1"/>
  </r>
  <r>
    <x v="41"/>
    <s v="BC Renda Roudnice"/>
    <n v="29"/>
    <x v="7"/>
    <x v="1"/>
    <n v="1"/>
  </r>
  <r>
    <x v="38"/>
    <s v="BC Hradec Králové"/>
    <n v="30"/>
    <x v="7"/>
    <x v="1"/>
    <n v="1"/>
  </r>
  <r>
    <x v="31"/>
    <s v="Harlequin Praha"/>
    <n v="31"/>
    <x v="7"/>
    <x v="1"/>
    <n v="1"/>
  </r>
  <r>
    <x v="57"/>
    <s v="Blue-Point Praha"/>
    <n v="32"/>
    <x v="7"/>
    <x v="1"/>
    <n v="1"/>
  </r>
  <r>
    <x v="50"/>
    <s v="Beseda Lovosice"/>
    <n v="33"/>
    <x v="7"/>
    <x v="1"/>
    <n v="1"/>
  </r>
  <r>
    <x v="35"/>
    <s v="BC Liberec"/>
    <n v="34"/>
    <x v="7"/>
    <x v="1"/>
    <n v="1"/>
  </r>
  <r>
    <x v="2"/>
    <s v="BC Harlequ´in Praha"/>
    <n v="1"/>
    <x v="7"/>
    <x v="2"/>
    <n v="16"/>
  </r>
  <r>
    <x v="44"/>
    <s v="BARBAR Beroun"/>
    <n v="2"/>
    <x v="7"/>
    <x v="2"/>
    <n v="8"/>
  </r>
  <r>
    <x v="16"/>
    <s v="Tágo Brno"/>
    <n v="3"/>
    <x v="7"/>
    <x v="2"/>
    <n v="4"/>
  </r>
  <r>
    <x v="58"/>
    <s v="Bio Systém Plzeň"/>
    <n v="4"/>
    <x v="7"/>
    <x v="2"/>
    <n v="4"/>
  </r>
  <r>
    <x v="8"/>
    <s v="SK Billard Centrum Praha"/>
    <n v="5"/>
    <x v="7"/>
    <x v="2"/>
    <n v="2"/>
  </r>
  <r>
    <x v="0"/>
    <s v="Balabuška Praha"/>
    <n v="6"/>
    <x v="7"/>
    <x v="2"/>
    <n v="2"/>
  </r>
  <r>
    <x v="30"/>
    <s v="BC Renda Roudnice n/L."/>
    <n v="7"/>
    <x v="7"/>
    <x v="2"/>
    <n v="2"/>
  </r>
  <r>
    <x v="22"/>
    <s v="BC 2002 Praha"/>
    <n v="8"/>
    <x v="7"/>
    <x v="2"/>
    <n v="2"/>
  </r>
  <r>
    <x v="59"/>
    <s v="Harlequ´in Praha"/>
    <n v="9"/>
    <x v="7"/>
    <x v="2"/>
    <n v="1"/>
  </r>
  <r>
    <x v="13"/>
    <s v="Kratochvíl Nelahozeves"/>
    <n v="10"/>
    <x v="7"/>
    <x v="2"/>
    <n v="1"/>
  </r>
  <r>
    <x v="38"/>
    <s v="BC Hradec Králové"/>
    <n v="11"/>
    <x v="7"/>
    <x v="2"/>
    <n v="1"/>
  </r>
  <r>
    <x v="15"/>
    <s v="Harlequ´in Roudnice"/>
    <n v="12"/>
    <x v="7"/>
    <x v="2"/>
    <n v="1"/>
  </r>
  <r>
    <x v="43"/>
    <s v="BC Harlequ´in Praha"/>
    <n v="13"/>
    <x v="7"/>
    <x v="2"/>
    <n v="1"/>
  </r>
  <r>
    <x v="12"/>
    <s v="BC Arizona Loděnice"/>
    <n v="14"/>
    <x v="7"/>
    <x v="2"/>
    <n v="1"/>
  </r>
  <r>
    <x v="51"/>
    <s v="BC Hradec Králové"/>
    <n v="15"/>
    <x v="7"/>
    <x v="2"/>
    <n v="1"/>
  </r>
  <r>
    <x v="5"/>
    <s v="Harlequ´in Roudnice"/>
    <n v="16"/>
    <x v="7"/>
    <x v="2"/>
    <n v="1"/>
  </r>
  <r>
    <x v="11"/>
    <s v="BC Liberec"/>
    <n v="17"/>
    <x v="7"/>
    <x v="2"/>
    <n v="1"/>
  </r>
  <r>
    <x v="37"/>
    <s v="BC Arizona Loděnice"/>
    <n v="18"/>
    <x v="7"/>
    <x v="2"/>
    <n v="1"/>
  </r>
  <r>
    <x v="3"/>
    <s v="Řipská Praha"/>
    <n v="19"/>
    <x v="7"/>
    <x v="2"/>
    <n v="1"/>
  </r>
  <r>
    <x v="32"/>
    <s v="DUNS Benátky n/J."/>
    <n v="20"/>
    <x v="7"/>
    <x v="2"/>
    <n v="1"/>
  </r>
  <r>
    <x v="36"/>
    <s v="Arizóna Loděnice"/>
    <n v="21"/>
    <x v="7"/>
    <x v="2"/>
    <n v="1"/>
  </r>
  <r>
    <x v="35"/>
    <s v="BC Liberec"/>
    <n v="22"/>
    <x v="7"/>
    <x v="2"/>
    <n v="1"/>
  </r>
  <r>
    <x v="50"/>
    <s v="Beseda Lovosice"/>
    <n v="23"/>
    <x v="7"/>
    <x v="2"/>
    <n v="1"/>
  </r>
  <r>
    <x v="7"/>
    <s v="Bio Systém Plzeň"/>
    <n v="24"/>
    <x v="7"/>
    <x v="2"/>
    <n v="1"/>
  </r>
  <r>
    <x v="23"/>
    <s v="Harlequin Roudnice"/>
    <n v="25"/>
    <x v="7"/>
    <x v="2"/>
    <n v="1"/>
  </r>
  <r>
    <x v="62"/>
    <s v="BC Mořinka"/>
    <n v="26"/>
    <x v="7"/>
    <x v="2"/>
    <n v="1"/>
  </r>
  <r>
    <x v="31"/>
    <s v="Harlequin Praha"/>
    <n v="27"/>
    <x v="7"/>
    <x v="2"/>
    <n v="1"/>
  </r>
  <r>
    <x v="60"/>
    <s v="Billiard club Příchovice"/>
    <n v="28"/>
    <x v="7"/>
    <x v="2"/>
    <n v="1"/>
  </r>
  <r>
    <x v="58"/>
    <s v="Bio Systém Plzeň"/>
    <n v="1"/>
    <x v="8"/>
    <x v="0"/>
    <n v="16"/>
  </r>
  <r>
    <x v="2"/>
    <s v="BC Harlequ´in Praha"/>
    <n v="2"/>
    <x v="8"/>
    <x v="0"/>
    <n v="8"/>
  </r>
  <r>
    <x v="30"/>
    <s v="BC Renda Roudnice n/L."/>
    <n v="3"/>
    <x v="8"/>
    <x v="0"/>
    <n v="4"/>
  </r>
  <r>
    <x v="44"/>
    <s v="BARBAR Beroun"/>
    <n v="4"/>
    <x v="8"/>
    <x v="0"/>
    <n v="4"/>
  </r>
  <r>
    <x v="22"/>
    <s v="BC 2002 Praha"/>
    <n v="5"/>
    <x v="8"/>
    <x v="0"/>
    <n v="2"/>
  </r>
  <r>
    <x v="37"/>
    <s v="BC Arizona Loděnice"/>
    <n v="6"/>
    <x v="8"/>
    <x v="0"/>
    <n v="2"/>
  </r>
  <r>
    <x v="43"/>
    <s v="BC Harlequ´in Praha"/>
    <n v="7"/>
    <x v="8"/>
    <x v="0"/>
    <n v="2"/>
  </r>
  <r>
    <x v="1"/>
    <s v="Harlequ´in Praha"/>
    <n v="8"/>
    <x v="8"/>
    <x v="0"/>
    <n v="2"/>
  </r>
  <r>
    <x v="34"/>
    <s v="BC Praha"/>
    <n v="9"/>
    <x v="8"/>
    <x v="0"/>
    <n v="1"/>
  </r>
  <r>
    <x v="7"/>
    <s v="Bio Systém Plzeň"/>
    <n v="10"/>
    <x v="8"/>
    <x v="0"/>
    <n v="1"/>
  </r>
  <r>
    <x v="0"/>
    <s v="Balabuška Praha"/>
    <n v="11"/>
    <x v="8"/>
    <x v="0"/>
    <n v="1"/>
  </r>
  <r>
    <x v="8"/>
    <s v="SK Billard Centrum Praha"/>
    <n v="12"/>
    <x v="8"/>
    <x v="0"/>
    <n v="1"/>
  </r>
  <r>
    <x v="47"/>
    <s v="Delta Billiard Brno"/>
    <n v="13"/>
    <x v="8"/>
    <x v="0"/>
    <n v="1"/>
  </r>
  <r>
    <x v="41"/>
    <s v="BC Renda Roudnice"/>
    <n v="14"/>
    <x v="8"/>
    <x v="0"/>
    <n v="1"/>
  </r>
  <r>
    <x v="13"/>
    <s v="Kratochvíl Nelahozeves"/>
    <n v="15"/>
    <x v="8"/>
    <x v="0"/>
    <n v="1"/>
  </r>
  <r>
    <x v="12"/>
    <s v="BC Arizona Loděnice"/>
    <n v="16"/>
    <x v="8"/>
    <x v="0"/>
    <n v="1"/>
  </r>
  <r>
    <x v="61"/>
    <s v="Bouchalka Klatovy"/>
    <n v="17"/>
    <x v="8"/>
    <x v="0"/>
    <n v="1"/>
  </r>
  <r>
    <x v="11"/>
    <s v="BC Liberec"/>
    <n v="18"/>
    <x v="8"/>
    <x v="0"/>
    <n v="1"/>
  </r>
  <r>
    <x v="3"/>
    <s v="Řipská Praha"/>
    <n v="19"/>
    <x v="8"/>
    <x v="0"/>
    <n v="1"/>
  </r>
  <r>
    <x v="32"/>
    <s v="DUNS Benátky n/J."/>
    <n v="20"/>
    <x v="8"/>
    <x v="0"/>
    <n v="1"/>
  </r>
  <r>
    <x v="15"/>
    <s v="Harlequ´in Roudnice"/>
    <n v="21"/>
    <x v="8"/>
    <x v="0"/>
    <n v="1"/>
  </r>
  <r>
    <x v="16"/>
    <s v="Tágo Brno"/>
    <n v="22"/>
    <x v="8"/>
    <x v="0"/>
    <n v="1"/>
  </r>
  <r>
    <x v="63"/>
    <s v="Delta Billiard Brno"/>
    <n v="23"/>
    <x v="8"/>
    <x v="0"/>
    <n v="1"/>
  </r>
  <r>
    <x v="6"/>
    <s v="BC Litomyšl"/>
    <n v="24"/>
    <x v="8"/>
    <x v="0"/>
    <n v="1"/>
  </r>
  <r>
    <x v="23"/>
    <s v="Harlequin Roudnice"/>
    <n v="25"/>
    <x v="8"/>
    <x v="0"/>
    <n v="1"/>
  </r>
  <r>
    <x v="60"/>
    <s v="Billiard club Příchovice"/>
    <n v="26"/>
    <x v="8"/>
    <x v="0"/>
    <n v="1"/>
  </r>
  <r>
    <x v="38"/>
    <s v="BC Hradec Králové"/>
    <n v="27"/>
    <x v="8"/>
    <x v="0"/>
    <n v="1"/>
  </r>
  <r>
    <x v="18"/>
    <s v="Harlequin Praha"/>
    <n v="28"/>
    <x v="8"/>
    <x v="0"/>
    <n v="1"/>
  </r>
  <r>
    <x v="36"/>
    <s v="Arizóna Loděnice"/>
    <n v="29"/>
    <x v="8"/>
    <x v="0"/>
    <n v="1"/>
  </r>
  <r>
    <x v="64"/>
    <s v="Delta Billiard Brno"/>
    <n v="30"/>
    <x v="8"/>
    <x v="0"/>
    <n v="1"/>
  </r>
  <r>
    <x v="10"/>
    <s v="Delta Billiard Brno"/>
    <n v="31"/>
    <x v="8"/>
    <x v="0"/>
    <n v="1"/>
  </r>
  <r>
    <x v="51"/>
    <s v="BC Hradec Králové"/>
    <n v="32"/>
    <x v="8"/>
    <x v="0"/>
    <n v="1"/>
  </r>
  <r>
    <x v="65"/>
    <s v="Billiard club Příchovice"/>
    <n v="33"/>
    <x v="8"/>
    <x v="0"/>
    <n v="1"/>
  </r>
  <r>
    <x v="55"/>
    <s v="Harlequ´in Praha"/>
    <n v="34"/>
    <x v="8"/>
    <x v="0"/>
    <n v="1"/>
  </r>
  <r>
    <x v="66"/>
    <s v="Delta Billiard Brno"/>
    <n v="35"/>
    <x v="8"/>
    <x v="0"/>
    <n v="1"/>
  </r>
  <r>
    <x v="35"/>
    <s v="BC Liberec"/>
    <n v="36"/>
    <x v="8"/>
    <x v="0"/>
    <n v="1"/>
  </r>
  <r>
    <x v="67"/>
    <s v="Delta Billiard Brno"/>
    <n v="37"/>
    <x v="8"/>
    <x v="0"/>
    <n v="1"/>
  </r>
  <r>
    <x v="50"/>
    <s v="Beseda Lovosice"/>
    <n v="38"/>
    <x v="8"/>
    <x v="0"/>
    <n v="1"/>
  </r>
  <r>
    <x v="68"/>
    <s v="Delta Billiard Brno"/>
    <n v="39"/>
    <x v="8"/>
    <x v="0"/>
    <n v="1"/>
  </r>
  <r>
    <x v="69"/>
    <s v="BC Řipská Praha"/>
    <n v="40"/>
    <x v="8"/>
    <x v="0"/>
    <n v="1"/>
  </r>
  <r>
    <x v="70"/>
    <s v="Příchovice"/>
    <n v="41"/>
    <x v="8"/>
    <x v="0"/>
    <n v="1"/>
  </r>
  <r>
    <x v="71"/>
    <s v="Renda Roudnice"/>
    <n v="42"/>
    <x v="8"/>
    <x v="0"/>
    <n v="1"/>
  </r>
  <r>
    <x v="58"/>
    <s v="Bio Systém Plzeň"/>
    <n v="1"/>
    <x v="8"/>
    <x v="1"/>
    <n v="16"/>
  </r>
  <r>
    <x v="22"/>
    <s v="BC 2002 Praha"/>
    <n v="2"/>
    <x v="8"/>
    <x v="1"/>
    <n v="8"/>
  </r>
  <r>
    <x v="8"/>
    <s v="SK Billard Centrum Praha"/>
    <n v="3"/>
    <x v="8"/>
    <x v="1"/>
    <n v="4"/>
  </r>
  <r>
    <x v="0"/>
    <s v="Balabuška Praha"/>
    <n v="4"/>
    <x v="8"/>
    <x v="1"/>
    <n v="4"/>
  </r>
  <r>
    <x v="1"/>
    <s v="Harlequ´in Praha"/>
    <n v="5"/>
    <x v="8"/>
    <x v="1"/>
    <n v="2"/>
  </r>
  <r>
    <x v="2"/>
    <s v="BC Harlequ´in Praha"/>
    <n v="6"/>
    <x v="8"/>
    <x v="1"/>
    <n v="2"/>
  </r>
  <r>
    <x v="47"/>
    <s v="Delta Billiard Brno"/>
    <n v="7"/>
    <x v="8"/>
    <x v="1"/>
    <n v="2"/>
  </r>
  <r>
    <x v="12"/>
    <s v="BC Arizona Loděnice"/>
    <n v="8"/>
    <x v="8"/>
    <x v="1"/>
    <n v="2"/>
  </r>
  <r>
    <x v="15"/>
    <s v="Harlequ´in Roudnice"/>
    <n v="9"/>
    <x v="8"/>
    <x v="1"/>
    <n v="1"/>
  </r>
  <r>
    <x v="30"/>
    <s v="BC Renda Roudnice n/L."/>
    <n v="10"/>
    <x v="8"/>
    <x v="1"/>
    <n v="1"/>
  </r>
  <r>
    <x v="69"/>
    <s v="BC Řipská Praha"/>
    <n v="11"/>
    <x v="8"/>
    <x v="1"/>
    <n v="1"/>
  </r>
  <r>
    <x v="43"/>
    <s v="BC Harlequ´in Praha"/>
    <n v="12"/>
    <x v="8"/>
    <x v="1"/>
    <n v="1"/>
  </r>
  <r>
    <x v="10"/>
    <s v="Delta Billiard Brno"/>
    <n v="13"/>
    <x v="8"/>
    <x v="1"/>
    <n v="1"/>
  </r>
  <r>
    <x v="11"/>
    <s v="BC Liberec"/>
    <n v="14"/>
    <x v="8"/>
    <x v="1"/>
    <n v="1"/>
  </r>
  <r>
    <x v="44"/>
    <s v="BAR BAR Beroun"/>
    <n v="15"/>
    <x v="8"/>
    <x v="1"/>
    <n v="1"/>
  </r>
  <r>
    <x v="16"/>
    <s v="Tágo Brno"/>
    <n v="16"/>
    <x v="8"/>
    <x v="1"/>
    <n v="1"/>
  </r>
  <r>
    <x v="18"/>
    <s v="Harlequin Praha"/>
    <n v="17"/>
    <x v="8"/>
    <x v="1"/>
    <n v="1"/>
  </r>
  <r>
    <x v="37"/>
    <s v="BC Arizona Loděnice"/>
    <n v="18"/>
    <x v="8"/>
    <x v="1"/>
    <n v="1"/>
  </r>
  <r>
    <x v="38"/>
    <s v="BC Hradec Králové"/>
    <n v="19"/>
    <x v="8"/>
    <x v="1"/>
    <n v="1"/>
  </r>
  <r>
    <x v="32"/>
    <s v="DUNS Benátky n/J."/>
    <n v="20"/>
    <x v="8"/>
    <x v="1"/>
    <n v="1"/>
  </r>
  <r>
    <x v="36"/>
    <s v="Arizóna Loděnice"/>
    <n v="21"/>
    <x v="8"/>
    <x v="1"/>
    <n v="1"/>
  </r>
  <r>
    <x v="50"/>
    <s v="Beseda Lovosice"/>
    <n v="22"/>
    <x v="8"/>
    <x v="1"/>
    <n v="1"/>
  </r>
  <r>
    <x v="7"/>
    <s v="Bio Systém Plzeň"/>
    <n v="23"/>
    <x v="8"/>
    <x v="1"/>
    <n v="1"/>
  </r>
  <r>
    <x v="41"/>
    <s v="BC Renda Roudnice"/>
    <n v="24"/>
    <x v="8"/>
    <x v="1"/>
    <n v="1"/>
  </r>
  <r>
    <x v="13"/>
    <s v="Kratochvíl Nelahozeves"/>
    <n v="25"/>
    <x v="8"/>
    <x v="1"/>
    <n v="1"/>
  </r>
  <r>
    <x v="60"/>
    <s v="Billiard club Příchovice"/>
    <n v="26"/>
    <x v="8"/>
    <x v="1"/>
    <n v="1"/>
  </r>
  <r>
    <x v="23"/>
    <s v="Harlequ'in Roudnice"/>
    <n v="27"/>
    <x v="8"/>
    <x v="1"/>
    <n v="1"/>
  </r>
  <r>
    <x v="71"/>
    <s v="Renda Roudnice"/>
    <n v="28"/>
    <x v="8"/>
    <x v="1"/>
    <n v="1"/>
  </r>
  <r>
    <x v="35"/>
    <s v="BC Liberec"/>
    <n v="29"/>
    <x v="8"/>
    <x v="1"/>
    <n v="1"/>
  </r>
  <r>
    <x v="67"/>
    <s v="Delta Billiard Brno"/>
    <n v="30"/>
    <x v="8"/>
    <x v="1"/>
    <n v="1"/>
  </r>
  <r>
    <x v="70"/>
    <s v="Billiard club Příchovice"/>
    <n v="31"/>
    <x v="8"/>
    <x v="1"/>
    <n v="1"/>
  </r>
  <r>
    <x v="63"/>
    <s v="Delta Billiard Brno"/>
    <n v="32"/>
    <x v="8"/>
    <x v="1"/>
    <n v="1"/>
  </r>
  <r>
    <x v="66"/>
    <s v="Delta Billiard Brno"/>
    <n v="33"/>
    <x v="8"/>
    <x v="1"/>
    <n v="1"/>
  </r>
  <r>
    <x v="65"/>
    <s v="Billiard club Příchovice"/>
    <n v="34"/>
    <x v="8"/>
    <x v="1"/>
    <n v="1"/>
  </r>
  <r>
    <x v="51"/>
    <s v="BC Hradec Králové"/>
    <n v="35"/>
    <x v="8"/>
    <x v="1"/>
    <n v="1"/>
  </r>
  <r>
    <x v="68"/>
    <s v="Delta Billiard Brno"/>
    <n v="36"/>
    <x v="8"/>
    <x v="1"/>
    <n v="1"/>
  </r>
  <r>
    <x v="2"/>
    <s v="BC Harlequ´in Praha"/>
    <n v="1"/>
    <x v="8"/>
    <x v="2"/>
    <n v="16"/>
  </r>
  <r>
    <x v="58"/>
    <s v="Bio Systém Plzeň"/>
    <n v="2"/>
    <x v="8"/>
    <x v="2"/>
    <n v="8"/>
  </r>
  <r>
    <x v="8"/>
    <s v="SK Billard Centrum Praha"/>
    <n v="3"/>
    <x v="8"/>
    <x v="2"/>
    <n v="4"/>
  </r>
  <r>
    <x v="13"/>
    <s v="Beseda Lovosice"/>
    <n v="4"/>
    <x v="8"/>
    <x v="2"/>
    <n v="4"/>
  </r>
  <r>
    <x v="16"/>
    <s v="Tágo Brno"/>
    <n v="5"/>
    <x v="8"/>
    <x v="2"/>
    <n v="2"/>
  </r>
  <r>
    <x v="44"/>
    <s v="BARBAR Beroun"/>
    <n v="6"/>
    <x v="8"/>
    <x v="2"/>
    <n v="2"/>
  </r>
  <r>
    <x v="32"/>
    <s v="DUNS Benátky n/J."/>
    <n v="7"/>
    <x v="8"/>
    <x v="2"/>
    <n v="2"/>
  </r>
  <r>
    <x v="43"/>
    <s v="BC Harlequ´in Praha"/>
    <n v="8"/>
    <x v="8"/>
    <x v="2"/>
    <n v="2"/>
  </r>
  <r>
    <x v="3"/>
    <s v="Řipská Praha"/>
    <n v="9"/>
    <x v="8"/>
    <x v="2"/>
    <n v="1"/>
  </r>
  <r>
    <x v="11"/>
    <s v="BC Liberec"/>
    <n v="10"/>
    <x v="8"/>
    <x v="2"/>
    <n v="1"/>
  </r>
  <r>
    <x v="15"/>
    <s v="Harlequ´in Roudnice"/>
    <n v="11"/>
    <x v="8"/>
    <x v="2"/>
    <n v="1"/>
  </r>
  <r>
    <x v="0"/>
    <s v="Balabuška Praha"/>
    <n v="12"/>
    <x v="8"/>
    <x v="2"/>
    <n v="1"/>
  </r>
  <r>
    <x v="30"/>
    <s v="BC Renda Roudnice n/L."/>
    <n v="13"/>
    <x v="8"/>
    <x v="2"/>
    <n v="1"/>
  </r>
  <r>
    <x v="22"/>
    <s v="BC 2002 Praha"/>
    <n v="14"/>
    <x v="8"/>
    <x v="2"/>
    <n v="1"/>
  </r>
  <r>
    <x v="51"/>
    <s v="BC Hradec Králové"/>
    <n v="15"/>
    <x v="8"/>
    <x v="2"/>
    <n v="1"/>
  </r>
  <r>
    <x v="12"/>
    <s v="BC Arizona Loděnice"/>
    <n v="16"/>
    <x v="8"/>
    <x v="2"/>
    <n v="1"/>
  </r>
  <r>
    <x v="37"/>
    <s v="BC Arizona Loděnice"/>
    <n v="17"/>
    <x v="8"/>
    <x v="2"/>
    <n v="1"/>
  </r>
  <r>
    <x v="63"/>
    <s v="Delta Billiard Brno"/>
    <n v="18"/>
    <x v="8"/>
    <x v="2"/>
    <n v="1"/>
  </r>
  <r>
    <x v="7"/>
    <s v="Bio Systém Plzeň"/>
    <n v="19"/>
    <x v="8"/>
    <x v="2"/>
    <n v="1"/>
  </r>
  <r>
    <x v="50"/>
    <s v="Beseda Lovosice"/>
    <n v="20"/>
    <x v="8"/>
    <x v="2"/>
    <n v="1"/>
  </r>
  <r>
    <x v="10"/>
    <s v="Delta Billiard Brno"/>
    <n v="21"/>
    <x v="8"/>
    <x v="2"/>
    <n v="1"/>
  </r>
  <r>
    <x v="38"/>
    <s v="BC Hradec Králové"/>
    <n v="22"/>
    <x v="8"/>
    <x v="2"/>
    <n v="1"/>
  </r>
  <r>
    <x v="36"/>
    <s v="Arizóna Loděnice"/>
    <n v="23"/>
    <x v="8"/>
    <x v="2"/>
    <n v="1"/>
  </r>
  <r>
    <x v="35"/>
    <s v="BC Liberec"/>
    <n v="24"/>
    <x v="8"/>
    <x v="2"/>
    <n v="1"/>
  </r>
  <r>
    <x v="69"/>
    <s v="BC Řipská Praha"/>
    <n v="25"/>
    <x v="8"/>
    <x v="2"/>
    <n v="1"/>
  </r>
  <r>
    <x v="23"/>
    <s v="Harlequin Roudnice"/>
    <n v="26"/>
    <x v="8"/>
    <x v="2"/>
    <n v="1"/>
  </r>
  <r>
    <x v="18"/>
    <s v="Harlequin Praha"/>
    <n v="27"/>
    <x v="8"/>
    <x v="2"/>
    <n v="1"/>
  </r>
  <r>
    <x v="71"/>
    <s v="Renda Roudnice"/>
    <n v="28"/>
    <x v="8"/>
    <x v="2"/>
    <n v="1"/>
  </r>
  <r>
    <x v="72"/>
    <s v="Bio Systém Plzeň"/>
    <n v="1"/>
    <x v="9"/>
    <x v="0"/>
    <n v="16"/>
  </r>
  <r>
    <x v="2"/>
    <s v="BC Harlequ´in Praha"/>
    <n v="2"/>
    <x v="9"/>
    <x v="0"/>
    <n v="8"/>
  </r>
  <r>
    <x v="73"/>
    <s v="BC Balabuška Praha"/>
    <n v="3"/>
    <x v="9"/>
    <x v="0"/>
    <n v="4"/>
  </r>
  <r>
    <x v="44"/>
    <s v="BARBAR Beroun"/>
    <n v="4"/>
    <x v="9"/>
    <x v="0"/>
    <n v="4"/>
  </r>
  <r>
    <x v="74"/>
    <s v="Řipská Praha"/>
    <n v="5"/>
    <x v="9"/>
    <x v="0"/>
    <n v="2"/>
  </r>
  <r>
    <x v="0"/>
    <s v="Balabuška Praha"/>
    <n v="6"/>
    <x v="9"/>
    <x v="0"/>
    <n v="2"/>
  </r>
  <r>
    <x v="7"/>
    <s v="Bio Systém Plzeň"/>
    <n v="7"/>
    <x v="9"/>
    <x v="0"/>
    <n v="2"/>
  </r>
  <r>
    <x v="58"/>
    <s v="Bio Systém Plzeň"/>
    <n v="8"/>
    <x v="9"/>
    <x v="0"/>
    <n v="2"/>
  </r>
  <r>
    <x v="75"/>
    <s v="BC Kimex Havířov"/>
    <n v="9"/>
    <x v="9"/>
    <x v="0"/>
    <n v="1"/>
  </r>
  <r>
    <x v="76"/>
    <s v="BC Triáda Plzeň"/>
    <n v="10"/>
    <x v="9"/>
    <x v="0"/>
    <n v="1"/>
  </r>
  <r>
    <x v="15"/>
    <s v="Harlequ´in Roudnice"/>
    <n v="11"/>
    <x v="9"/>
    <x v="0"/>
    <n v="1"/>
  </r>
  <r>
    <x v="63"/>
    <s v="Delta Billiard Brno"/>
    <n v="12"/>
    <x v="9"/>
    <x v="0"/>
    <n v="1"/>
  </r>
  <r>
    <x v="12"/>
    <s v="BC Arizona Loděnice"/>
    <n v="13"/>
    <x v="9"/>
    <x v="0"/>
    <n v="1"/>
  </r>
  <r>
    <x v="50"/>
    <s v="Beseda Lovosice"/>
    <n v="14"/>
    <x v="9"/>
    <x v="0"/>
    <n v="1"/>
  </r>
  <r>
    <x v="30"/>
    <s v="BC Renda Roudnice n/L."/>
    <n v="15"/>
    <x v="9"/>
    <x v="0"/>
    <n v="1"/>
  </r>
  <r>
    <x v="77"/>
    <s v="Balabuška Praha"/>
    <n v="16"/>
    <x v="9"/>
    <x v="0"/>
    <n v="1"/>
  </r>
  <r>
    <x v="13"/>
    <s v="Beseda Lovosice"/>
    <n v="17"/>
    <x v="9"/>
    <x v="0"/>
    <n v="1"/>
  </r>
  <r>
    <x v="11"/>
    <s v="jednotlivec ČMBS"/>
    <n v="18"/>
    <x v="9"/>
    <x v="0"/>
    <n v="1"/>
  </r>
  <r>
    <x v="1"/>
    <s v="Harlequ´in Praha"/>
    <n v="19"/>
    <x v="9"/>
    <x v="0"/>
    <n v="1"/>
  </r>
  <r>
    <x v="5"/>
    <s v="Billard Centrum Praha"/>
    <n v="20"/>
    <x v="9"/>
    <x v="0"/>
    <n v="1"/>
  </r>
  <r>
    <x v="37"/>
    <s v="BC Arizona Loděnice"/>
    <n v="21"/>
    <x v="9"/>
    <x v="0"/>
    <n v="1"/>
  </r>
  <r>
    <x v="10"/>
    <s v="Delta Billiard Brno"/>
    <n v="22"/>
    <x v="9"/>
    <x v="0"/>
    <n v="1"/>
  </r>
  <r>
    <x v="8"/>
    <s v="SK Billard Centrum Praha"/>
    <n v="23"/>
    <x v="9"/>
    <x v="0"/>
    <n v="1"/>
  </r>
  <r>
    <x v="41"/>
    <s v="BC Renda Roudnice"/>
    <n v="24"/>
    <x v="9"/>
    <x v="0"/>
    <n v="1"/>
  </r>
  <r>
    <x v="16"/>
    <s v="Delta Billiard Brno"/>
    <n v="25"/>
    <x v="9"/>
    <x v="0"/>
    <n v="1"/>
  </r>
  <r>
    <x v="51"/>
    <s v="BC Hradec Králové"/>
    <n v="26"/>
    <x v="9"/>
    <x v="0"/>
    <n v="1"/>
  </r>
  <r>
    <x v="64"/>
    <s v="Delta Billiard Brno"/>
    <n v="27"/>
    <x v="9"/>
    <x v="0"/>
    <n v="1"/>
  </r>
  <r>
    <x v="32"/>
    <s v="DUNS Benátky n/J."/>
    <n v="28"/>
    <x v="9"/>
    <x v="0"/>
    <n v="1"/>
  </r>
  <r>
    <x v="78"/>
    <s v="Řipská Praha"/>
    <n v="29"/>
    <x v="9"/>
    <x v="0"/>
    <n v="1"/>
  </r>
  <r>
    <x v="6"/>
    <s v="Billiard Centrum Litomyšl"/>
    <n v="30"/>
    <x v="9"/>
    <x v="0"/>
    <n v="1"/>
  </r>
  <r>
    <x v="60"/>
    <s v="Billiard club Příchovice"/>
    <n v="31"/>
    <x v="9"/>
    <x v="0"/>
    <n v="1"/>
  </r>
  <r>
    <x v="35"/>
    <s v="BC Harlequ´in Praha"/>
    <n v="32"/>
    <x v="9"/>
    <x v="0"/>
    <n v="1"/>
  </r>
  <r>
    <x v="79"/>
    <s v="Golden Horn Praha"/>
    <n v="33"/>
    <x v="9"/>
    <x v="0"/>
    <n v="1"/>
  </r>
  <r>
    <x v="36"/>
    <s v="Billiard Club K&amp;K Beroun"/>
    <n v="34"/>
    <x v="9"/>
    <x v="0"/>
    <n v="1"/>
  </r>
  <r>
    <x v="80"/>
    <s v="BC Renda Roudnice n/L."/>
    <n v="35"/>
    <x v="9"/>
    <x v="0"/>
    <n v="1"/>
  </r>
  <r>
    <x v="81"/>
    <s v="BC Renda Roudnice n/L."/>
    <n v="36"/>
    <x v="9"/>
    <x v="0"/>
    <n v="1"/>
  </r>
  <r>
    <x v="82"/>
    <s v="DUNS Benátky n/J."/>
    <n v="37"/>
    <x v="9"/>
    <x v="0"/>
    <n v="1"/>
  </r>
  <r>
    <x v="83"/>
    <s v="DUNS Benátky n/J."/>
    <n v="38"/>
    <x v="9"/>
    <x v="0"/>
    <n v="1"/>
  </r>
  <r>
    <x v="84"/>
    <s v="Delta Billiard Brno"/>
    <n v="39"/>
    <x v="9"/>
    <x v="0"/>
    <n v="1"/>
  </r>
  <r>
    <x v="65"/>
    <s v="Billiard club Příchovice"/>
    <n v="40"/>
    <x v="9"/>
    <x v="0"/>
    <n v="1"/>
  </r>
  <r>
    <x v="38"/>
    <s v="BC Hradec Králové"/>
    <n v="41"/>
    <x v="9"/>
    <x v="0"/>
    <n v="1"/>
  </r>
  <r>
    <x v="18"/>
    <s v="Harlequin Praha"/>
    <n v="42"/>
    <x v="9"/>
    <x v="0"/>
    <n v="1"/>
  </r>
  <r>
    <x v="47"/>
    <s v="Delta Billiard Brno"/>
    <n v="43"/>
    <x v="9"/>
    <x v="0"/>
    <n v="1"/>
  </r>
  <r>
    <x v="70"/>
    <s v="Billiard club Příchovice"/>
    <n v="44"/>
    <x v="9"/>
    <x v="0"/>
    <n v="1"/>
  </r>
  <r>
    <x v="23"/>
    <s v="Beseda Lovosice"/>
    <n v="45"/>
    <x v="9"/>
    <x v="0"/>
    <n v="1"/>
  </r>
  <r>
    <x v="85"/>
    <s v="Harlequin Roudnice n/L."/>
    <n v="46"/>
    <x v="9"/>
    <x v="0"/>
    <n v="1"/>
  </r>
  <r>
    <x v="67"/>
    <s v="Delta Billiard Brno"/>
    <n v="47"/>
    <x v="9"/>
    <x v="0"/>
    <n v="1"/>
  </r>
  <r>
    <x v="58"/>
    <s v="Bio Systém Plzeň"/>
    <n v="1"/>
    <x v="9"/>
    <x v="1"/>
    <n v="16"/>
  </r>
  <r>
    <x v="72"/>
    <s v="Bio Systém Plzeň"/>
    <n v="2"/>
    <x v="9"/>
    <x v="1"/>
    <n v="8"/>
  </r>
  <r>
    <x v="74"/>
    <s v="Řipská Praha"/>
    <n v="3"/>
    <x v="9"/>
    <x v="1"/>
    <n v="4"/>
  </r>
  <r>
    <x v="8"/>
    <s v="SK Billard Centrum Praha"/>
    <n v="4"/>
    <x v="9"/>
    <x v="1"/>
    <n v="4"/>
  </r>
  <r>
    <x v="0"/>
    <s v="Balabuška Praha"/>
    <n v="5"/>
    <x v="9"/>
    <x v="1"/>
    <n v="2"/>
  </r>
  <r>
    <x v="75"/>
    <s v="BC Kimex Havířov"/>
    <n v="6"/>
    <x v="9"/>
    <x v="1"/>
    <n v="2"/>
  </r>
  <r>
    <x v="73"/>
    <s v="BC Balabuška Praha"/>
    <n v="7"/>
    <x v="9"/>
    <x v="1"/>
    <n v="2"/>
  </r>
  <r>
    <x v="32"/>
    <s v="DUNS Benátky n/J."/>
    <n v="8"/>
    <x v="9"/>
    <x v="1"/>
    <n v="2"/>
  </r>
  <r>
    <x v="2"/>
    <s v="BC Harlequ´in Praha"/>
    <n v="9"/>
    <x v="9"/>
    <x v="1"/>
    <n v="1"/>
  </r>
  <r>
    <x v="44"/>
    <s v="BARBAR Beroun"/>
    <n v="10"/>
    <x v="9"/>
    <x v="1"/>
    <n v="1"/>
  </r>
  <r>
    <x v="63"/>
    <s v="Delta Billiard Brno"/>
    <n v="11"/>
    <x v="9"/>
    <x v="1"/>
    <n v="1"/>
  </r>
  <r>
    <x v="13"/>
    <s v="Beseda Lovosice"/>
    <n v="12"/>
    <x v="9"/>
    <x v="1"/>
    <n v="1"/>
  </r>
  <r>
    <x v="12"/>
    <s v="BC Arizona Loděnice"/>
    <n v="13"/>
    <x v="9"/>
    <x v="1"/>
    <n v="1"/>
  </r>
  <r>
    <x v="1"/>
    <s v="Harlequ´in Praha"/>
    <n v="14"/>
    <x v="9"/>
    <x v="1"/>
    <n v="1"/>
  </r>
  <r>
    <x v="30"/>
    <s v="BC Renda Roudnice n/L."/>
    <n v="15"/>
    <x v="9"/>
    <x v="1"/>
    <n v="1"/>
  </r>
  <r>
    <x v="68"/>
    <s v="Delta Billiard Brno"/>
    <n v="16"/>
    <x v="9"/>
    <x v="1"/>
    <n v="1"/>
  </r>
  <r>
    <x v="76"/>
    <s v="BC Triáda Plzeň"/>
    <n v="17"/>
    <x v="9"/>
    <x v="1"/>
    <n v="1"/>
  </r>
  <r>
    <x v="78"/>
    <s v="Řipská Praha"/>
    <n v="18"/>
    <x v="9"/>
    <x v="1"/>
    <n v="1"/>
  </r>
  <r>
    <x v="47"/>
    <s v="Delta Billiard Brno"/>
    <n v="19"/>
    <x v="9"/>
    <x v="1"/>
    <n v="1"/>
  </r>
  <r>
    <x v="15"/>
    <s v="Harlequ´in Roudnice"/>
    <n v="20"/>
    <x v="9"/>
    <x v="1"/>
    <n v="1"/>
  </r>
  <r>
    <x v="10"/>
    <s v="Delta Billiard Brno"/>
    <n v="21"/>
    <x v="9"/>
    <x v="1"/>
    <n v="1"/>
  </r>
  <r>
    <x v="5"/>
    <s v="Billard Centrum Praha"/>
    <n v="22"/>
    <x v="9"/>
    <x v="1"/>
    <n v="1"/>
  </r>
  <r>
    <x v="37"/>
    <s v="BC Arizona Loděnice"/>
    <n v="23"/>
    <x v="9"/>
    <x v="1"/>
    <n v="1"/>
  </r>
  <r>
    <x v="16"/>
    <s v="Delta Billiard Brno"/>
    <n v="24"/>
    <x v="9"/>
    <x v="1"/>
    <n v="1"/>
  </r>
  <r>
    <x v="36"/>
    <s v="Billiard Club K&amp;K Beroun"/>
    <n v="25"/>
    <x v="9"/>
    <x v="1"/>
    <n v="1"/>
  </r>
  <r>
    <x v="84"/>
    <s v="Delta Billiard Brno"/>
    <n v="26"/>
    <x v="9"/>
    <x v="1"/>
    <n v="1"/>
  </r>
  <r>
    <x v="51"/>
    <s v="BC Hradec Králové"/>
    <n v="27"/>
    <x v="9"/>
    <x v="1"/>
    <n v="1"/>
  </r>
  <r>
    <x v="80"/>
    <s v="BC Renda Roudnice n/L."/>
    <n v="28"/>
    <x v="9"/>
    <x v="1"/>
    <n v="1"/>
  </r>
  <r>
    <x v="85"/>
    <s v="Harlequin Roudnice n/L."/>
    <n v="29"/>
    <x v="9"/>
    <x v="1"/>
    <n v="1"/>
  </r>
  <r>
    <x v="18"/>
    <s v="Harlequin Praha"/>
    <n v="30"/>
    <x v="9"/>
    <x v="1"/>
    <n v="1"/>
  </r>
  <r>
    <x v="38"/>
    <s v="BC Hradec Králové"/>
    <n v="31"/>
    <x v="9"/>
    <x v="1"/>
    <n v="1"/>
  </r>
  <r>
    <x v="82"/>
    <s v="DUNS Benátky n/J."/>
    <n v="32"/>
    <x v="9"/>
    <x v="1"/>
    <n v="1"/>
  </r>
  <r>
    <x v="77"/>
    <s v="Balabuška Praha"/>
    <n v="33"/>
    <x v="9"/>
    <x v="1"/>
    <n v="1"/>
  </r>
  <r>
    <x v="7"/>
    <s v="Bio Systém Plzeň"/>
    <n v="34"/>
    <x v="9"/>
    <x v="1"/>
    <n v="1"/>
  </r>
  <r>
    <x v="79"/>
    <s v="Golden Horn Praha"/>
    <n v="35"/>
    <x v="9"/>
    <x v="1"/>
    <n v="1"/>
  </r>
  <r>
    <x v="11"/>
    <s v="jednotlivec ČMBS"/>
    <n v="36"/>
    <x v="9"/>
    <x v="1"/>
    <n v="1"/>
  </r>
  <r>
    <x v="64"/>
    <s v="Delta Billiard Brno"/>
    <n v="37"/>
    <x v="9"/>
    <x v="1"/>
    <n v="1"/>
  </r>
  <r>
    <x v="35"/>
    <s v="BC Harlequ´in Praha"/>
    <n v="38"/>
    <x v="9"/>
    <x v="1"/>
    <n v="1"/>
  </r>
  <r>
    <x v="65"/>
    <s v="Billiard club Příchovice"/>
    <n v="39"/>
    <x v="9"/>
    <x v="1"/>
    <n v="1"/>
  </r>
  <r>
    <x v="67"/>
    <s v="Delta Billiard Brno"/>
    <n v="40"/>
    <x v="9"/>
    <x v="1"/>
    <n v="1"/>
  </r>
  <r>
    <x v="50"/>
    <s v="Beseda Lovosice"/>
    <n v="41"/>
    <x v="9"/>
    <x v="1"/>
    <n v="1"/>
  </r>
  <r>
    <x v="41"/>
    <s v="BC Renda Roudnice"/>
    <n v="42"/>
    <x v="9"/>
    <x v="1"/>
    <n v="1"/>
  </r>
  <r>
    <x v="60"/>
    <s v="Billiard club Příchovice"/>
    <n v="43"/>
    <x v="9"/>
    <x v="1"/>
    <n v="1"/>
  </r>
  <r>
    <x v="23"/>
    <s v="Beseda Lovosice"/>
    <n v="44"/>
    <x v="9"/>
    <x v="1"/>
    <n v="1"/>
  </r>
  <r>
    <x v="2"/>
    <s v="BC Harlequ´in Praha"/>
    <n v="1"/>
    <x v="9"/>
    <x v="2"/>
    <n v="16"/>
  </r>
  <r>
    <x v="58"/>
    <s v="Bio Systém Plzeň"/>
    <n v="2"/>
    <x v="9"/>
    <x v="2"/>
    <n v="8"/>
  </r>
  <r>
    <x v="72"/>
    <s v="Bio Systém Plzeň"/>
    <n v="3"/>
    <x v="9"/>
    <x v="2"/>
    <n v="4"/>
  </r>
  <r>
    <x v="75"/>
    <s v="BC Kimex Havířov"/>
    <n v="4"/>
    <x v="9"/>
    <x v="2"/>
    <n v="4"/>
  </r>
  <r>
    <x v="74"/>
    <s v="Řipská Praha"/>
    <n v="5"/>
    <x v="9"/>
    <x v="2"/>
    <n v="2"/>
  </r>
  <r>
    <x v="76"/>
    <s v="BC Triáda Plzeň"/>
    <n v="6"/>
    <x v="9"/>
    <x v="2"/>
    <n v="2"/>
  </r>
  <r>
    <x v="13"/>
    <s v="Beseda Lovosice"/>
    <n v="7"/>
    <x v="9"/>
    <x v="2"/>
    <n v="2"/>
  </r>
  <r>
    <x v="16"/>
    <s v="Delta Billiard Brno"/>
    <n v="8"/>
    <x v="9"/>
    <x v="2"/>
    <n v="2"/>
  </r>
  <r>
    <x v="44"/>
    <s v="BARBAR Beroun"/>
    <n v="9"/>
    <x v="9"/>
    <x v="2"/>
    <n v="1"/>
  </r>
  <r>
    <x v="5"/>
    <s v="Billard Centrum Praha"/>
    <n v="10"/>
    <x v="9"/>
    <x v="2"/>
    <n v="1"/>
  </r>
  <r>
    <x v="32"/>
    <s v="DUNS Benátky n/J."/>
    <n v="11"/>
    <x v="9"/>
    <x v="2"/>
    <n v="1"/>
  </r>
  <r>
    <x v="77"/>
    <s v="Balabuška Praha"/>
    <n v="12"/>
    <x v="9"/>
    <x v="2"/>
    <n v="1"/>
  </r>
  <r>
    <x v="73"/>
    <s v="BC Balabuška Praha"/>
    <n v="13"/>
    <x v="9"/>
    <x v="2"/>
    <n v="1"/>
  </r>
  <r>
    <x v="0"/>
    <s v="Balabuška Praha"/>
    <n v="14"/>
    <x v="9"/>
    <x v="2"/>
    <n v="1"/>
  </r>
  <r>
    <x v="15"/>
    <s v="Harlequ´in Roudnice"/>
    <n v="15"/>
    <x v="9"/>
    <x v="2"/>
    <n v="1"/>
  </r>
  <r>
    <x v="37"/>
    <s v="BC Arizona Loděnice"/>
    <n v="16"/>
    <x v="9"/>
    <x v="2"/>
    <n v="1"/>
  </r>
  <r>
    <x v="11"/>
    <s v="jednotlivec ČMBS"/>
    <n v="17"/>
    <x v="9"/>
    <x v="2"/>
    <n v="1"/>
  </r>
  <r>
    <x v="10"/>
    <s v="Delta Billiard Brno"/>
    <n v="18"/>
    <x v="9"/>
    <x v="2"/>
    <n v="1"/>
  </r>
  <r>
    <x v="3"/>
    <s v="Harlequ´in Roudnice n/L."/>
    <n v="19"/>
    <x v="9"/>
    <x v="2"/>
    <n v="1"/>
  </r>
  <r>
    <x v="8"/>
    <s v="SK Billard Centrum Praha"/>
    <n v="20"/>
    <x v="9"/>
    <x v="2"/>
    <n v="1"/>
  </r>
  <r>
    <x v="12"/>
    <s v="BC Arizona Loděnice"/>
    <n v="21"/>
    <x v="9"/>
    <x v="2"/>
    <n v="1"/>
  </r>
  <r>
    <x v="79"/>
    <s v="Golden Horn Praha"/>
    <n v="22"/>
    <x v="9"/>
    <x v="2"/>
    <n v="1"/>
  </r>
  <r>
    <x v="83"/>
    <s v="DUNS Benátky n/J."/>
    <n v="23"/>
    <x v="9"/>
    <x v="2"/>
    <n v="1"/>
  </r>
  <r>
    <x v="38"/>
    <s v="BC Hradec Králové"/>
    <n v="24"/>
    <x v="9"/>
    <x v="2"/>
    <n v="1"/>
  </r>
  <r>
    <x v="51"/>
    <s v="BC Hradec Králové"/>
    <n v="25"/>
    <x v="9"/>
    <x v="2"/>
    <n v="1"/>
  </r>
  <r>
    <x v="36"/>
    <s v="Billiard Club K&amp;K Beroun"/>
    <n v="26"/>
    <x v="9"/>
    <x v="2"/>
    <n v="1"/>
  </r>
  <r>
    <x v="82"/>
    <s v="DUNS Benátky n/J."/>
    <n v="27"/>
    <x v="9"/>
    <x v="2"/>
    <n v="1"/>
  </r>
  <r>
    <x v="78"/>
    <s v="Řipská Praha"/>
    <n v="28"/>
    <x v="9"/>
    <x v="2"/>
    <n v="1"/>
  </r>
  <r>
    <x v="69"/>
    <s v="BC Řipská Praha"/>
    <n v="29"/>
    <x v="9"/>
    <x v="2"/>
    <n v="1"/>
  </r>
  <r>
    <x v="50"/>
    <s v="Beseda Lovosice"/>
    <n v="30"/>
    <x v="9"/>
    <x v="2"/>
    <n v="1"/>
  </r>
  <r>
    <x v="35"/>
    <s v="BC Harlequ´in Praha"/>
    <n v="31"/>
    <x v="9"/>
    <x v="2"/>
    <n v="1"/>
  </r>
  <r>
    <x v="23"/>
    <s v="Beseda Lovosice"/>
    <n v="32"/>
    <x v="9"/>
    <x v="2"/>
    <n v="1"/>
  </r>
  <r>
    <x v="74"/>
    <s v="Řipská Praha"/>
    <n v="1"/>
    <x v="10"/>
    <x v="0"/>
    <n v="16"/>
  </r>
  <r>
    <x v="2"/>
    <s v="BC Harlequ´in Praha"/>
    <n v="2"/>
    <x v="10"/>
    <x v="0"/>
    <n v="8"/>
  </r>
  <r>
    <x v="58"/>
    <s v="Bio Systém Plzeň"/>
    <n v="3"/>
    <x v="10"/>
    <x v="0"/>
    <n v="4"/>
  </r>
  <r>
    <x v="72"/>
    <s v="Bio Systém Plzeň"/>
    <n v="4"/>
    <x v="10"/>
    <x v="0"/>
    <n v="4"/>
  </r>
  <r>
    <x v="73"/>
    <s v="BC Balabuška Praha"/>
    <n v="5"/>
    <x v="10"/>
    <x v="0"/>
    <n v="2"/>
  </r>
  <r>
    <x v="75"/>
    <s v="BC Kimex Havířov"/>
    <n v="6"/>
    <x v="10"/>
    <x v="0"/>
    <n v="2"/>
  </r>
  <r>
    <x v="86"/>
    <s v="BC Balabuška Praha"/>
    <n v="7"/>
    <x v="10"/>
    <x v="0"/>
    <n v="2"/>
  </r>
  <r>
    <x v="44"/>
    <s v="BARBAR Beroun"/>
    <n v="8"/>
    <x v="10"/>
    <x v="0"/>
    <n v="2"/>
  </r>
  <r>
    <x v="76"/>
    <s v="BC Triáda Plzeň"/>
    <n v="9"/>
    <x v="10"/>
    <x v="0"/>
    <n v="1"/>
  </r>
  <r>
    <x v="32"/>
    <s v="DUNS Benátky n/J."/>
    <n v="10"/>
    <x v="10"/>
    <x v="0"/>
    <n v="1"/>
  </r>
  <r>
    <x v="8"/>
    <s v="SK Billard Centrum Praha"/>
    <n v="11"/>
    <x v="10"/>
    <x v="0"/>
    <n v="1"/>
  </r>
  <r>
    <x v="7"/>
    <s v="Bio Systém Plzeň"/>
    <n v="12"/>
    <x v="10"/>
    <x v="0"/>
    <n v="1"/>
  </r>
  <r>
    <x v="37"/>
    <s v="BC Arizona Loděnice"/>
    <n v="13"/>
    <x v="10"/>
    <x v="0"/>
    <n v="1"/>
  </r>
  <r>
    <x v="15"/>
    <s v="Harlequ´in Roudnice"/>
    <n v="14"/>
    <x v="10"/>
    <x v="0"/>
    <n v="1"/>
  </r>
  <r>
    <x v="43"/>
    <s v="BC Harlequ´in Praha"/>
    <n v="15"/>
    <x v="10"/>
    <x v="0"/>
    <n v="1"/>
  </r>
  <r>
    <x v="36"/>
    <s v="Billiard Club K&amp;K Beroun"/>
    <n v="16"/>
    <x v="10"/>
    <x v="0"/>
    <n v="1"/>
  </r>
  <r>
    <x v="78"/>
    <s v="Řipská Praha"/>
    <n v="17"/>
    <x v="10"/>
    <x v="0"/>
    <n v="1"/>
  </r>
  <r>
    <x v="1"/>
    <s v="Harlequ´in Praha"/>
    <n v="18"/>
    <x v="10"/>
    <x v="0"/>
    <n v="1"/>
  </r>
  <r>
    <x v="13"/>
    <s v="Beseda Lovosice"/>
    <n v="19"/>
    <x v="10"/>
    <x v="0"/>
    <n v="1"/>
  </r>
  <r>
    <x v="16"/>
    <s v="Delta Billiard Brno"/>
    <n v="20"/>
    <x v="10"/>
    <x v="0"/>
    <n v="1"/>
  </r>
  <r>
    <x v="5"/>
    <s v="Billard Centrum Praha"/>
    <n v="21"/>
    <x v="10"/>
    <x v="0"/>
    <n v="1"/>
  </r>
  <r>
    <x v="10"/>
    <s v="Delta Billiard Brno"/>
    <n v="22"/>
    <x v="10"/>
    <x v="0"/>
    <n v="1"/>
  </r>
  <r>
    <x v="51"/>
    <s v="BC Hradec Králové"/>
    <n v="23"/>
    <x v="10"/>
    <x v="0"/>
    <n v="1"/>
  </r>
  <r>
    <x v="0"/>
    <s v="BC Balabuška Praha"/>
    <n v="24"/>
    <x v="10"/>
    <x v="0"/>
    <n v="1"/>
  </r>
  <r>
    <x v="6"/>
    <s v="Billiard Centrum Litomyšl"/>
    <n v="25"/>
    <x v="10"/>
    <x v="0"/>
    <n v="1"/>
  </r>
  <r>
    <x v="68"/>
    <s v="Delta Billiard Brno"/>
    <n v="26"/>
    <x v="10"/>
    <x v="0"/>
    <n v="1"/>
  </r>
  <r>
    <x v="79"/>
    <s v="Golden Horn Praha"/>
    <n v="27"/>
    <x v="10"/>
    <x v="0"/>
    <n v="1"/>
  </r>
  <r>
    <x v="85"/>
    <s v="Harlequ´in Roudnice n/L."/>
    <n v="28"/>
    <x v="10"/>
    <x v="0"/>
    <n v="1"/>
  </r>
  <r>
    <x v="77"/>
    <s v="Balabuška Praha"/>
    <n v="29"/>
    <x v="10"/>
    <x v="0"/>
    <n v="1"/>
  </r>
  <r>
    <x v="84"/>
    <s v="Delta Billiard Brno"/>
    <n v="30"/>
    <x v="10"/>
    <x v="0"/>
    <n v="1"/>
  </r>
  <r>
    <x v="65"/>
    <s v="Billiard club Příchovice"/>
    <n v="31"/>
    <x v="10"/>
    <x v="0"/>
    <n v="1"/>
  </r>
  <r>
    <x v="38"/>
    <s v="BC Hradec Králové"/>
    <n v="32"/>
    <x v="10"/>
    <x v="0"/>
    <n v="1"/>
  </r>
  <r>
    <x v="87"/>
    <s v="BIO SYSTÉM Plzeň"/>
    <n v="33"/>
    <x v="10"/>
    <x v="0"/>
    <n v="1"/>
  </r>
  <r>
    <x v="69"/>
    <s v="BC Řipská Praha"/>
    <n v="34"/>
    <x v="10"/>
    <x v="0"/>
    <n v="1"/>
  </r>
  <r>
    <x v="63"/>
    <s v="Delta Billiard Brno"/>
    <n v="35"/>
    <x v="10"/>
    <x v="0"/>
    <n v="1"/>
  </r>
  <r>
    <x v="50"/>
    <s v="Beseda Lovosice"/>
    <n v="36"/>
    <x v="10"/>
    <x v="0"/>
    <n v="1"/>
  </r>
  <r>
    <x v="41"/>
    <s v="BC Renda Roudnice"/>
    <n v="37"/>
    <x v="10"/>
    <x v="0"/>
    <n v="1"/>
  </r>
  <r>
    <x v="23"/>
    <s v="Beseda Lovosice"/>
    <n v="38"/>
    <x v="10"/>
    <x v="0"/>
    <n v="1"/>
  </r>
  <r>
    <x v="70"/>
    <s v="Billiard club Příchovice"/>
    <n v="39"/>
    <x v="10"/>
    <x v="0"/>
    <n v="1"/>
  </r>
  <r>
    <x v="47"/>
    <s v="Delta Billiard Brno"/>
    <n v="40"/>
    <x v="10"/>
    <x v="0"/>
    <n v="1"/>
  </r>
  <r>
    <x v="88"/>
    <s v="Billiard club Příchovice"/>
    <n v="41"/>
    <x v="10"/>
    <x v="0"/>
    <n v="1"/>
  </r>
  <r>
    <x v="60"/>
    <s v="Billiard club Příchovice"/>
    <n v="42"/>
    <x v="10"/>
    <x v="0"/>
    <n v="1"/>
  </r>
  <r>
    <x v="89"/>
    <s v="Beseda Lovosice"/>
    <n v="43"/>
    <x v="10"/>
    <x v="0"/>
    <n v="1"/>
  </r>
  <r>
    <x v="82"/>
    <s v="BC Lysá nad Labem"/>
    <n v="44"/>
    <x v="10"/>
    <x v="0"/>
    <n v="1"/>
  </r>
  <r>
    <x v="71"/>
    <s v="Renda Roudnice"/>
    <n v="45"/>
    <x v="10"/>
    <x v="0"/>
    <n v="1"/>
  </r>
  <r>
    <x v="74"/>
    <s v="Řipská Praha"/>
    <n v="1"/>
    <x v="10"/>
    <x v="1"/>
    <n v="16"/>
  </r>
  <r>
    <x v="72"/>
    <s v="Bio Systém Plzeň"/>
    <n v="2"/>
    <x v="10"/>
    <x v="1"/>
    <n v="8"/>
  </r>
  <r>
    <x v="44"/>
    <s v="BARBAR Beroun"/>
    <n v="3"/>
    <x v="10"/>
    <x v="1"/>
    <n v="4"/>
  </r>
  <r>
    <x v="8"/>
    <s v="SK Billard Centrum Praha"/>
    <n v="4"/>
    <x v="10"/>
    <x v="1"/>
    <n v="4"/>
  </r>
  <r>
    <x v="86"/>
    <s v="BC Balabuška Praha"/>
    <n v="5"/>
    <x v="10"/>
    <x v="1"/>
    <n v="2"/>
  </r>
  <r>
    <x v="16"/>
    <s v="Delta Billiard Brno"/>
    <n v="6"/>
    <x v="10"/>
    <x v="1"/>
    <n v="2"/>
  </r>
  <r>
    <x v="32"/>
    <s v="DUNS Benátky n/J."/>
    <n v="7"/>
    <x v="10"/>
    <x v="1"/>
    <n v="2"/>
  </r>
  <r>
    <x v="58"/>
    <s v="Bio Systém Plzeň"/>
    <n v="8"/>
    <x v="10"/>
    <x v="1"/>
    <n v="2"/>
  </r>
  <r>
    <x v="2"/>
    <s v="BC Harlequ´in Praha"/>
    <n v="9"/>
    <x v="10"/>
    <x v="1"/>
    <n v="1"/>
  </r>
  <r>
    <x v="13"/>
    <s v="Beseda Lovosice"/>
    <n v="10"/>
    <x v="10"/>
    <x v="1"/>
    <n v="1"/>
  </r>
  <r>
    <x v="73"/>
    <s v="BC Balabuška Praha"/>
    <n v="11"/>
    <x v="10"/>
    <x v="1"/>
    <n v="1"/>
  </r>
  <r>
    <x v="76"/>
    <s v="BC Triáda Plzeň"/>
    <n v="12"/>
    <x v="10"/>
    <x v="1"/>
    <n v="1"/>
  </r>
  <r>
    <x v="63"/>
    <s v="Delta Billiard Brno"/>
    <n v="13"/>
    <x v="10"/>
    <x v="1"/>
    <n v="1"/>
  </r>
  <r>
    <x v="37"/>
    <s v="BC Arizona Loděnice"/>
    <n v="14"/>
    <x v="10"/>
    <x v="1"/>
    <n v="1"/>
  </r>
  <r>
    <x v="51"/>
    <s v="BC Hradec Králové"/>
    <n v="15"/>
    <x v="10"/>
    <x v="1"/>
    <n v="1"/>
  </r>
  <r>
    <x v="84"/>
    <s v="Delta Billiard Brno"/>
    <n v="16"/>
    <x v="10"/>
    <x v="1"/>
    <n v="1"/>
  </r>
  <r>
    <x v="10"/>
    <s v="Delta Billiard Brno"/>
    <n v="17"/>
    <x v="10"/>
    <x v="1"/>
    <n v="1"/>
  </r>
  <r>
    <x v="43"/>
    <s v="BC Harlequ´in Praha"/>
    <n v="18"/>
    <x v="10"/>
    <x v="1"/>
    <n v="1"/>
  </r>
  <r>
    <x v="1"/>
    <s v="Harlequ´in Praha"/>
    <n v="19"/>
    <x v="10"/>
    <x v="1"/>
    <n v="1"/>
  </r>
  <r>
    <x v="50"/>
    <s v="Beseda Lovosice"/>
    <n v="20"/>
    <x v="10"/>
    <x v="1"/>
    <n v="1"/>
  </r>
  <r>
    <x v="85"/>
    <s v="Harlequ´in Roudnice n/L."/>
    <n v="21"/>
    <x v="10"/>
    <x v="1"/>
    <n v="1"/>
  </r>
  <r>
    <x v="38"/>
    <s v="BC Hradec Králové"/>
    <n v="22"/>
    <x v="10"/>
    <x v="1"/>
    <n v="1"/>
  </r>
  <r>
    <x v="69"/>
    <s v="BC Řipská Praha"/>
    <n v="23"/>
    <x v="10"/>
    <x v="1"/>
    <n v="1"/>
  </r>
  <r>
    <x v="68"/>
    <s v="Delta Billiard Brno"/>
    <n v="24"/>
    <x v="10"/>
    <x v="1"/>
    <n v="1"/>
  </r>
  <r>
    <x v="77"/>
    <s v="Balabuška Praha"/>
    <n v="25"/>
    <x v="10"/>
    <x v="1"/>
    <n v="1"/>
  </r>
  <r>
    <x v="7"/>
    <s v="Bio Systém Plzeň"/>
    <n v="26"/>
    <x v="10"/>
    <x v="1"/>
    <n v="1"/>
  </r>
  <r>
    <x v="79"/>
    <s v="Golden Horn Praha"/>
    <n v="27"/>
    <x v="10"/>
    <x v="1"/>
    <n v="1"/>
  </r>
  <r>
    <x v="87"/>
    <s v="BIO SYSTÉM Plzeň"/>
    <n v="28"/>
    <x v="10"/>
    <x v="1"/>
    <n v="1"/>
  </r>
  <r>
    <x v="36"/>
    <s v="Billiard Club K&amp;K Beroun"/>
    <n v="29"/>
    <x v="10"/>
    <x v="1"/>
    <n v="1"/>
  </r>
  <r>
    <x v="78"/>
    <s v="Řipská Praha"/>
    <n v="30"/>
    <x v="10"/>
    <x v="1"/>
    <n v="1"/>
  </r>
  <r>
    <x v="15"/>
    <s v="Harlequ´in Roudnice"/>
    <n v="31"/>
    <x v="10"/>
    <x v="1"/>
    <n v="1"/>
  </r>
  <r>
    <x v="5"/>
    <s v="Billard Centrum Praha"/>
    <n v="32"/>
    <x v="10"/>
    <x v="1"/>
    <n v="1"/>
  </r>
  <r>
    <x v="71"/>
    <s v="Renda Roudnice"/>
    <n v="33"/>
    <x v="10"/>
    <x v="1"/>
    <n v="1"/>
  </r>
  <r>
    <x v="70"/>
    <s v="Billiard club Příchovice"/>
    <n v="34"/>
    <x v="10"/>
    <x v="1"/>
    <n v="1"/>
  </r>
  <r>
    <x v="89"/>
    <s v="Beseda Lovosice"/>
    <n v="35"/>
    <x v="10"/>
    <x v="1"/>
    <n v="1"/>
  </r>
  <r>
    <x v="65"/>
    <s v="Billiard club Příchovice"/>
    <n v="36"/>
    <x v="10"/>
    <x v="1"/>
    <n v="1"/>
  </r>
  <r>
    <x v="88"/>
    <s v="Billiard club Příchovice"/>
    <n v="37"/>
    <x v="10"/>
    <x v="1"/>
    <n v="1"/>
  </r>
  <r>
    <x v="41"/>
    <s v="BC Renda Roudnice"/>
    <n v="38"/>
    <x v="10"/>
    <x v="1"/>
    <n v="1"/>
  </r>
  <r>
    <x v="60"/>
    <s v="Billiard club Příchovice"/>
    <n v="39"/>
    <x v="10"/>
    <x v="1"/>
    <n v="1"/>
  </r>
  <r>
    <x v="23"/>
    <s v="Beseda Lovosice"/>
    <n v="40"/>
    <x v="10"/>
    <x v="1"/>
    <n v="1"/>
  </r>
  <r>
    <x v="82"/>
    <s v="BC Lysá nad Labem"/>
    <n v="41"/>
    <x v="10"/>
    <x v="1"/>
    <n v="1"/>
  </r>
  <r>
    <x v="72"/>
    <s v="Bio Systém Plzeň"/>
    <n v="1"/>
    <x v="10"/>
    <x v="2"/>
    <n v="16"/>
  </r>
  <r>
    <x v="2"/>
    <s v="BC Harlequ´in Praha"/>
    <n v="2"/>
    <x v="10"/>
    <x v="2"/>
    <n v="8"/>
  </r>
  <r>
    <x v="74"/>
    <s v="Řipská Praha"/>
    <n v="3"/>
    <x v="10"/>
    <x v="2"/>
    <n v="4"/>
  </r>
  <r>
    <x v="43"/>
    <s v="BC Harlequ´in Praha"/>
    <n v="4"/>
    <x v="10"/>
    <x v="2"/>
    <n v="4"/>
  </r>
  <r>
    <x v="44"/>
    <s v="BARBAR Beroun"/>
    <n v="5"/>
    <x v="10"/>
    <x v="2"/>
    <n v="2"/>
  </r>
  <r>
    <x v="77"/>
    <s v="Balabuška Praha"/>
    <n v="6"/>
    <x v="10"/>
    <x v="2"/>
    <n v="2"/>
  </r>
  <r>
    <x v="76"/>
    <s v="BC Triáda Plzeň"/>
    <n v="7"/>
    <x v="10"/>
    <x v="2"/>
    <n v="2"/>
  </r>
  <r>
    <x v="0"/>
    <s v="Balabuška Praha"/>
    <n v="8"/>
    <x v="10"/>
    <x v="2"/>
    <n v="2"/>
  </r>
  <r>
    <x v="16"/>
    <s v="Delta Billiard Brno"/>
    <n v="9"/>
    <x v="10"/>
    <x v="2"/>
    <n v="1"/>
  </r>
  <r>
    <x v="32"/>
    <s v="DUNS Benátky n/J."/>
    <n v="10"/>
    <x v="10"/>
    <x v="2"/>
    <n v="1"/>
  </r>
  <r>
    <x v="75"/>
    <s v="BC Kimex Havířov"/>
    <n v="11"/>
    <x v="10"/>
    <x v="2"/>
    <n v="1"/>
  </r>
  <r>
    <x v="13"/>
    <s v="Beseda Lovosice"/>
    <n v="12"/>
    <x v="10"/>
    <x v="2"/>
    <n v="1"/>
  </r>
  <r>
    <x v="5"/>
    <s v="Billard Centrum Praha"/>
    <n v="13"/>
    <x v="10"/>
    <x v="2"/>
    <n v="1"/>
  </r>
  <r>
    <x v="10"/>
    <s v="Delta Billiard Brno"/>
    <n v="14"/>
    <x v="10"/>
    <x v="2"/>
    <n v="1"/>
  </r>
  <r>
    <x v="37"/>
    <s v="BC Arizona Loděnice"/>
    <n v="15"/>
    <x v="10"/>
    <x v="2"/>
    <n v="1"/>
  </r>
  <r>
    <x v="36"/>
    <s v="Billiard Club K&amp;K Beroun"/>
    <n v="16"/>
    <x v="10"/>
    <x v="2"/>
    <n v="1"/>
  </r>
  <r>
    <x v="8"/>
    <s v="SK Billard Centrum Praha"/>
    <n v="17"/>
    <x v="10"/>
    <x v="2"/>
    <n v="1"/>
  </r>
  <r>
    <x v="6"/>
    <s v="Billiard Centrum Litomyšl"/>
    <n v="18"/>
    <x v="10"/>
    <x v="2"/>
    <n v="1"/>
  </r>
  <r>
    <x v="63"/>
    <s v="Delta Billiard Brno"/>
    <n v="19"/>
    <x v="10"/>
    <x v="2"/>
    <n v="1"/>
  </r>
  <r>
    <x v="73"/>
    <s v="BC Balabuška Praha"/>
    <n v="20"/>
    <x v="10"/>
    <x v="2"/>
    <n v="1"/>
  </r>
  <r>
    <x v="3"/>
    <s v="Harlequ´in Roudnice n/L."/>
    <n v="21"/>
    <x v="10"/>
    <x v="2"/>
    <n v="1"/>
  </r>
  <r>
    <x v="79"/>
    <s v="Golden Horn Praha"/>
    <n v="22"/>
    <x v="10"/>
    <x v="2"/>
    <n v="1"/>
  </r>
  <r>
    <x v="38"/>
    <s v="BC Hradec Králové"/>
    <n v="23"/>
    <x v="10"/>
    <x v="2"/>
    <n v="1"/>
  </r>
  <r>
    <x v="51"/>
    <s v="BC Hradec Králové"/>
    <n v="24"/>
    <x v="10"/>
    <x v="2"/>
    <n v="1"/>
  </r>
  <r>
    <x v="50"/>
    <s v="Beseda Lovosice"/>
    <n v="25"/>
    <x v="10"/>
    <x v="2"/>
    <n v="1"/>
  </r>
  <r>
    <x v="78"/>
    <s v="Řipská Praha"/>
    <n v="26"/>
    <x v="10"/>
    <x v="2"/>
    <n v="1"/>
  </r>
  <r>
    <x v="82"/>
    <s v="BC Lysá nad Labem"/>
    <n v="27"/>
    <x v="10"/>
    <x v="2"/>
    <n v="1"/>
  </r>
  <r>
    <x v="86"/>
    <s v="BC Balabuška Praha"/>
    <n v="28"/>
    <x v="10"/>
    <x v="2"/>
    <n v="1"/>
  </r>
  <r>
    <x v="60"/>
    <s v="Billiard club Příchovice"/>
    <n v="29"/>
    <x v="10"/>
    <x v="2"/>
    <n v="1"/>
  </r>
  <r>
    <x v="89"/>
    <s v="Beseda Lovosice"/>
    <n v="30"/>
    <x v="10"/>
    <x v="2"/>
    <n v="1"/>
  </r>
  <r>
    <x v="84"/>
    <s v="Delta Billiard Brno"/>
    <n v="31"/>
    <x v="10"/>
    <x v="2"/>
    <n v="1"/>
  </r>
  <r>
    <x v="15"/>
    <s v="Harlequ´in Roudnice"/>
    <n v="32"/>
    <x v="10"/>
    <x v="2"/>
    <n v="1"/>
  </r>
  <r>
    <x v="23"/>
    <s v="Beseda Lovosice"/>
    <n v="33"/>
    <x v="10"/>
    <x v="2"/>
    <n v="1"/>
  </r>
  <r>
    <x v="58"/>
    <s v="Bio Systém Plzeň"/>
    <n v="1"/>
    <x v="11"/>
    <x v="0"/>
    <n v="16"/>
  </r>
  <r>
    <x v="2"/>
    <s v="BC Harlequ´in Praha"/>
    <n v="2"/>
    <x v="11"/>
    <x v="0"/>
    <n v="8"/>
  </r>
  <r>
    <x v="90"/>
    <s v="Casablanca Tábor"/>
    <n v="3"/>
    <x v="11"/>
    <x v="0"/>
    <n v="4"/>
  </r>
  <r>
    <x v="72"/>
    <s v="Bio Systém Plzeň"/>
    <n v="4"/>
    <x v="11"/>
    <x v="0"/>
    <n v="4"/>
  </r>
  <r>
    <x v="43"/>
    <s v="BC Harlequ´in Praha"/>
    <n v="5"/>
    <x v="11"/>
    <x v="0"/>
    <n v="2"/>
  </r>
  <r>
    <x v="37"/>
    <s v="BC Arizona Loděnice"/>
    <n v="6"/>
    <x v="11"/>
    <x v="0"/>
    <n v="2"/>
  </r>
  <r>
    <x v="91"/>
    <s v="RX Billiard U.Hradiště"/>
    <n v="7"/>
    <x v="11"/>
    <x v="0"/>
    <n v="2"/>
  </r>
  <r>
    <x v="77"/>
    <s v="Balabuška Praha"/>
    <n v="8"/>
    <x v="11"/>
    <x v="0"/>
    <n v="2"/>
  </r>
  <r>
    <x v="92"/>
    <s v="Casablanca Tábor"/>
    <n v="9"/>
    <x v="11"/>
    <x v="0"/>
    <n v="1"/>
  </r>
  <r>
    <x v="75"/>
    <s v="BC Kimex Havířov"/>
    <n v="10"/>
    <x v="11"/>
    <x v="0"/>
    <n v="1"/>
  </r>
  <r>
    <x v="16"/>
    <s v="Delta Billiard Brno"/>
    <n v="11"/>
    <x v="11"/>
    <x v="0"/>
    <n v="1"/>
  </r>
  <r>
    <x v="20"/>
    <s v="Bio Systém Plzeň"/>
    <n v="12"/>
    <x v="11"/>
    <x v="0"/>
    <n v="1"/>
  </r>
  <r>
    <x v="15"/>
    <s v="Harlequ´in Roudnice"/>
    <n v="13"/>
    <x v="11"/>
    <x v="0"/>
    <n v="1"/>
  </r>
  <r>
    <x v="85"/>
    <s v="Harlequ´in Roudnice n.L."/>
    <n v="14"/>
    <x v="11"/>
    <x v="0"/>
    <n v="1"/>
  </r>
  <r>
    <x v="93"/>
    <s v="MPC Pardubice"/>
    <n v="15"/>
    <x v="11"/>
    <x v="0"/>
    <n v="1"/>
  </r>
  <r>
    <x v="51"/>
    <s v="BC Hradec Králové"/>
    <n v="16"/>
    <x v="11"/>
    <x v="0"/>
    <n v="1"/>
  </r>
  <r>
    <x v="36"/>
    <s v="Arizona Loděnice"/>
    <n v="17"/>
    <x v="11"/>
    <x v="0"/>
    <n v="1"/>
  </r>
  <r>
    <x v="84"/>
    <s v="Delta Billiard Brno"/>
    <n v="18"/>
    <x v="11"/>
    <x v="0"/>
    <n v="1"/>
  </r>
  <r>
    <x v="5"/>
    <s v="Billard Centrum Praha"/>
    <n v="19"/>
    <x v="11"/>
    <x v="0"/>
    <n v="1"/>
  </r>
  <r>
    <x v="32"/>
    <s v="Duns Benátky n.J."/>
    <n v="20"/>
    <x v="11"/>
    <x v="0"/>
    <n v="1"/>
  </r>
  <r>
    <x v="68"/>
    <s v="Delta Billiard Brno"/>
    <n v="21"/>
    <x v="11"/>
    <x v="0"/>
    <n v="1"/>
  </r>
  <r>
    <x v="41"/>
    <s v="BC Renda Roudnice"/>
    <n v="22"/>
    <x v="11"/>
    <x v="0"/>
    <n v="1"/>
  </r>
  <r>
    <x v="10"/>
    <s v="Delta Billiard Brno"/>
    <n v="23"/>
    <x v="11"/>
    <x v="0"/>
    <n v="1"/>
  </r>
  <r>
    <x v="94"/>
    <s v="Delta Billiard Brno"/>
    <n v="24"/>
    <x v="11"/>
    <x v="0"/>
    <n v="1"/>
  </r>
  <r>
    <x v="86"/>
    <s v="BC Balabuška Praha"/>
    <n v="1"/>
    <x v="11"/>
    <x v="1"/>
    <n v="16"/>
  </r>
  <r>
    <x v="2"/>
    <s v="BC Harlequ´in Praha"/>
    <n v="2"/>
    <x v="11"/>
    <x v="1"/>
    <n v="8"/>
  </r>
  <r>
    <x v="92"/>
    <s v="Casablanca Tábor"/>
    <n v="3"/>
    <x v="11"/>
    <x v="1"/>
    <n v="4"/>
  </r>
  <r>
    <x v="75"/>
    <s v="BC Kimex Havířov"/>
    <n v="4"/>
    <x v="11"/>
    <x v="1"/>
    <n v="4"/>
  </r>
  <r>
    <x v="68"/>
    <s v="Delta Billiard Brno"/>
    <n v="5"/>
    <x v="11"/>
    <x v="1"/>
    <n v="2"/>
  </r>
  <r>
    <x v="90"/>
    <s v="Casablanca Tábor"/>
    <n v="6"/>
    <x v="11"/>
    <x v="1"/>
    <n v="2"/>
  </r>
  <r>
    <x v="91"/>
    <s v="RX Billiard U.Hradiště"/>
    <n v="7"/>
    <x v="11"/>
    <x v="1"/>
    <n v="2"/>
  </r>
  <r>
    <x v="77"/>
    <s v="Balabuška Praha"/>
    <n v="8"/>
    <x v="11"/>
    <x v="1"/>
    <n v="2"/>
  </r>
  <r>
    <x v="37"/>
    <s v="BC Arizona Loděnice"/>
    <n v="9"/>
    <x v="11"/>
    <x v="1"/>
    <n v="1"/>
  </r>
  <r>
    <x v="43"/>
    <s v="BC Harlequ´in Praha"/>
    <n v="10"/>
    <x v="11"/>
    <x v="1"/>
    <n v="1"/>
  </r>
  <r>
    <x v="1"/>
    <s v="Harlequ´in Praha"/>
    <n v="11"/>
    <x v="11"/>
    <x v="1"/>
    <n v="1"/>
  </r>
  <r>
    <x v="38"/>
    <s v="BC Hradec Králové"/>
    <n v="12"/>
    <x v="11"/>
    <x v="1"/>
    <n v="1"/>
  </r>
  <r>
    <x v="16"/>
    <s v="Delta Billiard Brno"/>
    <n v="13"/>
    <x v="11"/>
    <x v="1"/>
    <n v="1"/>
  </r>
  <r>
    <x v="50"/>
    <s v="Beseda Lovosice"/>
    <n v="14"/>
    <x v="11"/>
    <x v="1"/>
    <n v="1"/>
  </r>
  <r>
    <x v="15"/>
    <s v="Harlequ´in Roudnice"/>
    <n v="15"/>
    <x v="11"/>
    <x v="1"/>
    <n v="1"/>
  </r>
  <r>
    <x v="95"/>
    <s v="Biliar klub Ekvita Kladno"/>
    <n v="16"/>
    <x v="11"/>
    <x v="1"/>
    <n v="1"/>
  </r>
  <r>
    <x v="69"/>
    <s v="BC Řipská Praha"/>
    <n v="17"/>
    <x v="11"/>
    <x v="1"/>
    <n v="1"/>
  </r>
  <r>
    <x v="58"/>
    <s v="Bio Systém Plzeň"/>
    <n v="18"/>
    <x v="11"/>
    <x v="1"/>
    <n v="1"/>
  </r>
  <r>
    <x v="10"/>
    <s v="Delta Billiard Brno"/>
    <n v="19"/>
    <x v="11"/>
    <x v="1"/>
    <n v="1"/>
  </r>
  <r>
    <x v="60"/>
    <s v="Billiard club Příchovice"/>
    <n v="20"/>
    <x v="11"/>
    <x v="1"/>
    <n v="1"/>
  </r>
  <r>
    <x v="13"/>
    <s v="Beseda Lovosice"/>
    <n v="21"/>
    <x v="11"/>
    <x v="1"/>
    <n v="1"/>
  </r>
  <r>
    <x v="20"/>
    <s v="Bio Systém Plzeň"/>
    <n v="22"/>
    <x v="11"/>
    <x v="1"/>
    <n v="1"/>
  </r>
  <r>
    <x v="79"/>
    <s v="Golden Horn Praha"/>
    <n v="23"/>
    <x v="11"/>
    <x v="1"/>
    <n v="1"/>
  </r>
  <r>
    <x v="5"/>
    <s v="Billard Centrum Praha"/>
    <n v="24"/>
    <x v="11"/>
    <x v="1"/>
    <n v="1"/>
  </r>
  <r>
    <x v="90"/>
    <s v="Casablanca Tábor"/>
    <n v="1"/>
    <x v="11"/>
    <x v="2"/>
    <n v="16"/>
  </r>
  <r>
    <x v="72"/>
    <s v="Bio Systém Plzeň"/>
    <n v="2"/>
    <x v="11"/>
    <x v="2"/>
    <n v="8"/>
  </r>
  <r>
    <x v="92"/>
    <s v="Casablanca Tábor"/>
    <n v="3"/>
    <x v="11"/>
    <x v="2"/>
    <n v="4"/>
  </r>
  <r>
    <x v="86"/>
    <s v="BC Balabuška Praha"/>
    <n v="4"/>
    <x v="11"/>
    <x v="2"/>
    <n v="4"/>
  </r>
  <r>
    <x v="32"/>
    <s v="DUNS Benátky n/J."/>
    <n v="5"/>
    <x v="11"/>
    <x v="2"/>
    <n v="2"/>
  </r>
  <r>
    <x v="91"/>
    <s v="RX Billiard U.Hradiště"/>
    <n v="6"/>
    <x v="11"/>
    <x v="2"/>
    <n v="2"/>
  </r>
  <r>
    <x v="2"/>
    <s v="BC Harlequ´in Praha"/>
    <n v="7"/>
    <x v="11"/>
    <x v="2"/>
    <n v="2"/>
  </r>
  <r>
    <x v="77"/>
    <s v="Balabuška Praha"/>
    <n v="8"/>
    <x v="11"/>
    <x v="2"/>
    <n v="2"/>
  </r>
  <r>
    <x v="10"/>
    <s v="Delta Billiard Brno"/>
    <n v="9"/>
    <x v="11"/>
    <x v="2"/>
    <n v="1"/>
  </r>
  <r>
    <x v="8"/>
    <s v="SK Billard Centrum Praha"/>
    <n v="10"/>
    <x v="11"/>
    <x v="2"/>
    <n v="1"/>
  </r>
  <r>
    <x v="43"/>
    <s v="BC Harlequ´in Praha"/>
    <n v="11"/>
    <x v="11"/>
    <x v="2"/>
    <n v="1"/>
  </r>
  <r>
    <x v="13"/>
    <s v="Beseda Lovosice"/>
    <n v="12"/>
    <x v="11"/>
    <x v="2"/>
    <n v="1"/>
  </r>
  <r>
    <x v="16"/>
    <s v="Delta Billiard Brno"/>
    <n v="13"/>
    <x v="11"/>
    <x v="2"/>
    <n v="1"/>
  </r>
  <r>
    <x v="75"/>
    <s v="BC Kimex Havířov"/>
    <n v="14"/>
    <x v="11"/>
    <x v="2"/>
    <n v="1"/>
  </r>
  <r>
    <x v="5"/>
    <s v="Billard Centrum Praha"/>
    <n v="15"/>
    <x v="11"/>
    <x v="2"/>
    <n v="1"/>
  </r>
  <r>
    <x v="3"/>
    <s v="Harlequ´in Roudnice n.L."/>
    <n v="16"/>
    <x v="11"/>
    <x v="2"/>
    <n v="1"/>
  </r>
  <r>
    <x v="1"/>
    <s v="Harlequ´in Praha"/>
    <n v="17"/>
    <x v="11"/>
    <x v="2"/>
    <n v="1"/>
  </r>
  <r>
    <x v="79"/>
    <s v="Golden Horn Praha"/>
    <n v="18"/>
    <x v="11"/>
    <x v="2"/>
    <n v="1"/>
  </r>
  <r>
    <x v="78"/>
    <s v="Řipská Praha"/>
    <n v="19"/>
    <x v="11"/>
    <x v="2"/>
    <n v="1"/>
  </r>
  <r>
    <x v="63"/>
    <s v="Delta Billiard Brno"/>
    <n v="20"/>
    <x v="11"/>
    <x v="2"/>
    <n v="1"/>
  </r>
  <r>
    <x v="84"/>
    <s v="Delta Billiard Brno"/>
    <n v="21"/>
    <x v="11"/>
    <x v="2"/>
    <n v="1"/>
  </r>
  <r>
    <x v="36"/>
    <s v="Arizona Loděnice"/>
    <n v="22"/>
    <x v="11"/>
    <x v="2"/>
    <n v="1"/>
  </r>
  <r>
    <x v="51"/>
    <s v="BC Hradec Králové"/>
    <n v="23"/>
    <x v="11"/>
    <x v="2"/>
    <n v="1"/>
  </r>
  <r>
    <x v="83"/>
    <s v="DUNS Benátky n/J."/>
    <n v="24"/>
    <x v="11"/>
    <x v="2"/>
    <n v="1"/>
  </r>
  <r>
    <x v="96"/>
    <s v="Billard Centrum Praha"/>
    <n v="1"/>
    <x v="12"/>
    <x v="0"/>
    <n v="16"/>
  </r>
  <r>
    <x v="92"/>
    <s v="Casablanca Tábor"/>
    <n v="2"/>
    <x v="12"/>
    <x v="0"/>
    <n v="8"/>
  </r>
  <r>
    <x v="2"/>
    <s v="BC Harlequ´in Praha"/>
    <n v="3"/>
    <x v="12"/>
    <x v="0"/>
    <n v="4"/>
  </r>
  <r>
    <x v="97"/>
    <s v="Casablanca Tábor"/>
    <n v="4"/>
    <x v="12"/>
    <x v="0"/>
    <n v="4"/>
  </r>
  <r>
    <x v="58"/>
    <s v="Bio Systém Plzeň"/>
    <n v="5"/>
    <x v="12"/>
    <x v="0"/>
    <n v="2"/>
  </r>
  <r>
    <x v="16"/>
    <s v="Delta Billiard Brno"/>
    <n v="6"/>
    <x v="12"/>
    <x v="0"/>
    <n v="2"/>
  </r>
  <r>
    <x v="50"/>
    <s v="Beseda Lovosice"/>
    <n v="7"/>
    <x v="12"/>
    <x v="0"/>
    <n v="2"/>
  </r>
  <r>
    <x v="15"/>
    <s v="Harlequ´in Roudnice"/>
    <n v="8"/>
    <x v="12"/>
    <x v="0"/>
    <n v="2"/>
  </r>
  <r>
    <x v="7"/>
    <s v="Bio Systém Plzeň"/>
    <n v="9"/>
    <x v="12"/>
    <x v="0"/>
    <n v="1"/>
  </r>
  <r>
    <x v="37"/>
    <s v="BC Arizona Loděnice"/>
    <n v="10"/>
    <x v="12"/>
    <x v="0"/>
    <n v="1"/>
  </r>
  <r>
    <x v="3"/>
    <s v="Biliar klub Ekvita Kladno"/>
    <n v="11"/>
    <x v="12"/>
    <x v="0"/>
    <n v="1"/>
  </r>
  <r>
    <x v="13"/>
    <s v="Beseda Lovosice"/>
    <n v="12"/>
    <x v="12"/>
    <x v="0"/>
    <n v="1"/>
  </r>
  <r>
    <x v="98"/>
    <s v="Řipská Praha"/>
    <n v="13"/>
    <x v="12"/>
    <x v="0"/>
    <n v="1"/>
  </r>
  <r>
    <x v="10"/>
    <s v="Delta Billiard Brno"/>
    <n v="14"/>
    <x v="12"/>
    <x v="0"/>
    <n v="1"/>
  </r>
  <r>
    <x v="93"/>
    <s v="MPC Pardubice"/>
    <n v="15"/>
    <x v="12"/>
    <x v="0"/>
    <n v="1"/>
  </r>
  <r>
    <x v="82"/>
    <s v="BC Lysá nad Labem"/>
    <n v="16"/>
    <x v="12"/>
    <x v="0"/>
    <n v="1"/>
  </r>
  <r>
    <x v="1"/>
    <s v="Harlequ´in Praha"/>
    <n v="17"/>
    <x v="12"/>
    <x v="0"/>
    <n v="1"/>
  </r>
  <r>
    <x v="68"/>
    <s v="Delta Billiard Brno"/>
    <n v="18"/>
    <x v="12"/>
    <x v="0"/>
    <n v="1"/>
  </r>
  <r>
    <x v="77"/>
    <s v="Balabuška Praha"/>
    <n v="19"/>
    <x v="12"/>
    <x v="0"/>
    <n v="1"/>
  </r>
  <r>
    <x v="5"/>
    <s v="Billard Centrum Praha"/>
    <n v="20"/>
    <x v="12"/>
    <x v="0"/>
    <n v="1"/>
  </r>
  <r>
    <x v="84"/>
    <s v="Delta Billiard Brno"/>
    <n v="21"/>
    <x v="12"/>
    <x v="0"/>
    <n v="1"/>
  </r>
  <r>
    <x v="51"/>
    <s v="BC Hradec Králové"/>
    <n v="22"/>
    <x v="12"/>
    <x v="0"/>
    <n v="1"/>
  </r>
  <r>
    <x v="69"/>
    <s v="BC Řipská Praha"/>
    <n v="23"/>
    <x v="12"/>
    <x v="0"/>
    <n v="1"/>
  </r>
  <r>
    <x v="8"/>
    <s v="SK Billard Centrum Praha"/>
    <n v="24"/>
    <x v="12"/>
    <x v="0"/>
    <n v="1"/>
  </r>
  <r>
    <x v="99"/>
    <s v="MPC Pardubice"/>
    <n v="25"/>
    <x v="12"/>
    <x v="0"/>
    <n v="1"/>
  </r>
  <r>
    <x v="100"/>
    <s v="Balabuška Praha"/>
    <n v="26"/>
    <x v="12"/>
    <x v="0"/>
    <n v="1"/>
  </r>
  <r>
    <x v="79"/>
    <s v="Golden Horn Praha"/>
    <n v="27"/>
    <x v="12"/>
    <x v="0"/>
    <n v="1"/>
  </r>
  <r>
    <x v="101"/>
    <s v="Delta Billiard Brno"/>
    <n v="28"/>
    <x v="12"/>
    <x v="0"/>
    <n v="1"/>
  </r>
  <r>
    <x v="32"/>
    <s v="DUNS Benátky n/J."/>
    <n v="29"/>
    <x v="12"/>
    <x v="0"/>
    <n v="1"/>
  </r>
  <r>
    <x v="102"/>
    <s v="Bio Systém Plzeň"/>
    <n v="30"/>
    <x v="12"/>
    <x v="0"/>
    <n v="1"/>
  </r>
  <r>
    <x v="103"/>
    <s v="Harlequ´in Praha"/>
    <n v="31"/>
    <x v="12"/>
    <x v="0"/>
    <n v="1"/>
  </r>
  <r>
    <x v="65"/>
    <s v="Billiard club Příchovice"/>
    <n v="32"/>
    <x v="12"/>
    <x v="0"/>
    <n v="1"/>
  </r>
  <r>
    <x v="104"/>
    <s v="Biliar klub Ekvita Kladno"/>
    <n v="33"/>
    <x v="12"/>
    <x v="0"/>
    <n v="1"/>
  </r>
  <r>
    <x v="94"/>
    <s v="Delta Billiard Brno"/>
    <n v="34"/>
    <x v="12"/>
    <x v="0"/>
    <n v="1"/>
  </r>
  <r>
    <x v="38"/>
    <s v="BC Hradec Králové"/>
    <n v="35"/>
    <x v="12"/>
    <x v="0"/>
    <n v="1"/>
  </r>
  <r>
    <x v="23"/>
    <s v="Beseda Lovosice"/>
    <n v="36"/>
    <x v="12"/>
    <x v="0"/>
    <n v="1"/>
  </r>
  <r>
    <x v="85"/>
    <s v="Harlequin Roudnice n/L."/>
    <n v="37"/>
    <x v="12"/>
    <x v="0"/>
    <n v="1"/>
  </r>
  <r>
    <x v="105"/>
    <s v="Harlequ´in Praha"/>
    <n v="38"/>
    <x v="12"/>
    <x v="0"/>
    <n v="1"/>
  </r>
  <r>
    <x v="106"/>
    <s v="MPC Pardubice"/>
    <n v="39"/>
    <x v="12"/>
    <x v="0"/>
    <n v="1"/>
  </r>
  <r>
    <x v="70"/>
    <s v="Billiard club Příchovice"/>
    <n v="40"/>
    <x v="12"/>
    <x v="0"/>
    <n v="1"/>
  </r>
  <r>
    <x v="107"/>
    <s v="MPC Pardubice"/>
    <n v="41"/>
    <x v="12"/>
    <x v="0"/>
    <n v="1"/>
  </r>
  <r>
    <x v="18"/>
    <s v="Harlequin Praha"/>
    <n v="42"/>
    <x v="12"/>
    <x v="0"/>
    <n v="1"/>
  </r>
  <r>
    <x v="108"/>
    <s v="SC Rozmarýn Brno, o.s."/>
    <n v="43"/>
    <x v="12"/>
    <x v="0"/>
    <n v="1"/>
  </r>
  <r>
    <x v="87"/>
    <s v="Billiard club Příchovice"/>
    <n v="44"/>
    <x v="12"/>
    <x v="0"/>
    <n v="1"/>
  </r>
  <r>
    <x v="96"/>
    <s v="Billard Centrum Praha"/>
    <n v="1"/>
    <x v="12"/>
    <x v="1"/>
    <n v="16"/>
  </r>
  <r>
    <x v="92"/>
    <s v="Casablanca Tábor"/>
    <n v="2"/>
    <x v="12"/>
    <x v="1"/>
    <n v="8"/>
  </r>
  <r>
    <x v="16"/>
    <s v="Delta Billiard Brno"/>
    <n v="3"/>
    <x v="12"/>
    <x v="1"/>
    <n v="4"/>
  </r>
  <r>
    <x v="72"/>
    <s v="Bio Systém Plzeň"/>
    <n v="4"/>
    <x v="12"/>
    <x v="1"/>
    <n v="4"/>
  </r>
  <r>
    <x v="68"/>
    <s v="Delta Billiard Brno"/>
    <n v="5"/>
    <x v="12"/>
    <x v="1"/>
    <n v="2"/>
  </r>
  <r>
    <x v="58"/>
    <s v="Bio Systém Plzeň"/>
    <n v="6"/>
    <x v="12"/>
    <x v="1"/>
    <n v="2"/>
  </r>
  <r>
    <x v="2"/>
    <s v="BC Harlequ´in Praha"/>
    <n v="7"/>
    <x v="12"/>
    <x v="1"/>
    <n v="2"/>
  </r>
  <r>
    <x v="104"/>
    <s v="Biliar klub Ekvita Kladno"/>
    <n v="8"/>
    <x v="12"/>
    <x v="1"/>
    <n v="2"/>
  </r>
  <r>
    <x v="13"/>
    <s v="Beseda Lovosice"/>
    <n v="9"/>
    <x v="12"/>
    <x v="1"/>
    <n v="1"/>
  </r>
  <r>
    <x v="8"/>
    <s v="SK Billard Centrum Praha"/>
    <n v="10"/>
    <x v="12"/>
    <x v="1"/>
    <n v="1"/>
  </r>
  <r>
    <x v="32"/>
    <s v="DUNS Benátky n/J."/>
    <n v="11"/>
    <x v="12"/>
    <x v="1"/>
    <n v="1"/>
  </r>
  <r>
    <x v="50"/>
    <s v="Beseda Lovosice"/>
    <n v="12"/>
    <x v="12"/>
    <x v="1"/>
    <n v="1"/>
  </r>
  <r>
    <x v="37"/>
    <s v="BC Arizona Loděnice"/>
    <n v="13"/>
    <x v="12"/>
    <x v="1"/>
    <n v="1"/>
  </r>
  <r>
    <x v="99"/>
    <s v="MPC Pardubice"/>
    <n v="14"/>
    <x v="12"/>
    <x v="1"/>
    <n v="1"/>
  </r>
  <r>
    <x v="79"/>
    <s v="Golden Horn Praha"/>
    <n v="15"/>
    <x v="12"/>
    <x v="1"/>
    <n v="1"/>
  </r>
  <r>
    <x v="1"/>
    <s v="Harlequ´in Praha"/>
    <n v="16"/>
    <x v="12"/>
    <x v="1"/>
    <n v="1"/>
  </r>
  <r>
    <x v="51"/>
    <s v="BC Hradec Králové"/>
    <n v="17"/>
    <x v="12"/>
    <x v="1"/>
    <n v="1"/>
  </r>
  <r>
    <x v="10"/>
    <s v="Delta Billiard Brno"/>
    <n v="18"/>
    <x v="12"/>
    <x v="1"/>
    <n v="1"/>
  </r>
  <r>
    <x v="77"/>
    <s v="Balabuška Praha"/>
    <n v="19"/>
    <x v="12"/>
    <x v="1"/>
    <n v="1"/>
  </r>
  <r>
    <x v="86"/>
    <s v="Balabuška Praha"/>
    <n v="20"/>
    <x v="12"/>
    <x v="1"/>
    <n v="1"/>
  </r>
  <r>
    <x v="94"/>
    <s v="Delta Billiard Brno"/>
    <n v="21"/>
    <x v="12"/>
    <x v="1"/>
    <n v="1"/>
  </r>
  <r>
    <x v="103"/>
    <s v="Harlequ´in Praha"/>
    <n v="22"/>
    <x v="12"/>
    <x v="1"/>
    <n v="1"/>
  </r>
  <r>
    <x v="38"/>
    <s v="BC Hradec Králové"/>
    <n v="23"/>
    <x v="12"/>
    <x v="1"/>
    <n v="1"/>
  </r>
  <r>
    <x v="93"/>
    <s v="MPC Pardubice"/>
    <n v="24"/>
    <x v="12"/>
    <x v="1"/>
    <n v="1"/>
  </r>
  <r>
    <x v="87"/>
    <s v="Billiard club Příchovice"/>
    <n v="25"/>
    <x v="12"/>
    <x v="1"/>
    <n v="1"/>
  </r>
  <r>
    <x v="108"/>
    <s v="SC Rozmarýn Brno, o.s."/>
    <n v="26"/>
    <x v="12"/>
    <x v="1"/>
    <n v="1"/>
  </r>
  <r>
    <x v="55"/>
    <s v="Harlequ´in Praha"/>
    <n v="27"/>
    <x v="12"/>
    <x v="1"/>
    <n v="1"/>
  </r>
  <r>
    <x v="5"/>
    <s v="Billard Centrum Praha"/>
    <n v="28"/>
    <x v="12"/>
    <x v="1"/>
    <n v="1"/>
  </r>
  <r>
    <x v="107"/>
    <s v="MPC Pardubice"/>
    <n v="29"/>
    <x v="12"/>
    <x v="1"/>
    <n v="1"/>
  </r>
  <r>
    <x v="100"/>
    <s v="Balabuška Praha"/>
    <n v="30"/>
    <x v="12"/>
    <x v="1"/>
    <n v="1"/>
  </r>
  <r>
    <x v="98"/>
    <s v="Řipská Praha"/>
    <n v="31"/>
    <x v="12"/>
    <x v="1"/>
    <n v="1"/>
  </r>
  <r>
    <x v="101"/>
    <s v="Delta Billiard Brno"/>
    <n v="32"/>
    <x v="12"/>
    <x v="1"/>
    <n v="1"/>
  </r>
  <r>
    <x v="105"/>
    <s v="Harlequ´in Praha"/>
    <n v="33"/>
    <x v="12"/>
    <x v="1"/>
    <n v="1"/>
  </r>
  <r>
    <x v="65"/>
    <s v="Billiard club Příchovice"/>
    <n v="34"/>
    <x v="12"/>
    <x v="1"/>
    <n v="1"/>
  </r>
  <r>
    <x v="106"/>
    <s v="MPC Pardubice"/>
    <n v="35"/>
    <x v="12"/>
    <x v="1"/>
    <n v="1"/>
  </r>
  <r>
    <x v="102"/>
    <s v="Bio Systém Plzeň"/>
    <n v="36"/>
    <x v="12"/>
    <x v="1"/>
    <n v="1"/>
  </r>
  <r>
    <x v="18"/>
    <s v="Harlequin Praha"/>
    <n v="37"/>
    <x v="12"/>
    <x v="1"/>
    <n v="1"/>
  </r>
  <r>
    <x v="15"/>
    <s v="Harlequ´in Roudnice"/>
    <n v="38"/>
    <x v="12"/>
    <x v="1"/>
    <n v="1"/>
  </r>
  <r>
    <x v="82"/>
    <s v="BC Lysá nad Labem"/>
    <n v="39"/>
    <x v="12"/>
    <x v="1"/>
    <n v="1"/>
  </r>
  <r>
    <x v="84"/>
    <s v="Delta Billiard Brno"/>
    <n v="40"/>
    <x v="12"/>
    <x v="1"/>
    <n v="1"/>
  </r>
  <r>
    <x v="70"/>
    <s v="Billiard club Příchovice"/>
    <n v="41"/>
    <x v="12"/>
    <x v="1"/>
    <n v="1"/>
  </r>
  <r>
    <x v="23"/>
    <s v="Beseda Lovosice"/>
    <n v="42"/>
    <x v="12"/>
    <x v="1"/>
    <n v="1"/>
  </r>
  <r>
    <x v="96"/>
    <s v="Billard Centrum Praha"/>
    <n v="1"/>
    <x v="12"/>
    <x v="3"/>
    <n v="16"/>
  </r>
  <r>
    <x v="98"/>
    <s v="Řipská Praha"/>
    <n v="2"/>
    <x v="12"/>
    <x v="3"/>
    <n v="8"/>
  </r>
  <r>
    <x v="72"/>
    <s v="Bio Systém Plzeň"/>
    <n v="3"/>
    <x v="12"/>
    <x v="3"/>
    <n v="4"/>
  </r>
  <r>
    <x v="2"/>
    <s v="BC Harlequ´in Praha"/>
    <n v="4"/>
    <x v="12"/>
    <x v="3"/>
    <n v="4"/>
  </r>
  <r>
    <x v="58"/>
    <s v="Bio Systém Plzeň"/>
    <n v="5"/>
    <x v="12"/>
    <x v="3"/>
    <n v="2"/>
  </r>
  <r>
    <x v="86"/>
    <s v="Balabuška Praha"/>
    <n v="6"/>
    <x v="12"/>
    <x v="3"/>
    <n v="2"/>
  </r>
  <r>
    <x v="7"/>
    <s v="Bio Systém Plzeň"/>
    <n v="7"/>
    <x v="12"/>
    <x v="3"/>
    <n v="2"/>
  </r>
  <r>
    <x v="3"/>
    <s v="Biliar klub Ekvita Kladno"/>
    <n v="8"/>
    <x v="12"/>
    <x v="3"/>
    <n v="2"/>
  </r>
  <r>
    <x v="79"/>
    <s v="Golden Horn Praha"/>
    <n v="9"/>
    <x v="12"/>
    <x v="3"/>
    <n v="1"/>
  </r>
  <r>
    <x v="8"/>
    <s v="SK Billard Centrum Praha"/>
    <n v="10"/>
    <x v="12"/>
    <x v="3"/>
    <n v="1"/>
  </r>
  <r>
    <x v="103"/>
    <s v="Harlequ´in Praha"/>
    <n v="11"/>
    <x v="12"/>
    <x v="3"/>
    <n v="1"/>
  </r>
  <r>
    <x v="16"/>
    <s v="Delta Billiard Brno"/>
    <n v="12"/>
    <x v="12"/>
    <x v="3"/>
    <n v="1"/>
  </r>
  <r>
    <x v="92"/>
    <s v="Casablanca Tábor"/>
    <n v="13"/>
    <x v="12"/>
    <x v="3"/>
    <n v="1"/>
  </r>
  <r>
    <x v="32"/>
    <s v="DUNS Benátky n/J."/>
    <n v="14"/>
    <x v="12"/>
    <x v="3"/>
    <n v="1"/>
  </r>
  <r>
    <x v="1"/>
    <s v="Harlequ´in Praha"/>
    <n v="15"/>
    <x v="12"/>
    <x v="3"/>
    <n v="1"/>
  </r>
  <r>
    <x v="69"/>
    <s v="BC Řipská Praha"/>
    <n v="16"/>
    <x v="12"/>
    <x v="3"/>
    <n v="1"/>
  </r>
  <r>
    <x v="10"/>
    <s v="Delta Billiard Brno"/>
    <n v="17"/>
    <x v="12"/>
    <x v="3"/>
    <n v="1"/>
  </r>
  <r>
    <x v="99"/>
    <s v="MPC Pardubice"/>
    <n v="18"/>
    <x v="12"/>
    <x v="3"/>
    <n v="1"/>
  </r>
  <r>
    <x v="84"/>
    <s v="Delta Billiard Brno"/>
    <n v="19"/>
    <x v="12"/>
    <x v="3"/>
    <n v="1"/>
  </r>
  <r>
    <x v="100"/>
    <s v="Balabuška Praha"/>
    <n v="20"/>
    <x v="12"/>
    <x v="3"/>
    <n v="1"/>
  </r>
  <r>
    <x v="77"/>
    <s v="Balabuška Praha"/>
    <n v="21"/>
    <x v="12"/>
    <x v="3"/>
    <n v="1"/>
  </r>
  <r>
    <x v="106"/>
    <s v="MPC Pardubice"/>
    <n v="22"/>
    <x v="12"/>
    <x v="3"/>
    <n v="1"/>
  </r>
  <r>
    <x v="93"/>
    <s v="MPC Pardubice"/>
    <n v="23"/>
    <x v="12"/>
    <x v="3"/>
    <n v="1"/>
  </r>
  <r>
    <x v="37"/>
    <s v="BC Arizona Loděnice"/>
    <n v="24"/>
    <x v="12"/>
    <x v="3"/>
    <n v="1"/>
  </r>
  <r>
    <x v="51"/>
    <s v="BC Hradec Králové"/>
    <n v="25"/>
    <x v="12"/>
    <x v="3"/>
    <n v="1"/>
  </r>
  <r>
    <x v="50"/>
    <s v="Beseda Lovosice"/>
    <n v="26"/>
    <x v="12"/>
    <x v="3"/>
    <n v="1"/>
  </r>
  <r>
    <x v="107"/>
    <s v="MPC Pardubice"/>
    <n v="27"/>
    <x v="12"/>
    <x v="3"/>
    <n v="1"/>
  </r>
  <r>
    <x v="38"/>
    <s v="BC Hradec Králové"/>
    <n v="28"/>
    <x v="12"/>
    <x v="3"/>
    <n v="1"/>
  </r>
  <r>
    <x v="101"/>
    <s v="Delta Billiard Brno"/>
    <n v="29"/>
    <x v="12"/>
    <x v="3"/>
    <n v="1"/>
  </r>
  <r>
    <x v="96"/>
    <s v="Billard Centrum Praha"/>
    <n v="1"/>
    <x v="12"/>
    <x v="2"/>
    <n v="16"/>
  </r>
  <r>
    <x v="2"/>
    <s v="BC Harlequ´in Praha"/>
    <n v="2"/>
    <x v="12"/>
    <x v="2"/>
    <n v="8"/>
  </r>
  <r>
    <x v="92"/>
    <s v="Casablanca Tábor"/>
    <n v="3"/>
    <x v="12"/>
    <x v="2"/>
    <n v="4"/>
  </r>
  <r>
    <x v="72"/>
    <s v="Bio Systém Plzeň"/>
    <n v="4"/>
    <x v="12"/>
    <x v="2"/>
    <n v="4"/>
  </r>
  <r>
    <x v="86"/>
    <s v="Balabuška Praha"/>
    <n v="5"/>
    <x v="12"/>
    <x v="2"/>
    <n v="2"/>
  </r>
  <r>
    <x v="75"/>
    <s v="BC Kimex Havířov"/>
    <n v="6"/>
    <x v="12"/>
    <x v="2"/>
    <n v="2"/>
  </r>
  <r>
    <x v="98"/>
    <s v="Řipská Praha"/>
    <n v="7"/>
    <x v="12"/>
    <x v="2"/>
    <n v="2"/>
  </r>
  <r>
    <x v="3"/>
    <s v="Biliar klub Ekvita Kladno"/>
    <n v="8"/>
    <x v="12"/>
    <x v="2"/>
    <n v="2"/>
  </r>
  <r>
    <x v="5"/>
    <s v="Billard Centrum Praha"/>
    <n v="9"/>
    <x v="12"/>
    <x v="2"/>
    <n v="1"/>
  </r>
  <r>
    <x v="16"/>
    <s v="Delta Billiard Brno"/>
    <n v="10"/>
    <x v="12"/>
    <x v="2"/>
    <n v="1"/>
  </r>
  <r>
    <x v="77"/>
    <s v="Balabuška Praha"/>
    <n v="11"/>
    <x v="12"/>
    <x v="2"/>
    <n v="1"/>
  </r>
  <r>
    <x v="1"/>
    <s v="Harlequ´in Praha"/>
    <n v="12"/>
    <x v="12"/>
    <x v="2"/>
    <n v="1"/>
  </r>
  <r>
    <x v="32"/>
    <s v="DUNS Benátky n/J"/>
    <n v="13"/>
    <x v="12"/>
    <x v="2"/>
    <n v="1"/>
  </r>
  <r>
    <x v="13"/>
    <s v="Beseda Lovosice"/>
    <n v="14"/>
    <x v="12"/>
    <x v="2"/>
    <n v="1"/>
  </r>
  <r>
    <x v="69"/>
    <s v="BC Řipská Praha"/>
    <n v="15"/>
    <x v="12"/>
    <x v="2"/>
    <n v="1"/>
  </r>
  <r>
    <x v="8"/>
    <s v="SK Billard Centrum Praha"/>
    <n v="16"/>
    <x v="12"/>
    <x v="2"/>
    <n v="1"/>
  </r>
  <r>
    <x v="51"/>
    <s v="BC Hradec Králové"/>
    <n v="17"/>
    <x v="12"/>
    <x v="2"/>
    <n v="1"/>
  </r>
  <r>
    <x v="50"/>
    <s v="Beseda Lovosice"/>
    <n v="18"/>
    <x v="12"/>
    <x v="2"/>
    <n v="1"/>
  </r>
  <r>
    <x v="104"/>
    <s v="Biliar klub Ekvita Kladno"/>
    <n v="19"/>
    <x v="12"/>
    <x v="2"/>
    <n v="1"/>
  </r>
  <r>
    <x v="79"/>
    <s v="Golden Horn Praha"/>
    <n v="20"/>
    <x v="12"/>
    <x v="2"/>
    <n v="1"/>
  </r>
  <r>
    <x v="84"/>
    <s v="Delta Billiard Brno"/>
    <n v="21"/>
    <x v="12"/>
    <x v="2"/>
    <n v="1"/>
  </r>
  <r>
    <x v="108"/>
    <s v="SC Rozmarýn Brno, o.s."/>
    <n v="22"/>
    <x v="12"/>
    <x v="2"/>
    <n v="1"/>
  </r>
  <r>
    <x v="103"/>
    <s v="Harlequ´in Praha"/>
    <n v="23"/>
    <x v="12"/>
    <x v="2"/>
    <n v="1"/>
  </r>
  <r>
    <x v="106"/>
    <s v="MPC Pardubice"/>
    <n v="24"/>
    <x v="12"/>
    <x v="2"/>
    <n v="1"/>
  </r>
  <r>
    <x v="37"/>
    <s v="BC Arizona Loděnice"/>
    <n v="25"/>
    <x v="12"/>
    <x v="2"/>
    <n v="1"/>
  </r>
  <r>
    <x v="15"/>
    <s v="Harlequ´in Roudnice"/>
    <n v="26"/>
    <x v="12"/>
    <x v="2"/>
    <n v="1"/>
  </r>
  <r>
    <x v="100"/>
    <s v="Balabuška Praha"/>
    <n v="27"/>
    <x v="12"/>
    <x v="2"/>
    <n v="1"/>
  </r>
  <r>
    <x v="82"/>
    <s v="BC Lysá nad Labem"/>
    <n v="28"/>
    <x v="12"/>
    <x v="2"/>
    <n v="1"/>
  </r>
  <r>
    <x v="38"/>
    <s v="BC Hradec Králové"/>
    <n v="29"/>
    <x v="12"/>
    <x v="2"/>
    <n v="1"/>
  </r>
  <r>
    <x v="107"/>
    <s v="MPC Pardubice"/>
    <n v="30"/>
    <x v="12"/>
    <x v="2"/>
    <n v="1"/>
  </r>
  <r>
    <x v="99"/>
    <s v="MPC Pardubice"/>
    <n v="31"/>
    <x v="12"/>
    <x v="2"/>
    <n v="1"/>
  </r>
  <r>
    <x v="23"/>
    <s v="jednotlivec ČMBS"/>
    <n v="32"/>
    <x v="12"/>
    <x v="2"/>
    <n v="1"/>
  </r>
  <r>
    <x v="96"/>
    <s v="Billard Centrum Praha"/>
    <n v="1"/>
    <x v="13"/>
    <x v="0"/>
    <n v="16"/>
  </r>
  <r>
    <x v="72"/>
    <s v="Bio Systém Plzeň"/>
    <n v="2"/>
    <x v="13"/>
    <x v="0"/>
    <n v="8"/>
  </r>
  <r>
    <x v="92"/>
    <s v="Casablanca Tábor"/>
    <n v="3"/>
    <x v="13"/>
    <x v="0"/>
    <n v="4"/>
  </r>
  <r>
    <x v="77"/>
    <s v="Balabuška Praha"/>
    <n v="4"/>
    <x v="13"/>
    <x v="0"/>
    <n v="4"/>
  </r>
  <r>
    <x v="98"/>
    <s v="Řipská Praha"/>
    <n v="5"/>
    <x v="13"/>
    <x v="0"/>
    <n v="2"/>
  </r>
  <r>
    <x v="90"/>
    <s v="Casablanca Tábor"/>
    <n v="6"/>
    <x v="13"/>
    <x v="0"/>
    <n v="2"/>
  </r>
  <r>
    <x v="109"/>
    <s v="BC Mladá Boleslav"/>
    <n v="7"/>
    <x v="13"/>
    <x v="0"/>
    <n v="2"/>
  </r>
  <r>
    <x v="73"/>
    <s v="Billard Centrum Praha"/>
    <n v="8"/>
    <x v="13"/>
    <x v="0"/>
    <n v="2"/>
  </r>
  <r>
    <x v="79"/>
    <s v="Golden Horn Praha"/>
    <n v="9"/>
    <x v="13"/>
    <x v="0"/>
    <n v="1"/>
  </r>
  <r>
    <x v="86"/>
    <s v="Balabuška Praha"/>
    <n v="10"/>
    <x v="13"/>
    <x v="0"/>
    <n v="1"/>
  </r>
  <r>
    <x v="10"/>
    <s v="Delta Billiard Brno"/>
    <n v="11"/>
    <x v="13"/>
    <x v="0"/>
    <n v="1"/>
  </r>
  <r>
    <x v="110"/>
    <s v="Delta Billiard Brno"/>
    <n v="12"/>
    <x v="13"/>
    <x v="0"/>
    <n v="1"/>
  </r>
  <r>
    <x v="32"/>
    <s v="DUNS Benátky n.J."/>
    <n v="13"/>
    <x v="13"/>
    <x v="0"/>
    <n v="1"/>
  </r>
  <r>
    <x v="16"/>
    <s v="Delta Billiard Brno"/>
    <n v="14"/>
    <x v="13"/>
    <x v="0"/>
    <n v="1"/>
  </r>
  <r>
    <x v="69"/>
    <s v="BC Řipská Praha"/>
    <n v="15"/>
    <x v="13"/>
    <x v="0"/>
    <n v="1"/>
  </r>
  <r>
    <x v="1"/>
    <s v="Harlequ´in Praha"/>
    <n v="16"/>
    <x v="13"/>
    <x v="0"/>
    <n v="1"/>
  </r>
  <r>
    <x v="2"/>
    <s v="BC Harlequ´in Praha"/>
    <n v="17"/>
    <x v="13"/>
    <x v="0"/>
    <n v="1"/>
  </r>
  <r>
    <x v="97"/>
    <s v="Casablanca Tábor"/>
    <n v="18"/>
    <x v="13"/>
    <x v="0"/>
    <n v="1"/>
  </r>
  <r>
    <x v="5"/>
    <s v="Billard Centrum Praha"/>
    <n v="19"/>
    <x v="13"/>
    <x v="0"/>
    <n v="1"/>
  </r>
  <r>
    <x v="74"/>
    <s v="Řipská Praha"/>
    <n v="20"/>
    <x v="13"/>
    <x v="0"/>
    <n v="1"/>
  </r>
  <r>
    <x v="94"/>
    <s v="Delta Billiard Brno"/>
    <n v="21"/>
    <x v="13"/>
    <x v="0"/>
    <n v="1"/>
  </r>
  <r>
    <x v="51"/>
    <s v="MPC Pardubice"/>
    <n v="22"/>
    <x v="13"/>
    <x v="0"/>
    <n v="1"/>
  </r>
  <r>
    <x v="108"/>
    <s v="SC Rozmarýn Brno, o.s."/>
    <n v="23"/>
    <x v="13"/>
    <x v="0"/>
    <n v="1"/>
  </r>
  <r>
    <x v="100"/>
    <s v="Balabuška Praha"/>
    <n v="24"/>
    <x v="13"/>
    <x v="0"/>
    <n v="1"/>
  </r>
  <r>
    <x v="104"/>
    <s v="Biliar klub Ekvita Kladno"/>
    <n v="25"/>
    <x v="13"/>
    <x v="0"/>
    <n v="1"/>
  </r>
  <r>
    <x v="111"/>
    <s v="Delta Billiard Brno"/>
    <n v="26"/>
    <x v="13"/>
    <x v="0"/>
    <n v="1"/>
  </r>
  <r>
    <x v="106"/>
    <s v="MPC Pardubice"/>
    <n v="27"/>
    <x v="13"/>
    <x v="0"/>
    <n v="1"/>
  </r>
  <r>
    <x v="85"/>
    <s v="Harlequ´in Roudnice n/L."/>
    <n v="28"/>
    <x v="13"/>
    <x v="0"/>
    <n v="1"/>
  </r>
  <r>
    <x v="101"/>
    <s v="MPC Pardubice"/>
    <n v="29"/>
    <x v="13"/>
    <x v="0"/>
    <n v="1"/>
  </r>
  <r>
    <x v="93"/>
    <s v="MPC Pardubice"/>
    <n v="30"/>
    <x v="13"/>
    <x v="0"/>
    <n v="1"/>
  </r>
  <r>
    <x v="107"/>
    <s v="MPC Pardubice"/>
    <n v="31"/>
    <x v="13"/>
    <x v="0"/>
    <n v="1"/>
  </r>
  <r>
    <x v="8"/>
    <s v="SK Billard Centrum Praha"/>
    <n v="32"/>
    <x v="13"/>
    <x v="0"/>
    <n v="1"/>
  </r>
  <r>
    <x v="7"/>
    <s v="Bio Systém Plzeň"/>
    <n v="33"/>
    <x v="13"/>
    <x v="0"/>
    <n v="1"/>
  </r>
  <r>
    <x v="82"/>
    <s v="BC Lysá nad Labem"/>
    <n v="34"/>
    <x v="13"/>
    <x v="0"/>
    <n v="1"/>
  </r>
  <r>
    <x v="99"/>
    <s v="MPC Pardubice"/>
    <n v="35"/>
    <x v="13"/>
    <x v="0"/>
    <n v="1"/>
  </r>
  <r>
    <x v="18"/>
    <s v="Harlequin Praha"/>
    <n v="36"/>
    <x v="13"/>
    <x v="0"/>
    <n v="1"/>
  </r>
  <r>
    <x v="112"/>
    <s v="BC Balabuška Praha"/>
    <n v="37"/>
    <x v="13"/>
    <x v="0"/>
    <n v="1"/>
  </r>
  <r>
    <x v="113"/>
    <s v="MPC Pardubice"/>
    <n v="38"/>
    <x v="13"/>
    <x v="0"/>
    <n v="1"/>
  </r>
  <r>
    <x v="83"/>
    <s v="DUNS Benátky n/J."/>
    <n v="39"/>
    <x v="13"/>
    <x v="0"/>
    <n v="1"/>
  </r>
  <r>
    <x v="87"/>
    <s v="Billiard club Příchovice"/>
    <n v="40"/>
    <x v="13"/>
    <x v="0"/>
    <n v="1"/>
  </r>
  <r>
    <x v="84"/>
    <s v="Delta Billiard Brno"/>
    <n v="41"/>
    <x v="13"/>
    <x v="0"/>
    <n v="1"/>
  </r>
  <r>
    <x v="65"/>
    <s v="Billiard club Příchovice"/>
    <n v="42"/>
    <x v="13"/>
    <x v="0"/>
    <n v="1"/>
  </r>
  <r>
    <x v="70"/>
    <s v="Billiard club Příchovice"/>
    <n v="43"/>
    <x v="13"/>
    <x v="0"/>
    <n v="1"/>
  </r>
  <r>
    <x v="114"/>
    <s v="MPC Pardubice"/>
    <n v="44"/>
    <x v="13"/>
    <x v="0"/>
    <n v="1"/>
  </r>
  <r>
    <x v="96"/>
    <s v="Billard Centrum Praha"/>
    <n v="1"/>
    <x v="13"/>
    <x v="1"/>
    <n v="16"/>
  </r>
  <r>
    <x v="90"/>
    <s v="Casablanca Tábor"/>
    <n v="2"/>
    <x v="13"/>
    <x v="1"/>
    <n v="8"/>
  </r>
  <r>
    <x v="72"/>
    <s v="Bio Systém Plzeň"/>
    <n v="3"/>
    <x v="13"/>
    <x v="1"/>
    <n v="4"/>
  </r>
  <r>
    <x v="92"/>
    <s v="Casablanca Tábor"/>
    <n v="4"/>
    <x v="13"/>
    <x v="1"/>
    <n v="4"/>
  </r>
  <r>
    <x v="2"/>
    <s v="BC Harlequ´in Praha"/>
    <n v="5"/>
    <x v="13"/>
    <x v="1"/>
    <n v="2"/>
  </r>
  <r>
    <x v="77"/>
    <s v="Balabuška Praha"/>
    <n v="6"/>
    <x v="13"/>
    <x v="1"/>
    <n v="2"/>
  </r>
  <r>
    <x v="97"/>
    <s v="Casablanca Tábor"/>
    <n v="7"/>
    <x v="13"/>
    <x v="1"/>
    <n v="2"/>
  </r>
  <r>
    <x v="98"/>
    <s v="Řipská Praha"/>
    <n v="8"/>
    <x v="13"/>
    <x v="1"/>
    <n v="2"/>
  </r>
  <r>
    <x v="16"/>
    <s v="Delta Billiard Brno"/>
    <n v="9"/>
    <x v="13"/>
    <x v="1"/>
    <n v="1"/>
  </r>
  <r>
    <x v="8"/>
    <s v="SK Billard Centrum Praha"/>
    <n v="10"/>
    <x v="13"/>
    <x v="1"/>
    <n v="1"/>
  </r>
  <r>
    <x v="37"/>
    <s v="BC Arizona Loděnice"/>
    <n v="11"/>
    <x v="13"/>
    <x v="1"/>
    <n v="1"/>
  </r>
  <r>
    <x v="74"/>
    <s v="Řipská Praha"/>
    <n v="12"/>
    <x v="13"/>
    <x v="1"/>
    <n v="1"/>
  </r>
  <r>
    <x v="110"/>
    <s v="Delta Billiard Brno"/>
    <n v="13"/>
    <x v="13"/>
    <x v="1"/>
    <n v="1"/>
  </r>
  <r>
    <x v="86"/>
    <s v="Balabuška Praha"/>
    <n v="14"/>
    <x v="13"/>
    <x v="1"/>
    <n v="1"/>
  </r>
  <r>
    <x v="99"/>
    <s v="MPC Pardubice"/>
    <n v="15"/>
    <x v="13"/>
    <x v="1"/>
    <n v="1"/>
  </r>
  <r>
    <x v="79"/>
    <s v="Golden Horn Praha"/>
    <n v="16"/>
    <x v="13"/>
    <x v="1"/>
    <n v="1"/>
  </r>
  <r>
    <x v="94"/>
    <s v="Delta Billiard Brno"/>
    <n v="17"/>
    <x v="13"/>
    <x v="1"/>
    <n v="1"/>
  </r>
  <r>
    <x v="1"/>
    <s v="Harlequ´in Praha"/>
    <n v="18"/>
    <x v="13"/>
    <x v="1"/>
    <n v="1"/>
  </r>
  <r>
    <x v="107"/>
    <s v="MPC Pardubice"/>
    <n v="19"/>
    <x v="13"/>
    <x v="1"/>
    <n v="1"/>
  </r>
  <r>
    <x v="10"/>
    <s v="Delta Billiard Brno"/>
    <n v="20"/>
    <x v="13"/>
    <x v="1"/>
    <n v="1"/>
  </r>
  <r>
    <x v="85"/>
    <s v="Harlequ´in Roudnice n/L."/>
    <n v="21"/>
    <x v="13"/>
    <x v="1"/>
    <n v="1"/>
  </r>
  <r>
    <x v="112"/>
    <s v="BC Balabuška Praha"/>
    <n v="22"/>
    <x v="13"/>
    <x v="1"/>
    <n v="1"/>
  </r>
  <r>
    <x v="51"/>
    <s v="MPC Pardubice"/>
    <n v="23"/>
    <x v="13"/>
    <x v="1"/>
    <n v="1"/>
  </r>
  <r>
    <x v="106"/>
    <s v="MPC Pardubice"/>
    <n v="24"/>
    <x v="13"/>
    <x v="1"/>
    <n v="1"/>
  </r>
  <r>
    <x v="114"/>
    <s v="MPC Pardubice"/>
    <n v="25"/>
    <x v="13"/>
    <x v="1"/>
    <n v="1"/>
  </r>
  <r>
    <x v="32"/>
    <s v="DUNS Benátky n.J."/>
    <n v="26"/>
    <x v="13"/>
    <x v="1"/>
    <n v="1"/>
  </r>
  <r>
    <x v="87"/>
    <s v="Billiard club Příchovice"/>
    <n v="27"/>
    <x v="13"/>
    <x v="1"/>
    <n v="1"/>
  </r>
  <r>
    <x v="111"/>
    <s v="Delta Billiard Brno"/>
    <n v="28"/>
    <x v="13"/>
    <x v="1"/>
    <n v="1"/>
  </r>
  <r>
    <x v="5"/>
    <s v="Billard Centrum Praha"/>
    <n v="29"/>
    <x v="13"/>
    <x v="1"/>
    <n v="1"/>
  </r>
  <r>
    <x v="18"/>
    <s v="Harlequin Praha"/>
    <n v="30"/>
    <x v="13"/>
    <x v="1"/>
    <n v="1"/>
  </r>
  <r>
    <x v="84"/>
    <s v="Delta Billiard Brno"/>
    <n v="31"/>
    <x v="13"/>
    <x v="1"/>
    <n v="1"/>
  </r>
  <r>
    <x v="70"/>
    <s v="Billiard club Příchovice"/>
    <n v="32"/>
    <x v="13"/>
    <x v="1"/>
    <n v="1"/>
  </r>
  <r>
    <x v="101"/>
    <s v="MPC Pardubice"/>
    <n v="33"/>
    <x v="13"/>
    <x v="1"/>
    <n v="1"/>
  </r>
  <r>
    <x v="93"/>
    <s v="MPC Pardubice"/>
    <n v="34"/>
    <x v="13"/>
    <x v="1"/>
    <n v="1"/>
  </r>
  <r>
    <x v="108"/>
    <s v="SC Rozmarýn Brno, o.s."/>
    <n v="35"/>
    <x v="13"/>
    <x v="1"/>
    <n v="1"/>
  </r>
  <r>
    <x v="100"/>
    <s v="Balabuška Praha"/>
    <n v="36"/>
    <x v="13"/>
    <x v="1"/>
    <n v="1"/>
  </r>
  <r>
    <x v="69"/>
    <s v="BC Řipská Praha"/>
    <n v="37"/>
    <x v="13"/>
    <x v="1"/>
    <n v="1"/>
  </r>
  <r>
    <x v="113"/>
    <s v="MPC Pardubice"/>
    <n v="38"/>
    <x v="13"/>
    <x v="1"/>
    <n v="1"/>
  </r>
  <r>
    <x v="82"/>
    <s v="BC Lysá nad Labem"/>
    <n v="39"/>
    <x v="13"/>
    <x v="1"/>
    <n v="1"/>
  </r>
  <r>
    <x v="104"/>
    <s v="Biliar klub Ekvita Kladno"/>
    <n v="40"/>
    <x v="13"/>
    <x v="1"/>
    <n v="1"/>
  </r>
  <r>
    <x v="83"/>
    <s v="DUNS Benátky n/J."/>
    <n v="41"/>
    <x v="13"/>
    <x v="1"/>
    <n v="1"/>
  </r>
  <r>
    <x v="65"/>
    <s v="Billiard club Příchovice"/>
    <n v="42"/>
    <x v="13"/>
    <x v="1"/>
    <n v="1"/>
  </r>
  <r>
    <x v="96"/>
    <s v="Billard Centrum Praha"/>
    <n v="1"/>
    <x v="13"/>
    <x v="3"/>
    <n v="16"/>
  </r>
  <r>
    <x v="109"/>
    <s v="BC Mladá Boleslav"/>
    <n v="2"/>
    <x v="13"/>
    <x v="3"/>
    <n v="8"/>
  </r>
  <r>
    <x v="90"/>
    <s v="Casablanca Tábor"/>
    <n v="3"/>
    <x v="13"/>
    <x v="3"/>
    <n v="4"/>
  </r>
  <r>
    <x v="74"/>
    <s v="Řipská Praha"/>
    <n v="4"/>
    <x v="13"/>
    <x v="3"/>
    <n v="4"/>
  </r>
  <r>
    <x v="92"/>
    <s v="Casablanca Tábor"/>
    <n v="5"/>
    <x v="13"/>
    <x v="3"/>
    <n v="2"/>
  </r>
  <r>
    <x v="72"/>
    <s v="Bio Systém Plzeň"/>
    <n v="6"/>
    <x v="13"/>
    <x v="3"/>
    <n v="2"/>
  </r>
  <r>
    <x v="2"/>
    <s v="BC Harlequ´in Praha"/>
    <n v="7"/>
    <x v="13"/>
    <x v="3"/>
    <n v="2"/>
  </r>
  <r>
    <x v="73"/>
    <s v="Billard Centrum Praha"/>
    <n v="8"/>
    <x v="13"/>
    <x v="3"/>
    <n v="2"/>
  </r>
  <r>
    <x v="8"/>
    <s v="SK Billard Centrum Praha"/>
    <n v="9"/>
    <x v="13"/>
    <x v="3"/>
    <n v="1"/>
  </r>
  <r>
    <x v="32"/>
    <s v="DUNS Benátky n.J."/>
    <n v="10"/>
    <x v="13"/>
    <x v="3"/>
    <n v="1"/>
  </r>
  <r>
    <x v="79"/>
    <s v="Golden Horn Praha"/>
    <n v="11"/>
    <x v="13"/>
    <x v="3"/>
    <n v="1"/>
  </r>
  <r>
    <x v="5"/>
    <s v="Billard Centrum Praha"/>
    <n v="12"/>
    <x v="13"/>
    <x v="3"/>
    <n v="1"/>
  </r>
  <r>
    <x v="51"/>
    <s v="MPC Pardubice"/>
    <n v="13"/>
    <x v="13"/>
    <x v="3"/>
    <n v="1"/>
  </r>
  <r>
    <x v="98"/>
    <s v="Řipská Praha"/>
    <n v="14"/>
    <x v="13"/>
    <x v="3"/>
    <n v="1"/>
  </r>
  <r>
    <x v="101"/>
    <s v="MPC Pardubice"/>
    <n v="15"/>
    <x v="13"/>
    <x v="3"/>
    <n v="1"/>
  </r>
  <r>
    <x v="108"/>
    <s v="SC Rozmarýn Brno, o.s."/>
    <n v="16"/>
    <x v="13"/>
    <x v="3"/>
    <n v="1"/>
  </r>
  <r>
    <x v="37"/>
    <s v="BC Arizona Loděnice"/>
    <n v="17"/>
    <x v="13"/>
    <x v="3"/>
    <n v="1"/>
  </r>
  <r>
    <x v="69"/>
    <s v="BC Řipská Praha"/>
    <n v="18"/>
    <x v="13"/>
    <x v="3"/>
    <n v="1"/>
  </r>
  <r>
    <x v="82"/>
    <s v="BC Lysá nad Labem"/>
    <n v="19"/>
    <x v="13"/>
    <x v="3"/>
    <n v="1"/>
  </r>
  <r>
    <x v="16"/>
    <s v="Delta Billiard Brno"/>
    <n v="20"/>
    <x v="13"/>
    <x v="3"/>
    <n v="1"/>
  </r>
  <r>
    <x v="114"/>
    <s v="MPC Pardubice"/>
    <n v="21"/>
    <x v="13"/>
    <x v="3"/>
    <n v="1"/>
  </r>
  <r>
    <x v="77"/>
    <s v="Balabuška Praha"/>
    <n v="22"/>
    <x v="13"/>
    <x v="3"/>
    <n v="1"/>
  </r>
  <r>
    <x v="106"/>
    <s v="MPC Pardubice"/>
    <n v="23"/>
    <x v="13"/>
    <x v="3"/>
    <n v="1"/>
  </r>
  <r>
    <x v="107"/>
    <s v="MPC Pardubice"/>
    <n v="24"/>
    <x v="13"/>
    <x v="3"/>
    <n v="1"/>
  </r>
  <r>
    <x v="100"/>
    <s v="Balabuška Praha"/>
    <n v="25"/>
    <x v="13"/>
    <x v="3"/>
    <n v="1"/>
  </r>
  <r>
    <x v="112"/>
    <s v="BC Balabuška Praha"/>
    <n v="26"/>
    <x v="13"/>
    <x v="3"/>
    <n v="1"/>
  </r>
  <r>
    <x v="93"/>
    <s v="MPC Pardubice"/>
    <n v="27"/>
    <x v="13"/>
    <x v="3"/>
    <n v="1"/>
  </r>
  <r>
    <x v="99"/>
    <s v="MPC Pardubice"/>
    <n v="28"/>
    <x v="13"/>
    <x v="3"/>
    <n v="1"/>
  </r>
  <r>
    <x v="92"/>
    <s v="Casablanca Tábor"/>
    <n v="1"/>
    <x v="13"/>
    <x v="2"/>
    <n v="16"/>
  </r>
  <r>
    <x v="2"/>
    <s v="BC Harlequ´in Praha"/>
    <n v="2"/>
    <x v="13"/>
    <x v="2"/>
    <n v="8"/>
  </r>
  <r>
    <x v="74"/>
    <s v="Řipská Praha"/>
    <n v="3"/>
    <x v="13"/>
    <x v="2"/>
    <n v="4"/>
  </r>
  <r>
    <x v="90"/>
    <s v="Casablanca Tábor"/>
    <n v="4"/>
    <x v="13"/>
    <x v="2"/>
    <n v="4"/>
  </r>
  <r>
    <x v="96"/>
    <s v="Billard Centrum Praha"/>
    <n v="5"/>
    <x v="13"/>
    <x v="2"/>
    <n v="2"/>
  </r>
  <r>
    <x v="73"/>
    <s v="Billard Centrum Praha"/>
    <n v="6"/>
    <x v="13"/>
    <x v="2"/>
    <n v="2"/>
  </r>
  <r>
    <x v="79"/>
    <s v="Golden Horn Praha"/>
    <n v="7"/>
    <x v="13"/>
    <x v="2"/>
    <n v="2"/>
  </r>
  <r>
    <x v="77"/>
    <s v="Balabuška Praha"/>
    <n v="8"/>
    <x v="13"/>
    <x v="2"/>
    <n v="2"/>
  </r>
  <r>
    <x v="32"/>
    <s v="DUNS Benátky n.J."/>
    <n v="9"/>
    <x v="13"/>
    <x v="2"/>
    <n v="1"/>
  </r>
  <r>
    <x v="99"/>
    <s v="MPC Pardubice"/>
    <n v="10"/>
    <x v="13"/>
    <x v="2"/>
    <n v="1"/>
  </r>
  <r>
    <x v="8"/>
    <s v="SK Billard Centrum Praha"/>
    <n v="11"/>
    <x v="13"/>
    <x v="2"/>
    <n v="1"/>
  </r>
  <r>
    <x v="51"/>
    <s v="MPC Pardubice"/>
    <n v="12"/>
    <x v="13"/>
    <x v="2"/>
    <n v="1"/>
  </r>
  <r>
    <x v="82"/>
    <s v="BC Lysá nad Labem"/>
    <n v="13"/>
    <x v="13"/>
    <x v="2"/>
    <n v="1"/>
  </r>
  <r>
    <x v="37"/>
    <s v="BC Arizona Loděnice"/>
    <n v="14"/>
    <x v="13"/>
    <x v="2"/>
    <n v="1"/>
  </r>
  <r>
    <x v="107"/>
    <s v="MPC Pardubice"/>
    <n v="15"/>
    <x v="13"/>
    <x v="2"/>
    <n v="1"/>
  </r>
  <r>
    <x v="83"/>
    <s v="DUNS Benátky n/J."/>
    <n v="16"/>
    <x v="13"/>
    <x v="2"/>
    <n v="1"/>
  </r>
  <r>
    <x v="5"/>
    <s v="Billard Centrum Praha"/>
    <n v="17"/>
    <x v="13"/>
    <x v="2"/>
    <n v="1"/>
  </r>
  <r>
    <x v="108"/>
    <s v="SC Rozmarýn Brno, o.s."/>
    <n v="18"/>
    <x v="13"/>
    <x v="2"/>
    <n v="1"/>
  </r>
  <r>
    <x v="106"/>
    <s v="MPC Pardubice"/>
    <n v="19"/>
    <x v="13"/>
    <x v="2"/>
    <n v="1"/>
  </r>
  <r>
    <x v="114"/>
    <s v="MPC Pardubice"/>
    <n v="20"/>
    <x v="13"/>
    <x v="2"/>
    <n v="1"/>
  </r>
  <r>
    <x v="93"/>
    <s v="MPC Pardubice"/>
    <n v="21"/>
    <x v="13"/>
    <x v="2"/>
    <n v="1"/>
  </r>
  <r>
    <x v="96"/>
    <s v="Billard Centrum Praha"/>
    <n v="1"/>
    <x v="14"/>
    <x v="0"/>
    <n v="16"/>
  </r>
  <r>
    <x v="115"/>
    <s v="Renda Roudnice n/L."/>
    <n v="2"/>
    <x v="14"/>
    <x v="0"/>
    <n v="8"/>
  </r>
  <r>
    <x v="92"/>
    <s v="Casablanca Tábor"/>
    <n v="3"/>
    <x v="14"/>
    <x v="0"/>
    <n v="4"/>
  </r>
  <r>
    <x v="2"/>
    <s v="BC Harlequ´in Praha"/>
    <n v="4"/>
    <x v="14"/>
    <x v="0"/>
    <n v="4"/>
  </r>
  <r>
    <x v="109"/>
    <s v="BC Mladá Boleslav"/>
    <n v="5"/>
    <x v="14"/>
    <x v="0"/>
    <n v="2"/>
  </r>
  <r>
    <x v="97"/>
    <s v="Casablanca Tábor"/>
    <n v="6"/>
    <x v="14"/>
    <x v="0"/>
    <n v="2"/>
  </r>
  <r>
    <x v="10"/>
    <s v="Delta Billiard Brno"/>
    <n v="7"/>
    <x v="14"/>
    <x v="0"/>
    <n v="2"/>
  </r>
  <r>
    <x v="74"/>
    <s v="Řipská Praha"/>
    <n v="8"/>
    <x v="14"/>
    <x v="0"/>
    <n v="2"/>
  </r>
  <r>
    <x v="16"/>
    <s v="Delta Billiard Brno"/>
    <n v="9"/>
    <x v="14"/>
    <x v="0"/>
    <n v="1"/>
  </r>
  <r>
    <x v="37"/>
    <s v="BC Harlequin Praha"/>
    <n v="10"/>
    <x v="14"/>
    <x v="0"/>
    <n v="1"/>
  </r>
  <r>
    <x v="77"/>
    <s v="Harlequ´in Praha"/>
    <n v="11"/>
    <x v="14"/>
    <x v="0"/>
    <n v="1"/>
  </r>
  <r>
    <x v="93"/>
    <s v="MPC Pardubice"/>
    <n v="12"/>
    <x v="14"/>
    <x v="0"/>
    <n v="1"/>
  </r>
  <r>
    <x v="32"/>
    <s v="DUNS Benátky n/J."/>
    <n v="13"/>
    <x v="14"/>
    <x v="0"/>
    <n v="1"/>
  </r>
  <r>
    <x v="104"/>
    <s v="Biliar klub Ekvita Kladno"/>
    <n v="14"/>
    <x v="14"/>
    <x v="0"/>
    <n v="1"/>
  </r>
  <r>
    <x v="94"/>
    <s v="Delta Billiard Brno"/>
    <n v="15"/>
    <x v="14"/>
    <x v="0"/>
    <n v="1"/>
  </r>
  <r>
    <x v="69"/>
    <s v="BC Řipská Praha"/>
    <n v="16"/>
    <x v="14"/>
    <x v="0"/>
    <n v="1"/>
  </r>
  <r>
    <x v="116"/>
    <s v="Casablanca Tábor"/>
    <n v="17"/>
    <x v="14"/>
    <x v="0"/>
    <n v="1"/>
  </r>
  <r>
    <x v="8"/>
    <s v="SK Billard Centrum Praha"/>
    <n v="18"/>
    <x v="14"/>
    <x v="0"/>
    <n v="1"/>
  </r>
  <r>
    <x v="51"/>
    <s v="MPC Pardubice"/>
    <n v="19"/>
    <x v="14"/>
    <x v="0"/>
    <n v="1"/>
  </r>
  <r>
    <x v="112"/>
    <s v="BC Balabuška Praha"/>
    <n v="20"/>
    <x v="14"/>
    <x v="0"/>
    <n v="1"/>
  </r>
  <r>
    <x v="5"/>
    <s v="Billiard Centrum Praha"/>
    <n v="21"/>
    <x v="14"/>
    <x v="0"/>
    <n v="1"/>
  </r>
  <r>
    <x v="107"/>
    <s v="MPC Pardubice"/>
    <n v="22"/>
    <x v="14"/>
    <x v="0"/>
    <n v="1"/>
  </r>
  <r>
    <x v="82"/>
    <s v="BC Lysá nad Labem"/>
    <n v="23"/>
    <x v="14"/>
    <x v="0"/>
    <n v="1"/>
  </r>
  <r>
    <x v="101"/>
    <s v="MPC Pardubice"/>
    <n v="24"/>
    <x v="14"/>
    <x v="0"/>
    <n v="1"/>
  </r>
  <r>
    <x v="99"/>
    <s v="MPC Pardubice"/>
    <n v="25"/>
    <x v="14"/>
    <x v="0"/>
    <n v="1"/>
  </r>
  <r>
    <x v="117"/>
    <s v="Casablanca Tábor"/>
    <n v="26"/>
    <x v="14"/>
    <x v="0"/>
    <n v="1"/>
  </r>
  <r>
    <x v="102"/>
    <s v="Bio Systém Plzeň"/>
    <n v="27"/>
    <x v="14"/>
    <x v="0"/>
    <n v="1"/>
  </r>
  <r>
    <x v="84"/>
    <s v="Delta Billiard Brno"/>
    <n v="28"/>
    <x v="14"/>
    <x v="0"/>
    <n v="1"/>
  </r>
  <r>
    <x v="118"/>
    <s v="Casablanca Tábor"/>
    <n v="29"/>
    <x v="14"/>
    <x v="0"/>
    <n v="1"/>
  </r>
  <r>
    <x v="7"/>
    <s v="Bio Systém Plzeň"/>
    <n v="30"/>
    <x v="14"/>
    <x v="0"/>
    <n v="1"/>
  </r>
  <r>
    <x v="106"/>
    <s v="MPC Pardubice"/>
    <n v="31"/>
    <x v="14"/>
    <x v="0"/>
    <n v="1"/>
  </r>
  <r>
    <x v="18"/>
    <s v="Harlequin Praha"/>
    <n v="32"/>
    <x v="14"/>
    <x v="0"/>
    <n v="1"/>
  </r>
  <r>
    <x v="108"/>
    <s v="SC Rozmarýn Brno, o.s."/>
    <n v="33"/>
    <x v="14"/>
    <x v="0"/>
    <n v="1"/>
  </r>
  <r>
    <x v="22"/>
    <s v="BC 2002 Praha"/>
    <n v="34"/>
    <x v="14"/>
    <x v="0"/>
    <n v="1"/>
  </r>
  <r>
    <x v="119"/>
    <s v="Billiard club Příchovice"/>
    <n v="35"/>
    <x v="14"/>
    <x v="0"/>
    <n v="1"/>
  </r>
  <r>
    <x v="120"/>
    <s v="Casablanca Tábor"/>
    <n v="36"/>
    <x v="14"/>
    <x v="0"/>
    <n v="1"/>
  </r>
  <r>
    <x v="65"/>
    <s v="Billiard club Příchovice"/>
    <n v="37"/>
    <x v="14"/>
    <x v="0"/>
    <n v="1"/>
  </r>
  <r>
    <x v="121"/>
    <s v="Bio Systém Plzeň"/>
    <n v="38"/>
    <x v="14"/>
    <x v="0"/>
    <n v="1"/>
  </r>
  <r>
    <x v="70"/>
    <s v="Billiard club Příchovice"/>
    <n v="39"/>
    <x v="14"/>
    <x v="0"/>
    <n v="1"/>
  </r>
  <r>
    <x v="92"/>
    <s v="Casablanca Tábor"/>
    <n v="1"/>
    <x v="14"/>
    <x v="1"/>
    <n v="16"/>
  </r>
  <r>
    <x v="96"/>
    <s v="Billard Centrum Praha"/>
    <n v="2"/>
    <x v="14"/>
    <x v="1"/>
    <n v="8"/>
  </r>
  <r>
    <x v="115"/>
    <s v="Renda Roudnice n/L."/>
    <n v="3"/>
    <x v="14"/>
    <x v="1"/>
    <n v="4"/>
  </r>
  <r>
    <x v="16"/>
    <s v="Delta Billiard Brno"/>
    <n v="4"/>
    <x v="14"/>
    <x v="1"/>
    <n v="4"/>
  </r>
  <r>
    <x v="8"/>
    <s v="SK Billard Centrum Praha"/>
    <n v="5"/>
    <x v="14"/>
    <x v="1"/>
    <n v="2"/>
  </r>
  <r>
    <x v="2"/>
    <s v="BC Harlequ´in Praha"/>
    <n v="6"/>
    <x v="14"/>
    <x v="1"/>
    <n v="2"/>
  </r>
  <r>
    <x v="37"/>
    <s v="BC Harlequin Praha"/>
    <n v="7"/>
    <x v="14"/>
    <x v="1"/>
    <n v="2"/>
  </r>
  <r>
    <x v="98"/>
    <s v="Řipská Praha"/>
    <n v="8"/>
    <x v="14"/>
    <x v="1"/>
    <n v="2"/>
  </r>
  <r>
    <x v="97"/>
    <s v="Casablanca Tábor"/>
    <n v="9"/>
    <x v="14"/>
    <x v="1"/>
    <n v="1"/>
  </r>
  <r>
    <x v="74"/>
    <s v="Řipská Praha"/>
    <n v="10"/>
    <x v="14"/>
    <x v="1"/>
    <n v="1"/>
  </r>
  <r>
    <x v="84"/>
    <s v="Delta Billiard Brno"/>
    <n v="11"/>
    <x v="14"/>
    <x v="1"/>
    <n v="1"/>
  </r>
  <r>
    <x v="112"/>
    <s v="BC Balabuška Praha"/>
    <n v="12"/>
    <x v="14"/>
    <x v="1"/>
    <n v="1"/>
  </r>
  <r>
    <x v="10"/>
    <s v="Delta Billiard Brno"/>
    <n v="13"/>
    <x v="14"/>
    <x v="1"/>
    <n v="1"/>
  </r>
  <r>
    <x v="99"/>
    <s v="MPC Pardubice"/>
    <n v="14"/>
    <x v="14"/>
    <x v="1"/>
    <n v="1"/>
  </r>
  <r>
    <x v="106"/>
    <s v="MPC Pardubice"/>
    <n v="15"/>
    <x v="14"/>
    <x v="1"/>
    <n v="1"/>
  </r>
  <r>
    <x v="100"/>
    <s v="Balabuška Praha"/>
    <n v="16"/>
    <x v="14"/>
    <x v="1"/>
    <n v="1"/>
  </r>
  <r>
    <x v="107"/>
    <s v="MPC Pardubice"/>
    <n v="17"/>
    <x v="14"/>
    <x v="1"/>
    <n v="1"/>
  </r>
  <r>
    <x v="120"/>
    <s v="Casablanca Tábor"/>
    <n v="18"/>
    <x v="14"/>
    <x v="1"/>
    <n v="1"/>
  </r>
  <r>
    <x v="101"/>
    <s v="MPC Pardubice"/>
    <n v="19"/>
    <x v="14"/>
    <x v="1"/>
    <n v="1"/>
  </r>
  <r>
    <x v="51"/>
    <s v="MPC Pardubice"/>
    <n v="20"/>
    <x v="14"/>
    <x v="1"/>
    <n v="1"/>
  </r>
  <r>
    <x v="117"/>
    <s v="Casablanca Tábor"/>
    <n v="21"/>
    <x v="14"/>
    <x v="1"/>
    <n v="1"/>
  </r>
  <r>
    <x v="118"/>
    <s v="Casablanca Tábor"/>
    <n v="22"/>
    <x v="14"/>
    <x v="1"/>
    <n v="1"/>
  </r>
  <r>
    <x v="70"/>
    <s v="Billiard club Příchovice"/>
    <n v="23"/>
    <x v="14"/>
    <x v="1"/>
    <n v="1"/>
  </r>
  <r>
    <x v="119"/>
    <s v="Billiard club Příchovice"/>
    <n v="24"/>
    <x v="14"/>
    <x v="1"/>
    <n v="1"/>
  </r>
  <r>
    <x v="32"/>
    <s v="DUNS Benátky n/J."/>
    <n v="25"/>
    <x v="14"/>
    <x v="1"/>
    <n v="1"/>
  </r>
  <r>
    <x v="82"/>
    <s v="BC Lysá nad Labem"/>
    <n v="26"/>
    <x v="14"/>
    <x v="1"/>
    <n v="1"/>
  </r>
  <r>
    <x v="113"/>
    <s v="MPC Pardubice"/>
    <n v="27"/>
    <x v="14"/>
    <x v="1"/>
    <n v="1"/>
  </r>
  <r>
    <x v="68"/>
    <s v="Delta Billiard Brno"/>
    <n v="28"/>
    <x v="14"/>
    <x v="1"/>
    <n v="1"/>
  </r>
  <r>
    <x v="114"/>
    <s v="MPC Pardubice"/>
    <n v="29"/>
    <x v="14"/>
    <x v="1"/>
    <n v="1"/>
  </r>
  <r>
    <x v="116"/>
    <s v="Casablanca Tábor"/>
    <n v="30"/>
    <x v="14"/>
    <x v="1"/>
    <n v="1"/>
  </r>
  <r>
    <x v="65"/>
    <s v="Billiard club Příchovice"/>
    <n v="31"/>
    <x v="14"/>
    <x v="1"/>
    <n v="1"/>
  </r>
  <r>
    <x v="93"/>
    <s v="MPC Pardubice"/>
    <n v="32"/>
    <x v="14"/>
    <x v="1"/>
    <n v="1"/>
  </r>
  <r>
    <x v="5"/>
    <s v="Harlequ´in Praha"/>
    <n v="33"/>
    <x v="14"/>
    <x v="1"/>
    <n v="1"/>
  </r>
  <r>
    <x v="96"/>
    <s v="Billard Centrum Praha"/>
    <n v="1"/>
    <x v="14"/>
    <x v="3"/>
    <n v="16"/>
  </r>
  <r>
    <x v="115"/>
    <s v="Renda Roudnice n/L."/>
    <n v="2"/>
    <x v="14"/>
    <x v="3"/>
    <n v="8"/>
  </r>
  <r>
    <x v="98"/>
    <s v="Řipská Praha"/>
    <n v="3"/>
    <x v="14"/>
    <x v="3"/>
    <n v="4"/>
  </r>
  <r>
    <x v="109"/>
    <s v="BC Mladá Boleslav"/>
    <n v="4"/>
    <x v="14"/>
    <x v="3"/>
    <n v="4"/>
  </r>
  <r>
    <x v="92"/>
    <s v="Casablanca Tábor"/>
    <n v="5"/>
    <x v="14"/>
    <x v="3"/>
    <n v="2"/>
  </r>
  <r>
    <x v="72"/>
    <s v="Bio Systém Plzeň"/>
    <n v="6"/>
    <x v="14"/>
    <x v="3"/>
    <n v="2"/>
  </r>
  <r>
    <x v="122"/>
    <s v="Harlequ´in Praha"/>
    <n v="7"/>
    <x v="14"/>
    <x v="3"/>
    <n v="2"/>
  </r>
  <r>
    <x v="74"/>
    <s v="Řipská Praha"/>
    <n v="8"/>
    <x v="14"/>
    <x v="3"/>
    <n v="2"/>
  </r>
  <r>
    <x v="79"/>
    <s v="Golden Horn Praha"/>
    <n v="9"/>
    <x v="14"/>
    <x v="3"/>
    <n v="1"/>
  </r>
  <r>
    <x v="2"/>
    <s v="BC Harlequ´in Praha"/>
    <n v="10"/>
    <x v="14"/>
    <x v="3"/>
    <n v="1"/>
  </r>
  <r>
    <x v="97"/>
    <s v="Casablanca Tábor"/>
    <n v="11"/>
    <x v="14"/>
    <x v="3"/>
    <n v="1"/>
  </r>
  <r>
    <x v="16"/>
    <s v="Delta Billiard Brno"/>
    <n v="12"/>
    <x v="14"/>
    <x v="3"/>
    <n v="1"/>
  </r>
  <r>
    <x v="37"/>
    <s v="BC Harlequin Praha"/>
    <n v="13"/>
    <x v="14"/>
    <x v="3"/>
    <n v="1"/>
  </r>
  <r>
    <x v="8"/>
    <s v="SK Billard Centrum Praha"/>
    <n v="14"/>
    <x v="14"/>
    <x v="3"/>
    <n v="1"/>
  </r>
  <r>
    <x v="32"/>
    <s v="DUNS Benátky n/J."/>
    <n v="15"/>
    <x v="14"/>
    <x v="3"/>
    <n v="1"/>
  </r>
  <r>
    <x v="114"/>
    <s v="MPC Pardubice"/>
    <n v="16"/>
    <x v="14"/>
    <x v="3"/>
    <n v="1"/>
  </r>
  <r>
    <x v="84"/>
    <s v="Delta Billiard Brno"/>
    <n v="17"/>
    <x v="14"/>
    <x v="3"/>
    <n v="1"/>
  </r>
  <r>
    <x v="107"/>
    <s v="MPC Pardubice"/>
    <n v="18"/>
    <x v="14"/>
    <x v="3"/>
    <n v="1"/>
  </r>
  <r>
    <x v="93"/>
    <s v="MPC Pardubice"/>
    <n v="19"/>
    <x v="14"/>
    <x v="3"/>
    <n v="1"/>
  </r>
  <r>
    <x v="112"/>
    <s v="BC Balabuška Praha"/>
    <n v="20"/>
    <x v="14"/>
    <x v="3"/>
    <n v="1"/>
  </r>
  <r>
    <x v="106"/>
    <s v="MPC Pardubice"/>
    <n v="21"/>
    <x v="14"/>
    <x v="3"/>
    <n v="1"/>
  </r>
  <r>
    <x v="100"/>
    <s v="Balabuška Praha"/>
    <n v="22"/>
    <x v="14"/>
    <x v="3"/>
    <n v="1"/>
  </r>
  <r>
    <x v="102"/>
    <s v="Bio Systém Plzeň"/>
    <n v="23"/>
    <x v="14"/>
    <x v="3"/>
    <n v="1"/>
  </r>
  <r>
    <x v="10"/>
    <s v="Delta Billiard Brno"/>
    <n v="24"/>
    <x v="14"/>
    <x v="3"/>
    <n v="1"/>
  </r>
  <r>
    <x v="51"/>
    <s v="MPC Pardubice"/>
    <n v="25"/>
    <x v="14"/>
    <x v="3"/>
    <n v="1"/>
  </r>
  <r>
    <x v="104"/>
    <s v="Biliar klub Ekvita Kladno"/>
    <n v="26"/>
    <x v="14"/>
    <x v="3"/>
    <n v="1"/>
  </r>
  <r>
    <x v="68"/>
    <s v="Delta Billiard Brno"/>
    <n v="27"/>
    <x v="14"/>
    <x v="3"/>
    <n v="1"/>
  </r>
  <r>
    <x v="69"/>
    <s v="BC Řipská Praha"/>
    <n v="28"/>
    <x v="14"/>
    <x v="3"/>
    <n v="1"/>
  </r>
  <r>
    <x v="101"/>
    <s v="MPC Pardubice"/>
    <n v="29"/>
    <x v="14"/>
    <x v="3"/>
    <n v="1"/>
  </r>
  <r>
    <x v="113"/>
    <s v="MPC Pardubice"/>
    <n v="30"/>
    <x v="14"/>
    <x v="3"/>
    <n v="1"/>
  </r>
  <r>
    <x v="121"/>
    <s v="Bio Systém Plzeň"/>
    <n v="31"/>
    <x v="14"/>
    <x v="3"/>
    <n v="1"/>
  </r>
  <r>
    <x v="99"/>
    <s v="MPC Pardubice"/>
    <n v="32"/>
    <x v="14"/>
    <x v="3"/>
    <n v="1"/>
  </r>
  <r>
    <x v="117"/>
    <s v="Casablanca Tábor"/>
    <n v="33"/>
    <x v="14"/>
    <x v="3"/>
    <n v="1"/>
  </r>
  <r>
    <x v="109"/>
    <s v="BC Mladá Boleslav"/>
    <n v="1"/>
    <x v="14"/>
    <x v="2"/>
    <n v="16"/>
  </r>
  <r>
    <x v="115"/>
    <s v="Renda Roudnice n/L."/>
    <n v="2"/>
    <x v="14"/>
    <x v="2"/>
    <n v="8"/>
  </r>
  <r>
    <x v="2"/>
    <s v="BC Harlequ´in Praha"/>
    <n v="3"/>
    <x v="14"/>
    <x v="2"/>
    <n v="4"/>
  </r>
  <r>
    <x v="96"/>
    <s v="Billard Centrum Praha"/>
    <n v="4"/>
    <x v="14"/>
    <x v="2"/>
    <n v="4"/>
  </r>
  <r>
    <x v="122"/>
    <s v="Harlequ´in Praha"/>
    <n v="5"/>
    <x v="14"/>
    <x v="2"/>
    <n v="2"/>
  </r>
  <r>
    <x v="92"/>
    <s v="Casablanca Tábor"/>
    <n v="6"/>
    <x v="14"/>
    <x v="2"/>
    <n v="2"/>
  </r>
  <r>
    <x v="74"/>
    <s v="Řipská Praha"/>
    <n v="7"/>
    <x v="14"/>
    <x v="2"/>
    <n v="2"/>
  </r>
  <r>
    <x v="10"/>
    <s v="Delta Billiard Brno"/>
    <n v="8"/>
    <x v="14"/>
    <x v="2"/>
    <n v="2"/>
  </r>
  <r>
    <x v="32"/>
    <s v="DUNS Benátky n/J."/>
    <n v="9"/>
    <x v="14"/>
    <x v="2"/>
    <n v="1"/>
  </r>
  <r>
    <x v="8"/>
    <s v="SK Billard Centrum Praha"/>
    <n v="10"/>
    <x v="14"/>
    <x v="2"/>
    <n v="1"/>
  </r>
  <r>
    <x v="98"/>
    <s v="Řipská Praha"/>
    <n v="11"/>
    <x v="14"/>
    <x v="2"/>
    <n v="1"/>
  </r>
  <r>
    <x v="93"/>
    <s v="MPC Pardubice"/>
    <n v="12"/>
    <x v="14"/>
    <x v="2"/>
    <n v="1"/>
  </r>
  <r>
    <x v="51"/>
    <s v="MPC Pardubice"/>
    <n v="13"/>
    <x v="14"/>
    <x v="2"/>
    <n v="1"/>
  </r>
  <r>
    <x v="77"/>
    <s v="Harlequ´in Praha"/>
    <n v="14"/>
    <x v="14"/>
    <x v="2"/>
    <n v="1"/>
  </r>
  <r>
    <x v="97"/>
    <s v="Casablanca Tábor"/>
    <n v="15"/>
    <x v="14"/>
    <x v="2"/>
    <n v="1"/>
  </r>
  <r>
    <x v="79"/>
    <s v="Golden Horn Praha"/>
    <n v="16"/>
    <x v="14"/>
    <x v="2"/>
    <n v="1"/>
  </r>
  <r>
    <x v="84"/>
    <s v="Delta Billiard Brno"/>
    <n v="17"/>
    <x v="14"/>
    <x v="2"/>
    <n v="1"/>
  </r>
  <r>
    <x v="37"/>
    <s v="BC Harlequin Praha"/>
    <n v="18"/>
    <x v="14"/>
    <x v="2"/>
    <n v="1"/>
  </r>
  <r>
    <x v="82"/>
    <s v="BC Lysá nad Labem"/>
    <n v="19"/>
    <x v="14"/>
    <x v="2"/>
    <n v="1"/>
  </r>
  <r>
    <x v="108"/>
    <s v="SC Rozmarýn Brno, o.s."/>
    <n v="20"/>
    <x v="14"/>
    <x v="2"/>
    <n v="1"/>
  </r>
  <r>
    <x v="99"/>
    <s v="MPC Pardubice"/>
    <n v="21"/>
    <x v="14"/>
    <x v="2"/>
    <n v="1"/>
  </r>
  <r>
    <x v="107"/>
    <s v="MPC Pardubice"/>
    <n v="22"/>
    <x v="14"/>
    <x v="2"/>
    <n v="1"/>
  </r>
  <r>
    <x v="102"/>
    <s v="Bio Systém Plzeň"/>
    <n v="23"/>
    <x v="14"/>
    <x v="2"/>
    <n v="1"/>
  </r>
  <r>
    <x v="69"/>
    <s v="BC Řipská Praha"/>
    <n v="24"/>
    <x v="14"/>
    <x v="2"/>
    <n v="1"/>
  </r>
  <r>
    <x v="119"/>
    <s v="Billiard club Příchovice"/>
    <n v="25"/>
    <x v="14"/>
    <x v="2"/>
    <n v="1"/>
  </r>
  <r>
    <x v="114"/>
    <s v="MPC Pardubice"/>
    <n v="26"/>
    <x v="14"/>
    <x v="2"/>
    <n v="1"/>
  </r>
  <r>
    <x v="106"/>
    <s v="MPC Pardubice"/>
    <n v="27"/>
    <x v="14"/>
    <x v="2"/>
    <n v="1"/>
  </r>
  <r>
    <x v="104"/>
    <s v="Biliar klub Ekvita Kladno"/>
    <n v="28"/>
    <x v="14"/>
    <x v="2"/>
    <n v="1"/>
  </r>
  <r>
    <x v="109"/>
    <s v="BC Mladá Boleslav"/>
    <n v="1"/>
    <x v="15"/>
    <x v="0"/>
    <n v="16"/>
  </r>
  <r>
    <x v="2"/>
    <s v="BC Harlequ´in Praha"/>
    <n v="2"/>
    <x v="15"/>
    <x v="0"/>
    <n v="8"/>
  </r>
  <r>
    <x v="92"/>
    <s v="Casablanca Tábor"/>
    <n v="3"/>
    <x v="15"/>
    <x v="0"/>
    <n v="4"/>
  </r>
  <r>
    <x v="110"/>
    <s v="Delta Billiard Brno"/>
    <n v="4"/>
    <x v="15"/>
    <x v="0"/>
    <n v="4"/>
  </r>
  <r>
    <x v="16"/>
    <s v="Delta Billiard Brno"/>
    <n v="5"/>
    <x v="15"/>
    <x v="0"/>
    <n v="2"/>
  </r>
  <r>
    <x v="37"/>
    <s v="BC Harlequin Praha"/>
    <n v="6"/>
    <x v="15"/>
    <x v="0"/>
    <n v="2"/>
  </r>
  <r>
    <x v="97"/>
    <s v="Casablanca Tábor"/>
    <n v="7"/>
    <x v="15"/>
    <x v="0"/>
    <n v="2"/>
  </r>
  <r>
    <x v="72"/>
    <s v="Bio Systém Plzeň"/>
    <n v="8"/>
    <x v="15"/>
    <x v="0"/>
    <n v="2"/>
  </r>
  <r>
    <x v="74"/>
    <s v="Řipská Praha"/>
    <n v="9"/>
    <x v="15"/>
    <x v="0"/>
    <n v="1"/>
  </r>
  <r>
    <x v="123"/>
    <s v="O.S.Billiard club Royal Jihlava"/>
    <n v="10"/>
    <x v="15"/>
    <x v="0"/>
    <n v="1"/>
  </r>
  <r>
    <x v="124"/>
    <s v="BARBAR Beroun"/>
    <n v="11"/>
    <x v="15"/>
    <x v="0"/>
    <n v="1"/>
  </r>
  <r>
    <x v="79"/>
    <s v="Golden Horn Praha"/>
    <n v="12"/>
    <x v="15"/>
    <x v="0"/>
    <n v="1"/>
  </r>
  <r>
    <x v="10"/>
    <s v="Delta Billiard Brno"/>
    <n v="13"/>
    <x v="15"/>
    <x v="0"/>
    <n v="1"/>
  </r>
  <r>
    <x v="69"/>
    <s v="BC Řipská Praha"/>
    <n v="14"/>
    <x v="15"/>
    <x v="0"/>
    <n v="1"/>
  </r>
  <r>
    <x v="32"/>
    <s v="DUNS Benátky n/J."/>
    <n v="15"/>
    <x v="15"/>
    <x v="0"/>
    <n v="1"/>
  </r>
  <r>
    <x v="84"/>
    <s v="Delta Billiard Brno"/>
    <n v="16"/>
    <x v="15"/>
    <x v="0"/>
    <n v="1"/>
  </r>
  <r>
    <x v="104"/>
    <s v="Biliar klub Ekvita Kladno"/>
    <n v="17"/>
    <x v="15"/>
    <x v="0"/>
    <n v="1"/>
  </r>
  <r>
    <x v="108"/>
    <s v="SC Rozmarýn Brno, o.s."/>
    <n v="18"/>
    <x v="15"/>
    <x v="0"/>
    <n v="1"/>
  </r>
  <r>
    <x v="94"/>
    <s v="Delta Billiard Brno"/>
    <n v="19"/>
    <x v="15"/>
    <x v="0"/>
    <n v="1"/>
  </r>
  <r>
    <x v="5"/>
    <s v="Billiard Centrum Praha"/>
    <n v="20"/>
    <x v="15"/>
    <x v="0"/>
    <n v="1"/>
  </r>
  <r>
    <x v="112"/>
    <s v="BC Balabuška Praha"/>
    <n v="21"/>
    <x v="15"/>
    <x v="0"/>
    <n v="1"/>
  </r>
  <r>
    <x v="125"/>
    <s v="BC Harlequin Praha"/>
    <n v="22"/>
    <x v="15"/>
    <x v="0"/>
    <n v="1"/>
  </r>
  <r>
    <x v="100"/>
    <s v="Balabuška Praha"/>
    <n v="23"/>
    <x v="15"/>
    <x v="0"/>
    <n v="1"/>
  </r>
  <r>
    <x v="126"/>
    <s v="BC Balabuška Praha"/>
    <n v="24"/>
    <x v="15"/>
    <x v="0"/>
    <n v="1"/>
  </r>
  <r>
    <x v="65"/>
    <s v="Billiard club Příchovice"/>
    <n v="25"/>
    <x v="15"/>
    <x v="0"/>
    <n v="1"/>
  </r>
  <r>
    <x v="82"/>
    <s v="BC Lysá nad Labem"/>
    <n v="26"/>
    <x v="15"/>
    <x v="0"/>
    <n v="1"/>
  </r>
  <r>
    <x v="51"/>
    <s v="MPC Pardubice"/>
    <n v="27"/>
    <x v="15"/>
    <x v="0"/>
    <n v="1"/>
  </r>
  <r>
    <x v="63"/>
    <s v="Delta Billiard Brno"/>
    <n v="28"/>
    <x v="15"/>
    <x v="0"/>
    <n v="1"/>
  </r>
  <r>
    <x v="15"/>
    <s v="Harlequ´in Roudnice"/>
    <n v="29"/>
    <x v="15"/>
    <x v="0"/>
    <n v="1"/>
  </r>
  <r>
    <x v="106"/>
    <s v="MPC Pardubice"/>
    <n v="30"/>
    <x v="15"/>
    <x v="0"/>
    <n v="1"/>
  </r>
  <r>
    <x v="98"/>
    <s v="Řipská Praha"/>
    <n v="31"/>
    <x v="15"/>
    <x v="0"/>
    <n v="1"/>
  </r>
  <r>
    <x v="120"/>
    <s v="Casablanca Tábor"/>
    <n v="32"/>
    <x v="15"/>
    <x v="0"/>
    <n v="1"/>
  </r>
  <r>
    <x v="107"/>
    <s v="MPC Pardubice"/>
    <n v="33"/>
    <x v="15"/>
    <x v="0"/>
    <n v="1"/>
  </r>
  <r>
    <x v="102"/>
    <s v="Bio Systém Plzeň"/>
    <n v="34"/>
    <x v="15"/>
    <x v="0"/>
    <n v="1"/>
  </r>
  <r>
    <x v="99"/>
    <s v="MPC Pardubice"/>
    <n v="35"/>
    <x v="15"/>
    <x v="0"/>
    <n v="1"/>
  </r>
  <r>
    <x v="116"/>
    <s v="Casablanca Tábor"/>
    <n v="36"/>
    <x v="15"/>
    <x v="0"/>
    <n v="1"/>
  </r>
  <r>
    <x v="118"/>
    <s v="Casablanca Tábor"/>
    <n v="37"/>
    <x v="15"/>
    <x v="0"/>
    <n v="1"/>
  </r>
  <r>
    <x v="87"/>
    <s v="Billiard club Příchovice"/>
    <n v="38"/>
    <x v="15"/>
    <x v="0"/>
    <n v="1"/>
  </r>
  <r>
    <x v="111"/>
    <s v="O.S.Billiard club Royal Jihlava"/>
    <n v="39"/>
    <x v="15"/>
    <x v="0"/>
    <n v="1"/>
  </r>
  <r>
    <x v="72"/>
    <s v="Bio Systém Plzeň"/>
    <n v="1"/>
    <x v="15"/>
    <x v="1"/>
    <n v="16"/>
  </r>
  <r>
    <x v="92"/>
    <s v="Casablanca Tábor"/>
    <n v="2"/>
    <x v="15"/>
    <x v="1"/>
    <n v="8"/>
  </r>
  <r>
    <x v="109"/>
    <s v="BC Mladá Boleslav"/>
    <n v="3"/>
    <x v="15"/>
    <x v="1"/>
    <n v="4"/>
  </r>
  <r>
    <x v="115"/>
    <s v="Renda Roudnice n/L."/>
    <n v="4"/>
    <x v="15"/>
    <x v="1"/>
    <n v="4"/>
  </r>
  <r>
    <x v="126"/>
    <s v="BC Balabuška Praha"/>
    <n v="5"/>
    <x v="15"/>
    <x v="1"/>
    <n v="2"/>
  </r>
  <r>
    <x v="97"/>
    <s v="Casablanca Tábor"/>
    <n v="6"/>
    <x v="15"/>
    <x v="1"/>
    <n v="2"/>
  </r>
  <r>
    <x v="2"/>
    <s v="BC Harlequ´in Praha"/>
    <n v="7"/>
    <x v="15"/>
    <x v="1"/>
    <n v="2"/>
  </r>
  <r>
    <x v="74"/>
    <s v="Řipská Praha"/>
    <n v="8"/>
    <x v="15"/>
    <x v="1"/>
    <n v="2"/>
  </r>
  <r>
    <x v="111"/>
    <s v="O.S.Billiard club Royal Jihlava"/>
    <n v="9"/>
    <x v="15"/>
    <x v="1"/>
    <n v="1"/>
  </r>
  <r>
    <x v="87"/>
    <s v="Billiard club Příchovice"/>
    <n v="10"/>
    <x v="15"/>
    <x v="1"/>
    <n v="1"/>
  </r>
  <r>
    <x v="16"/>
    <s v="Delta Billiard Brno"/>
    <n v="11"/>
    <x v="15"/>
    <x v="1"/>
    <n v="1"/>
  </r>
  <r>
    <x v="98"/>
    <s v="Řipská Praha"/>
    <n v="12"/>
    <x v="15"/>
    <x v="1"/>
    <n v="1"/>
  </r>
  <r>
    <x v="104"/>
    <s v="Biliar klub Ekvita Kladno"/>
    <n v="13"/>
    <x v="15"/>
    <x v="1"/>
    <n v="1"/>
  </r>
  <r>
    <x v="32"/>
    <s v="DUNS Benátky n/J."/>
    <n v="14"/>
    <x v="15"/>
    <x v="1"/>
    <n v="1"/>
  </r>
  <r>
    <x v="10"/>
    <s v="Delta Billiard Brno"/>
    <n v="15"/>
    <x v="15"/>
    <x v="1"/>
    <n v="1"/>
  </r>
  <r>
    <x v="110"/>
    <s v="Delta Billiard Brno"/>
    <n v="16"/>
    <x v="15"/>
    <x v="1"/>
    <n v="1"/>
  </r>
  <r>
    <x v="65"/>
    <s v="Billiard club Příchovice"/>
    <n v="17"/>
    <x v="15"/>
    <x v="1"/>
    <n v="1"/>
  </r>
  <r>
    <x v="94"/>
    <s v="Delta Billiard Brno"/>
    <n v="18"/>
    <x v="15"/>
    <x v="1"/>
    <n v="1"/>
  </r>
  <r>
    <x v="124"/>
    <s v="BC Bar - Bar Beroun"/>
    <n v="19"/>
    <x v="15"/>
    <x v="1"/>
    <n v="1"/>
  </r>
  <r>
    <x v="99"/>
    <s v="MPC Pardubice"/>
    <n v="20"/>
    <x v="15"/>
    <x v="1"/>
    <n v="1"/>
  </r>
  <r>
    <x v="70"/>
    <s v="Billiard club Příchovice"/>
    <n v="21"/>
    <x v="15"/>
    <x v="1"/>
    <n v="1"/>
  </r>
  <r>
    <x v="69"/>
    <s v="BC Řipská Praha"/>
    <n v="22"/>
    <x v="15"/>
    <x v="1"/>
    <n v="1"/>
  </r>
  <r>
    <x v="119"/>
    <s v="Billiard club Příchovice"/>
    <n v="23"/>
    <x v="15"/>
    <x v="1"/>
    <n v="1"/>
  </r>
  <r>
    <x v="63"/>
    <s v="Delta Billiard Brno"/>
    <n v="24"/>
    <x v="15"/>
    <x v="1"/>
    <n v="1"/>
  </r>
  <r>
    <x v="51"/>
    <s v="MPC Pardubice"/>
    <n v="25"/>
    <x v="15"/>
    <x v="1"/>
    <n v="1"/>
  </r>
  <r>
    <x v="107"/>
    <s v="MPC Pardubice"/>
    <n v="26"/>
    <x v="15"/>
    <x v="1"/>
    <n v="1"/>
  </r>
  <r>
    <x v="100"/>
    <s v="Balabuška Praha"/>
    <n v="27"/>
    <x v="15"/>
    <x v="1"/>
    <n v="1"/>
  </r>
  <r>
    <x v="15"/>
    <s v="Harlequ´in Roudnice"/>
    <n v="28"/>
    <x v="15"/>
    <x v="1"/>
    <n v="1"/>
  </r>
  <r>
    <x v="37"/>
    <s v="BC Harlequin Praha"/>
    <n v="29"/>
    <x v="15"/>
    <x v="1"/>
    <n v="1"/>
  </r>
  <r>
    <x v="82"/>
    <s v="BC Lysá nad Labem"/>
    <n v="30"/>
    <x v="15"/>
    <x v="1"/>
    <n v="1"/>
  </r>
  <r>
    <x v="116"/>
    <s v="Casablanca Tábor"/>
    <n v="31"/>
    <x v="15"/>
    <x v="1"/>
    <n v="1"/>
  </r>
  <r>
    <x v="84"/>
    <s v="Delta Billiard Brno"/>
    <n v="32"/>
    <x v="15"/>
    <x v="1"/>
    <n v="1"/>
  </r>
  <r>
    <x v="120"/>
    <s v="Casablanca Tábor"/>
    <n v="33"/>
    <x v="15"/>
    <x v="1"/>
    <n v="1"/>
  </r>
  <r>
    <x v="118"/>
    <s v="Casablanca Tábor"/>
    <n v="34"/>
    <x v="15"/>
    <x v="1"/>
    <n v="1"/>
  </r>
  <r>
    <x v="123"/>
    <s v="O.S.Billiard club Royal Jihlava"/>
    <n v="35"/>
    <x v="15"/>
    <x v="1"/>
    <n v="1"/>
  </r>
  <r>
    <x v="106"/>
    <s v="MPC Pardubice"/>
    <n v="36"/>
    <x v="15"/>
    <x v="1"/>
    <n v="1"/>
  </r>
  <r>
    <x v="5"/>
    <s v="Billiard Centrum Praha"/>
    <n v="37"/>
    <x v="15"/>
    <x v="1"/>
    <n v="1"/>
  </r>
  <r>
    <x v="125"/>
    <s v="BC Harlequin Praha"/>
    <n v="38"/>
    <x v="15"/>
    <x v="1"/>
    <n v="1"/>
  </r>
  <r>
    <x v="112"/>
    <s v="BC Balabuška Praha"/>
    <n v="39"/>
    <x v="15"/>
    <x v="1"/>
    <n v="1"/>
  </r>
  <r>
    <x v="92"/>
    <s v="Casablanca Tábor"/>
    <n v="1"/>
    <x v="15"/>
    <x v="3"/>
    <n v="16"/>
  </r>
  <r>
    <x v="72"/>
    <s v="Bio Systém Plzeň"/>
    <n v="2"/>
    <x v="15"/>
    <x v="3"/>
    <n v="8"/>
  </r>
  <r>
    <x v="10"/>
    <s v="Delta Billiard Brno"/>
    <n v="3"/>
    <x v="15"/>
    <x v="3"/>
    <n v="4"/>
  </r>
  <r>
    <x v="115"/>
    <s v="Renda Roudnice n/L."/>
    <n v="4"/>
    <x v="15"/>
    <x v="3"/>
    <n v="4"/>
  </r>
  <r>
    <x v="32"/>
    <s v="DUNS Benátky n/J."/>
    <n v="5"/>
    <x v="15"/>
    <x v="3"/>
    <n v="2"/>
  </r>
  <r>
    <x v="74"/>
    <s v="Řipská Praha"/>
    <n v="6"/>
    <x v="15"/>
    <x v="3"/>
    <n v="2"/>
  </r>
  <r>
    <x v="51"/>
    <s v="MPC Pardubice"/>
    <n v="7"/>
    <x v="15"/>
    <x v="3"/>
    <n v="2"/>
  </r>
  <r>
    <x v="37"/>
    <s v="BC Harlequin Praha"/>
    <n v="8"/>
    <x v="15"/>
    <x v="3"/>
    <n v="2"/>
  </r>
  <r>
    <x v="5"/>
    <s v="Billiard Centrum Praha"/>
    <n v="9"/>
    <x v="15"/>
    <x v="3"/>
    <n v="1"/>
  </r>
  <r>
    <x v="125"/>
    <s v="BC Harlequin Praha"/>
    <n v="10"/>
    <x v="15"/>
    <x v="3"/>
    <n v="1"/>
  </r>
  <r>
    <x v="120"/>
    <s v="Casablanca Tábor"/>
    <n v="11"/>
    <x v="15"/>
    <x v="3"/>
    <n v="1"/>
  </r>
  <r>
    <x v="110"/>
    <s v="Delta Billiard Brno"/>
    <n v="12"/>
    <x v="15"/>
    <x v="3"/>
    <n v="1"/>
  </r>
  <r>
    <x v="127"/>
    <s v="1. Billiardový Club Děčín, z. s."/>
    <n v="13"/>
    <x v="15"/>
    <x v="3"/>
    <n v="1"/>
  </r>
  <r>
    <x v="97"/>
    <s v="Casablanca Tábor"/>
    <n v="14"/>
    <x v="15"/>
    <x v="3"/>
    <n v="1"/>
  </r>
  <r>
    <x v="114"/>
    <s v="MPC Pardubice"/>
    <n v="15"/>
    <x v="15"/>
    <x v="3"/>
    <n v="1"/>
  </r>
  <r>
    <x v="8"/>
    <s v="SK Billard Centrum Praha"/>
    <n v="16"/>
    <x v="15"/>
    <x v="3"/>
    <n v="1"/>
  </r>
  <r>
    <x v="98"/>
    <s v="Řipská Praha"/>
    <n v="17"/>
    <x v="15"/>
    <x v="3"/>
    <n v="1"/>
  </r>
  <r>
    <x v="99"/>
    <s v="MPC Pardubice"/>
    <n v="18"/>
    <x v="15"/>
    <x v="3"/>
    <n v="1"/>
  </r>
  <r>
    <x v="106"/>
    <s v="MPC Pardubice"/>
    <n v="19"/>
    <x v="15"/>
    <x v="3"/>
    <n v="1"/>
  </r>
  <r>
    <x v="94"/>
    <s v="Delta Billiard Brno"/>
    <n v="20"/>
    <x v="15"/>
    <x v="3"/>
    <n v="1"/>
  </r>
  <r>
    <x v="15"/>
    <s v="Harlequ´in Roudnice"/>
    <n v="21"/>
    <x v="15"/>
    <x v="3"/>
    <n v="1"/>
  </r>
  <r>
    <x v="2"/>
    <s v="BC Harlequ´in Praha"/>
    <n v="22"/>
    <x v="15"/>
    <x v="3"/>
    <n v="1"/>
  </r>
  <r>
    <x v="16"/>
    <s v="Delta Billiard Brno"/>
    <n v="23"/>
    <x v="15"/>
    <x v="3"/>
    <n v="1"/>
  </r>
  <r>
    <x v="119"/>
    <s v="Billiard club Příchovice"/>
    <n v="24"/>
    <x v="15"/>
    <x v="3"/>
    <n v="1"/>
  </r>
  <r>
    <x v="112"/>
    <s v="BC Balabuška Praha"/>
    <n v="25"/>
    <x v="15"/>
    <x v="3"/>
    <n v="1"/>
  </r>
  <r>
    <x v="113"/>
    <m/>
    <n v="26"/>
    <x v="15"/>
    <x v="3"/>
    <n v="1"/>
  </r>
  <r>
    <x v="118"/>
    <s v="Casablanca Tábor"/>
    <n v="27"/>
    <x v="15"/>
    <x v="3"/>
    <n v="1"/>
  </r>
  <r>
    <x v="84"/>
    <s v="Delta Billiard Brno"/>
    <n v="28"/>
    <x v="15"/>
    <x v="3"/>
    <n v="1"/>
  </r>
  <r>
    <x v="82"/>
    <s v="BC Lysá nad Labem"/>
    <n v="29"/>
    <x v="15"/>
    <x v="3"/>
    <n v="1"/>
  </r>
  <r>
    <x v="124"/>
    <m/>
    <n v="30"/>
    <x v="15"/>
    <x v="3"/>
    <n v="1"/>
  </r>
  <r>
    <x v="116"/>
    <s v="Casablanca Tábor"/>
    <n v="31"/>
    <x v="15"/>
    <x v="3"/>
    <n v="1"/>
  </r>
  <r>
    <x v="104"/>
    <s v="Biliar klub Ekvita Kladno"/>
    <n v="32"/>
    <x v="15"/>
    <x v="3"/>
    <n v="1"/>
  </r>
  <r>
    <x v="101"/>
    <s v="MPC Pardubice"/>
    <n v="33"/>
    <x v="15"/>
    <x v="3"/>
    <n v="1"/>
  </r>
  <r>
    <x v="93"/>
    <s v="MPC Pardubice"/>
    <n v="34"/>
    <x v="15"/>
    <x v="3"/>
    <n v="1"/>
  </r>
  <r>
    <x v="107"/>
    <s v="MPC Pardubice"/>
    <n v="35"/>
    <x v="15"/>
    <x v="3"/>
    <n v="1"/>
  </r>
  <r>
    <x v="100"/>
    <s v="Balabuška Praha"/>
    <n v="36"/>
    <x v="15"/>
    <x v="3"/>
    <n v="1"/>
  </r>
  <r>
    <x v="109"/>
    <s v="BC Mladá Boleslav"/>
    <n v="1"/>
    <x v="15"/>
    <x v="2"/>
    <n v="16"/>
  </r>
  <r>
    <x v="92"/>
    <s v="Casablanca Tábor"/>
    <n v="2"/>
    <x v="15"/>
    <x v="2"/>
    <n v="8"/>
  </r>
  <r>
    <x v="74"/>
    <s v="Řipská Praha"/>
    <n v="3"/>
    <x v="15"/>
    <x v="2"/>
    <n v="4"/>
  </r>
  <r>
    <x v="72"/>
    <s v="Bio Systém Plzeň"/>
    <n v="4"/>
    <x v="15"/>
    <x v="2"/>
    <n v="4"/>
  </r>
  <r>
    <x v="127"/>
    <s v="0. Billiardový Club Děčín, z. s."/>
    <n v="5"/>
    <x v="15"/>
    <x v="2"/>
    <n v="2"/>
  </r>
  <r>
    <x v="115"/>
    <s v="Renda Roudnice n/L."/>
    <n v="6"/>
    <x v="15"/>
    <x v="2"/>
    <n v="2"/>
  </r>
  <r>
    <x v="97"/>
    <s v="Casablanca Tábor"/>
    <n v="7"/>
    <x v="15"/>
    <x v="2"/>
    <n v="2"/>
  </r>
  <r>
    <x v="2"/>
    <s v="BC Harlequ´in Praha"/>
    <n v="8"/>
    <x v="15"/>
    <x v="2"/>
    <n v="2"/>
  </r>
  <r>
    <x v="126"/>
    <s v="BC Balabuška Praha"/>
    <n v="9"/>
    <x v="15"/>
    <x v="2"/>
    <n v="1"/>
  </r>
  <r>
    <x v="98"/>
    <s v="Řipská Praha"/>
    <n v="10"/>
    <x v="15"/>
    <x v="2"/>
    <n v="1"/>
  </r>
  <r>
    <x v="125"/>
    <s v="BC Harlequin Praha"/>
    <n v="11"/>
    <x v="15"/>
    <x v="2"/>
    <n v="1"/>
  </r>
  <r>
    <x v="79"/>
    <s v="Golden Horn Praha"/>
    <n v="12"/>
    <x v="15"/>
    <x v="2"/>
    <n v="1"/>
  </r>
  <r>
    <x v="32"/>
    <s v="DUNS Benátky n/J."/>
    <n v="13"/>
    <x v="15"/>
    <x v="2"/>
    <n v="1"/>
  </r>
  <r>
    <x v="8"/>
    <s v="SK Billard Centrum Praha"/>
    <n v="14"/>
    <x v="15"/>
    <x v="2"/>
    <n v="1"/>
  </r>
  <r>
    <x v="15"/>
    <s v="Harlequ´in Roudnice"/>
    <n v="15"/>
    <x v="15"/>
    <x v="2"/>
    <n v="1"/>
  </r>
  <r>
    <x v="118"/>
    <s v="Casablanca Tábor"/>
    <n v="16"/>
    <x v="15"/>
    <x v="2"/>
    <n v="1"/>
  </r>
  <r>
    <x v="120"/>
    <s v="Casablanca Tábor"/>
    <n v="17"/>
    <x v="15"/>
    <x v="2"/>
    <n v="1"/>
  </r>
  <r>
    <x v="82"/>
    <s v="BC Lysá nad Labem"/>
    <n v="18"/>
    <x v="15"/>
    <x v="2"/>
    <n v="1"/>
  </r>
  <r>
    <x v="106"/>
    <s v="MPC Pardubice"/>
    <n v="19"/>
    <x v="15"/>
    <x v="2"/>
    <n v="1"/>
  </r>
  <r>
    <x v="124"/>
    <s v="Billiardový klub Bio-Systém Plzeň z.s."/>
    <n v="20"/>
    <x v="15"/>
    <x v="2"/>
    <n v="1"/>
  </r>
  <r>
    <x v="96"/>
    <s v="Billard Centrum Praha"/>
    <n v="1"/>
    <x v="16"/>
    <x v="0"/>
    <n v="16"/>
  </r>
  <r>
    <x v="2"/>
    <s v="BC Harlequ´in Praha"/>
    <n v="2"/>
    <x v="16"/>
    <x v="0"/>
    <n v="8"/>
  </r>
  <r>
    <x v="92"/>
    <s v="Casablanca Tábor"/>
    <n v="3"/>
    <x v="16"/>
    <x v="0"/>
    <n v="4"/>
  </r>
  <r>
    <x v="98"/>
    <s v="BC Harlequin Praha"/>
    <n v="4"/>
    <x v="16"/>
    <x v="0"/>
    <n v="4"/>
  </r>
  <r>
    <x v="128"/>
    <s v="BC Harlequin Praha"/>
    <n v="5"/>
    <x v="16"/>
    <x v="0"/>
    <n v="2"/>
  </r>
  <r>
    <x v="129"/>
    <s v="BC Metropol České Budějovice"/>
    <n v="6"/>
    <x v="16"/>
    <x v="0"/>
    <n v="2"/>
  </r>
  <r>
    <x v="32"/>
    <s v="DUNS Benátky n.J., z.s."/>
    <n v="7"/>
    <x v="16"/>
    <x v="0"/>
    <n v="2"/>
  </r>
  <r>
    <x v="109"/>
    <s v="BC Mnichovo Hradiště"/>
    <n v="8"/>
    <x v="16"/>
    <x v="0"/>
    <n v="2"/>
  </r>
  <r>
    <x v="16"/>
    <s v="Delta Billiard Brno"/>
    <n v="9"/>
    <x v="16"/>
    <x v="0"/>
    <n v="1"/>
  </r>
  <r>
    <x v="74"/>
    <s v="Řipská Praha"/>
    <n v="10"/>
    <x v="16"/>
    <x v="0"/>
    <n v="1"/>
  </r>
  <r>
    <x v="130"/>
    <s v="SK Delta Billiard Brno"/>
    <n v="11"/>
    <x v="16"/>
    <x v="0"/>
    <n v="1"/>
  </r>
  <r>
    <x v="125"/>
    <s v="BC Harlequin Praha"/>
    <n v="12"/>
    <x v="16"/>
    <x v="0"/>
    <n v="1"/>
  </r>
  <r>
    <x v="123"/>
    <s v="O.S.Billiard club Royal Jihlava"/>
    <n v="13"/>
    <x v="16"/>
    <x v="0"/>
    <n v="1"/>
  </r>
  <r>
    <x v="111"/>
    <s v="O.S.Billiard club Royal Jihlava"/>
    <n v="14"/>
    <x v="16"/>
    <x v="0"/>
    <n v="1"/>
  </r>
  <r>
    <x v="37"/>
    <s v="BC Harlequin Praha"/>
    <n v="15"/>
    <x v="16"/>
    <x v="0"/>
    <n v="1"/>
  </r>
  <r>
    <x v="131"/>
    <s v="BC Golden Horn Praha"/>
    <n v="16"/>
    <x v="16"/>
    <x v="0"/>
    <n v="1"/>
  </r>
  <r>
    <x v="94"/>
    <s v="Delta Billiard Brno"/>
    <n v="17"/>
    <x v="16"/>
    <x v="0"/>
    <n v="1"/>
  </r>
  <r>
    <x v="114"/>
    <s v="MPC Pardubice"/>
    <n v="18"/>
    <x v="16"/>
    <x v="0"/>
    <n v="1"/>
  </r>
  <r>
    <x v="110"/>
    <s v="O.S.Billiard club Royal Jihlava"/>
    <n v="19"/>
    <x v="16"/>
    <x v="0"/>
    <n v="1"/>
  </r>
  <r>
    <x v="8"/>
    <s v="SK Billard Centrum Praha"/>
    <n v="20"/>
    <x v="16"/>
    <x v="0"/>
    <n v="1"/>
  </r>
  <r>
    <x v="5"/>
    <s v="BC Harlequin Praha"/>
    <n v="21"/>
    <x v="16"/>
    <x v="0"/>
    <n v="1"/>
  </r>
  <r>
    <x v="127"/>
    <s v="1. Billiardový Club Děčín, z. s."/>
    <n v="22"/>
    <x v="16"/>
    <x v="0"/>
    <n v="1"/>
  </r>
  <r>
    <x v="132"/>
    <s v="BC Lysá nad Labem"/>
    <n v="23"/>
    <x v="16"/>
    <x v="0"/>
    <n v="1"/>
  </r>
  <r>
    <x v="112"/>
    <s v="BC Balabuška Praha"/>
    <n v="24"/>
    <x v="16"/>
    <x v="0"/>
    <n v="1"/>
  </r>
  <r>
    <x v="107"/>
    <s v="MPC Pardubice"/>
    <n v="25"/>
    <x v="16"/>
    <x v="0"/>
    <n v="1"/>
  </r>
  <r>
    <x v="116"/>
    <s v="Casablanca Tábor"/>
    <n v="26"/>
    <x v="16"/>
    <x v="0"/>
    <n v="1"/>
  </r>
  <r>
    <x v="106"/>
    <s v="MPC Pardubice"/>
    <n v="27"/>
    <x v="16"/>
    <x v="0"/>
    <n v="1"/>
  </r>
  <r>
    <x v="118"/>
    <s v="Casablanca Tábor"/>
    <n v="28"/>
    <x v="16"/>
    <x v="0"/>
    <n v="1"/>
  </r>
  <r>
    <x v="133"/>
    <s v="BC Harlequin Praha"/>
    <n v="29"/>
    <x v="16"/>
    <x v="0"/>
    <n v="1"/>
  </r>
  <r>
    <x v="84"/>
    <s v="Delta Billiard Brno"/>
    <n v="30"/>
    <x v="16"/>
    <x v="0"/>
    <n v="1"/>
  </r>
  <r>
    <x v="124"/>
    <s v="Billiardový klub Bio-Systém Plzeň z.s."/>
    <n v="31"/>
    <x v="16"/>
    <x v="0"/>
    <n v="1"/>
  </r>
  <r>
    <x v="10"/>
    <s v="SK Delta Billiard Brno"/>
    <n v="32"/>
    <x v="16"/>
    <x v="0"/>
    <n v="1"/>
  </r>
  <r>
    <x v="99"/>
    <s v="MPC Pardubice"/>
    <n v="33"/>
    <x v="16"/>
    <x v="0"/>
    <n v="1"/>
  </r>
  <r>
    <x v="82"/>
    <s v="BC Lysá nad Labem"/>
    <n v="34"/>
    <x v="16"/>
    <x v="0"/>
    <n v="1"/>
  </r>
  <r>
    <x v="134"/>
    <s v="BC Harlequin Praha"/>
    <n v="35"/>
    <x v="16"/>
    <x v="0"/>
    <n v="1"/>
  </r>
  <r>
    <x v="51"/>
    <s v="MPC Pardubice"/>
    <n v="36"/>
    <x v="16"/>
    <x v="0"/>
    <n v="1"/>
  </r>
  <r>
    <x v="135"/>
    <s v="MPC Pardubice z.s."/>
    <n v="37"/>
    <x v="16"/>
    <x v="0"/>
    <n v="1"/>
  </r>
  <r>
    <x v="136"/>
    <s v="MPC Pardubice z.s."/>
    <n v="38"/>
    <x v="16"/>
    <x v="0"/>
    <n v="1"/>
  </r>
  <r>
    <x v="101"/>
    <s v="MPC Pardubice"/>
    <n v="39"/>
    <x v="16"/>
    <x v="0"/>
    <n v="1"/>
  </r>
  <r>
    <x v="120"/>
    <s v="Casablanca Tábor"/>
    <n v="40"/>
    <x v="16"/>
    <x v="0"/>
    <n v="1"/>
  </r>
  <r>
    <x v="65"/>
    <s v="Billiard club Příchovice"/>
    <n v="41"/>
    <x v="16"/>
    <x v="0"/>
    <n v="1"/>
  </r>
  <r>
    <x v="70"/>
    <s v="Billiard club Příchovice"/>
    <n v="42"/>
    <x v="16"/>
    <x v="0"/>
    <n v="1"/>
  </r>
  <r>
    <x v="130"/>
    <s v="SK Delta Billiard Brno"/>
    <n v="1"/>
    <x v="16"/>
    <x v="1"/>
    <n v="16"/>
  </r>
  <r>
    <x v="74"/>
    <s v="Řipská Praha"/>
    <n v="2"/>
    <x v="16"/>
    <x v="1"/>
    <n v="8"/>
  </r>
  <r>
    <x v="2"/>
    <s v="BC Harlequ´in Praha"/>
    <n v="3"/>
    <x v="16"/>
    <x v="1"/>
    <n v="4"/>
  </r>
  <r>
    <x v="129"/>
    <s v="BC Metropol České Budějovice"/>
    <n v="4"/>
    <x v="16"/>
    <x v="1"/>
    <n v="4"/>
  </r>
  <r>
    <x v="98"/>
    <s v="BC Harlequin Praha"/>
    <n v="5"/>
    <x v="16"/>
    <x v="1"/>
    <n v="2"/>
  </r>
  <r>
    <x v="92"/>
    <s v="Casablanca Tábor"/>
    <n v="6"/>
    <x v="16"/>
    <x v="1"/>
    <n v="2"/>
  </r>
  <r>
    <x v="32"/>
    <s v="DUNS Benátky n.J., z.s."/>
    <n v="7"/>
    <x v="16"/>
    <x v="1"/>
    <n v="2"/>
  </r>
  <r>
    <x v="51"/>
    <s v="MPC Pardubice"/>
    <n v="8"/>
    <x v="16"/>
    <x v="1"/>
    <n v="2"/>
  </r>
  <r>
    <x v="125"/>
    <s v="BC Harlequin Praha"/>
    <n v="9"/>
    <x v="16"/>
    <x v="1"/>
    <n v="1"/>
  </r>
  <r>
    <x v="96"/>
    <s v="Billard Centrum Praha"/>
    <n v="10"/>
    <x v="16"/>
    <x v="1"/>
    <n v="1"/>
  </r>
  <r>
    <x v="134"/>
    <s v="BC Harlequin Praha"/>
    <n v="11"/>
    <x v="16"/>
    <x v="1"/>
    <n v="1"/>
  </r>
  <r>
    <x v="99"/>
    <s v="MPC Pardubice"/>
    <n v="12"/>
    <x v="16"/>
    <x v="1"/>
    <n v="1"/>
  </r>
  <r>
    <x v="124"/>
    <s v="Billiardový klub Bio-Systém Plzeň z.s."/>
    <n v="13"/>
    <x v="16"/>
    <x v="1"/>
    <n v="1"/>
  </r>
  <r>
    <x v="132"/>
    <s v="BC Lysá nad Labem"/>
    <n v="14"/>
    <x v="16"/>
    <x v="1"/>
    <n v="1"/>
  </r>
  <r>
    <x v="37"/>
    <s v="BC Harlequin Praha"/>
    <n v="15"/>
    <x v="16"/>
    <x v="1"/>
    <n v="1"/>
  </r>
  <r>
    <x v="119"/>
    <s v="Billiard Stars"/>
    <n v="16"/>
    <x v="16"/>
    <x v="1"/>
    <n v="1"/>
  </r>
  <r>
    <x v="100"/>
    <s v="Balabuška Praha"/>
    <n v="17"/>
    <x v="16"/>
    <x v="1"/>
    <n v="1"/>
  </r>
  <r>
    <x v="112"/>
    <s v="BC Balabuška Praha"/>
    <n v="18"/>
    <x v="16"/>
    <x v="1"/>
    <n v="1"/>
  </r>
  <r>
    <x v="8"/>
    <s v="SK Billard Centrum Praha"/>
    <n v="19"/>
    <x v="16"/>
    <x v="1"/>
    <n v="1"/>
  </r>
  <r>
    <x v="107"/>
    <s v="MPC Pardubice"/>
    <n v="20"/>
    <x v="16"/>
    <x v="1"/>
    <n v="1"/>
  </r>
  <r>
    <x v="137"/>
    <s v="MPC Pardubice z.s."/>
    <n v="21"/>
    <x v="16"/>
    <x v="1"/>
    <n v="1"/>
  </r>
  <r>
    <x v="5"/>
    <s v="BC Harlequin Praha"/>
    <n v="22"/>
    <x v="16"/>
    <x v="1"/>
    <n v="1"/>
  </r>
  <r>
    <x v="82"/>
    <s v="BC Lysá nad Labem"/>
    <n v="23"/>
    <x v="16"/>
    <x v="1"/>
    <n v="1"/>
  </r>
  <r>
    <x v="69"/>
    <s v="BC Řipská Praha"/>
    <n v="24"/>
    <x v="16"/>
    <x v="1"/>
    <n v="1"/>
  </r>
  <r>
    <x v="120"/>
    <s v="Casablanca Tábor"/>
    <n v="25"/>
    <x v="16"/>
    <x v="1"/>
    <n v="1"/>
  </r>
  <r>
    <x v="133"/>
    <s v="BC Harlequin Praha"/>
    <n v="26"/>
    <x v="16"/>
    <x v="1"/>
    <n v="1"/>
  </r>
  <r>
    <x v="118"/>
    <s v="Casablanca Tábor"/>
    <n v="27"/>
    <x v="16"/>
    <x v="1"/>
    <n v="1"/>
  </r>
  <r>
    <x v="70"/>
    <s v="Billiard club Příchovice"/>
    <n v="28"/>
    <x v="16"/>
    <x v="1"/>
    <n v="1"/>
  </r>
  <r>
    <x v="65"/>
    <s v="Billiard club Příchovice"/>
    <n v="29"/>
    <x v="16"/>
    <x v="1"/>
    <n v="1"/>
  </r>
  <r>
    <x v="106"/>
    <s v="MPC Pardubice"/>
    <n v="30"/>
    <x v="16"/>
    <x v="1"/>
    <n v="1"/>
  </r>
  <r>
    <x v="116"/>
    <s v="Casablanca Tábor"/>
    <n v="31"/>
    <x v="16"/>
    <x v="1"/>
    <n v="1"/>
  </r>
  <r>
    <x v="109"/>
    <s v="BC Mnichovo Hradiště"/>
    <n v="1"/>
    <x v="16"/>
    <x v="3"/>
    <n v="16"/>
  </r>
  <r>
    <x v="110"/>
    <s v="O.S.Billiard club Royal Jihlava"/>
    <n v="2"/>
    <x v="16"/>
    <x v="3"/>
    <n v="8"/>
  </r>
  <r>
    <x v="138"/>
    <s v="BC Mnichovo Hradiště"/>
    <n v="3"/>
    <x v="16"/>
    <x v="3"/>
    <n v="4"/>
  </r>
  <r>
    <x v="98"/>
    <s v="BC Harlequin Praha"/>
    <n v="4"/>
    <x v="16"/>
    <x v="3"/>
    <n v="4"/>
  </r>
  <r>
    <x v="96"/>
    <s v="Billard Centrum Praha"/>
    <n v="5"/>
    <x v="16"/>
    <x v="3"/>
    <n v="2"/>
  </r>
  <r>
    <x v="92"/>
    <s v="Casablanca Tábor"/>
    <n v="6"/>
    <x v="16"/>
    <x v="3"/>
    <n v="2"/>
  </r>
  <r>
    <x v="125"/>
    <s v="BC Harlequin Praha"/>
    <n v="7"/>
    <x v="16"/>
    <x v="3"/>
    <n v="2"/>
  </r>
  <r>
    <x v="131"/>
    <s v="BC Golden Horn Praha"/>
    <n v="8"/>
    <x v="16"/>
    <x v="3"/>
    <n v="2"/>
  </r>
  <r>
    <x v="2"/>
    <s v="BC Harlequ´in Praha"/>
    <n v="9"/>
    <x v="16"/>
    <x v="3"/>
    <n v="1"/>
  </r>
  <r>
    <x v="10"/>
    <s v="SK Delta Billiard Brno"/>
    <n v="10"/>
    <x v="16"/>
    <x v="3"/>
    <n v="1"/>
  </r>
  <r>
    <x v="111"/>
    <s v="O.S.Billiard club Royal Jihlava"/>
    <n v="11"/>
    <x v="16"/>
    <x v="3"/>
    <n v="1"/>
  </r>
  <r>
    <x v="128"/>
    <s v="BC Harlequin Praha"/>
    <n v="12"/>
    <x v="16"/>
    <x v="3"/>
    <n v="1"/>
  </r>
  <r>
    <x v="130"/>
    <s v="SK Delta Billiard Brno"/>
    <n v="13"/>
    <x v="16"/>
    <x v="3"/>
    <n v="1"/>
  </r>
  <r>
    <x v="74"/>
    <s v="Řipská Praha"/>
    <n v="14"/>
    <x v="16"/>
    <x v="3"/>
    <n v="1"/>
  </r>
  <r>
    <x v="134"/>
    <s v="BC Harlequin Praha"/>
    <n v="15"/>
    <x v="16"/>
    <x v="3"/>
    <n v="1"/>
  </r>
  <r>
    <x v="84"/>
    <s v="Delta Billiard Brno"/>
    <n v="16"/>
    <x v="16"/>
    <x v="3"/>
    <n v="1"/>
  </r>
  <r>
    <x v="94"/>
    <s v="Delta Billiard Brno"/>
    <n v="17"/>
    <x v="16"/>
    <x v="3"/>
    <n v="1"/>
  </r>
  <r>
    <x v="16"/>
    <s v="Delta Billiard Brno"/>
    <n v="18"/>
    <x v="16"/>
    <x v="3"/>
    <n v="1"/>
  </r>
  <r>
    <x v="32"/>
    <s v="DUNS Benátky n.J., z.s."/>
    <n v="19"/>
    <x v="16"/>
    <x v="3"/>
    <n v="1"/>
  </r>
  <r>
    <x v="123"/>
    <s v="O.S.Billiard club Royal Jihlava"/>
    <n v="20"/>
    <x v="16"/>
    <x v="3"/>
    <n v="1"/>
  </r>
  <r>
    <x v="132"/>
    <s v="BC Lysá nad Labem"/>
    <n v="21"/>
    <x v="16"/>
    <x v="3"/>
    <n v="1"/>
  </r>
  <r>
    <x v="124"/>
    <s v="Billiardový klub Bio-Systém Plzeň z.s."/>
    <n v="22"/>
    <x v="16"/>
    <x v="3"/>
    <n v="1"/>
  </r>
  <r>
    <x v="8"/>
    <s v="SK Billard Centrum Praha"/>
    <n v="23"/>
    <x v="16"/>
    <x v="3"/>
    <n v="1"/>
  </r>
  <r>
    <x v="5"/>
    <s v="BC Harlequin Praha"/>
    <n v="24"/>
    <x v="16"/>
    <x v="3"/>
    <n v="1"/>
  </r>
  <r>
    <x v="99"/>
    <s v="MPC Pardubice"/>
    <n v="25"/>
    <x v="16"/>
    <x v="3"/>
    <n v="1"/>
  </r>
  <r>
    <x v="127"/>
    <s v="1. Billiardový Club Děčín, z. s."/>
    <n v="26"/>
    <x v="16"/>
    <x v="3"/>
    <n v="1"/>
  </r>
  <r>
    <x v="116"/>
    <s v="Casablanca Tábor"/>
    <n v="27"/>
    <x v="16"/>
    <x v="3"/>
    <n v="1"/>
  </r>
  <r>
    <x v="114"/>
    <s v="MPC Pardubice"/>
    <n v="28"/>
    <x v="16"/>
    <x v="3"/>
    <n v="1"/>
  </r>
  <r>
    <x v="101"/>
    <s v="MPC Pardubice"/>
    <n v="29"/>
    <x v="16"/>
    <x v="3"/>
    <n v="1"/>
  </r>
  <r>
    <x v="119"/>
    <s v="Billiard Stars"/>
    <n v="30"/>
    <x v="16"/>
    <x v="3"/>
    <n v="1"/>
  </r>
  <r>
    <x v="106"/>
    <s v="MPC Pardubice"/>
    <n v="31"/>
    <x v="16"/>
    <x v="3"/>
    <n v="1"/>
  </r>
  <r>
    <x v="129"/>
    <s v="BC Metropol České Budějovice"/>
    <n v="32"/>
    <x v="16"/>
    <x v="3"/>
    <n v="1"/>
  </r>
  <r>
    <x v="112"/>
    <s v="BC Balabuška Praha"/>
    <n v="33"/>
    <x v="16"/>
    <x v="3"/>
    <n v="1"/>
  </r>
  <r>
    <x v="51"/>
    <s v="MPC Pardubice"/>
    <n v="34"/>
    <x v="16"/>
    <x v="3"/>
    <n v="1"/>
  </r>
  <r>
    <x v="136"/>
    <s v="MPC Pardubice z.s."/>
    <n v="35"/>
    <x v="16"/>
    <x v="3"/>
    <n v="1"/>
  </r>
  <r>
    <x v="100"/>
    <s v="Balabuška Praha"/>
    <n v="36"/>
    <x v="16"/>
    <x v="3"/>
    <n v="1"/>
  </r>
  <r>
    <x v="107"/>
    <s v="MPC Pardubice"/>
    <n v="37"/>
    <x v="16"/>
    <x v="3"/>
    <n v="1"/>
  </r>
  <r>
    <x v="82"/>
    <s v="BC Lysá nad Labem"/>
    <n v="38"/>
    <x v="16"/>
    <x v="3"/>
    <n v="1"/>
  </r>
  <r>
    <x v="37"/>
    <s v="BC Harlequin Praha"/>
    <n v="39"/>
    <x v="16"/>
    <x v="3"/>
    <n v="1"/>
  </r>
  <r>
    <x v="120"/>
    <s v="Casablanca Tábor"/>
    <n v="40"/>
    <x v="16"/>
    <x v="3"/>
    <n v="1"/>
  </r>
  <r>
    <x v="79"/>
    <s v="Golden Horn Praha"/>
    <n v="41"/>
    <x v="16"/>
    <x v="3"/>
    <n v="1"/>
  </r>
  <r>
    <x v="118"/>
    <s v="Casablanca Tábor"/>
    <n v="42"/>
    <x v="16"/>
    <x v="3"/>
    <n v="1"/>
  </r>
  <r>
    <x v="130"/>
    <s v="SK Delta Billiard Brno"/>
    <n v="1"/>
    <x v="16"/>
    <x v="2"/>
    <n v="16"/>
  </r>
  <r>
    <x v="109"/>
    <s v="BC Mnichovo Hradiště"/>
    <n v="2"/>
    <x v="16"/>
    <x v="2"/>
    <n v="8"/>
  </r>
  <r>
    <x v="138"/>
    <s v="BC Mnichovo Hradiště"/>
    <n v="3"/>
    <x v="16"/>
    <x v="2"/>
    <n v="4"/>
  </r>
  <r>
    <x v="129"/>
    <s v="BC Metropol České Budějovice"/>
    <n v="4"/>
    <x v="16"/>
    <x v="2"/>
    <n v="4"/>
  </r>
  <r>
    <x v="2"/>
    <s v="BC Harlequ´in Praha"/>
    <n v="5"/>
    <x v="16"/>
    <x v="2"/>
    <n v="2"/>
  </r>
  <r>
    <x v="96"/>
    <s v="Billard Centrum Praha"/>
    <n v="6"/>
    <x v="16"/>
    <x v="2"/>
    <n v="2"/>
  </r>
  <r>
    <x v="74"/>
    <s v="Řipská Praha"/>
    <n v="7"/>
    <x v="16"/>
    <x v="2"/>
    <n v="2"/>
  </r>
  <r>
    <x v="32"/>
    <s v="DUNS Benátky n.J., z.s."/>
    <n v="8"/>
    <x v="16"/>
    <x v="2"/>
    <n v="2"/>
  </r>
  <r>
    <x v="98"/>
    <s v="BC Harlequin Praha"/>
    <n v="9"/>
    <x v="16"/>
    <x v="2"/>
    <n v="1"/>
  </r>
  <r>
    <x v="37"/>
    <s v="BC Harlequin Praha"/>
    <n v="10"/>
    <x v="16"/>
    <x v="2"/>
    <n v="1"/>
  </r>
  <r>
    <x v="116"/>
    <s v="Casablanca Tábor"/>
    <n v="11"/>
    <x v="16"/>
    <x v="2"/>
    <n v="1"/>
  </r>
  <r>
    <x v="124"/>
    <s v="Billiardový klub Bio-Systém Plzeň z.s."/>
    <n v="12"/>
    <x v="16"/>
    <x v="2"/>
    <n v="1"/>
  </r>
  <r>
    <x v="120"/>
    <s v="Casablanca Tábor"/>
    <n v="13"/>
    <x v="16"/>
    <x v="2"/>
    <n v="1"/>
  </r>
  <r>
    <x v="133"/>
    <s v="BC Harlequin Praha"/>
    <n v="14"/>
    <x v="16"/>
    <x v="2"/>
    <n v="1"/>
  </r>
  <r>
    <x v="125"/>
    <s v="BC Harlequin Praha"/>
    <n v="15"/>
    <x v="16"/>
    <x v="2"/>
    <n v="1"/>
  </r>
  <r>
    <x v="99"/>
    <s v="MPC Pardubice"/>
    <n v="16"/>
    <x v="16"/>
    <x v="2"/>
    <n v="1"/>
  </r>
  <r>
    <x v="106"/>
    <s v="MPC Pardubice"/>
    <n v="17"/>
    <x v="16"/>
    <x v="2"/>
    <n v="1"/>
  </r>
  <r>
    <x v="107"/>
    <s v="MPC Pardubice"/>
    <n v="18"/>
    <x v="16"/>
    <x v="2"/>
    <n v="1"/>
  </r>
  <r>
    <x v="134"/>
    <s v="BC Harlequin Praha"/>
    <n v="19"/>
    <x v="16"/>
    <x v="2"/>
    <n v="1"/>
  </r>
  <r>
    <x v="139"/>
    <s v="BC Mnichovo Hradiště"/>
    <n v="1"/>
    <x v="17"/>
    <x v="0"/>
    <n v="16"/>
  </r>
  <r>
    <x v="74"/>
    <s v="Řipská Praha"/>
    <n v="2"/>
    <x v="17"/>
    <x v="0"/>
    <n v="8"/>
  </r>
  <r>
    <x v="109"/>
    <s v="BC Mnichovo Hradiště"/>
    <n v="3"/>
    <x v="17"/>
    <x v="0"/>
    <n v="4"/>
  </r>
  <r>
    <x v="130"/>
    <s v="SK Delta Billiard Brno"/>
    <n v="4"/>
    <x v="17"/>
    <x v="0"/>
    <n v="4"/>
  </r>
  <r>
    <x v="138"/>
    <s v="BC Mnichovo Hradiště"/>
    <n v="5"/>
    <x v="17"/>
    <x v="0"/>
    <n v="2"/>
  </r>
  <r>
    <x v="140"/>
    <s v="Delta Billiard Brno"/>
    <n v="6"/>
    <x v="17"/>
    <x v="0"/>
    <n v="2"/>
  </r>
  <r>
    <x v="98"/>
    <s v="BC Harlequin Praha"/>
    <n v="7"/>
    <x v="17"/>
    <x v="0"/>
    <n v="2"/>
  </r>
  <r>
    <x v="10"/>
    <s v="SK Delta Billiard Brno"/>
    <n v="8"/>
    <x v="17"/>
    <x v="0"/>
    <n v="2"/>
  </r>
  <r>
    <x v="96"/>
    <s v="Billard Centrum Praha"/>
    <n v="9"/>
    <x v="17"/>
    <x v="0"/>
    <n v="1"/>
  </r>
  <r>
    <x v="141"/>
    <s v="BC Harlequin Praha"/>
    <n v="10"/>
    <x v="17"/>
    <x v="0"/>
    <n v="1"/>
  </r>
  <r>
    <x v="92"/>
    <s v="Casablanca Tábor"/>
    <n v="11"/>
    <x v="17"/>
    <x v="0"/>
    <n v="1"/>
  </r>
  <r>
    <x v="131"/>
    <s v="BC Golden Horn Praha"/>
    <n v="12"/>
    <x v="17"/>
    <x v="0"/>
    <n v="1"/>
  </r>
  <r>
    <x v="16"/>
    <s v="Delta Billiard Brno"/>
    <n v="13"/>
    <x v="17"/>
    <x v="0"/>
    <n v="1"/>
  </r>
  <r>
    <x v="142"/>
    <s v="BC Harlequin Praha"/>
    <n v="14"/>
    <x v="17"/>
    <x v="0"/>
    <n v="1"/>
  </r>
  <r>
    <x v="110"/>
    <s v="O.S.Billiard club Royal Jihlava"/>
    <n v="15"/>
    <x v="17"/>
    <x v="0"/>
    <n v="1"/>
  </r>
  <r>
    <x v="125"/>
    <s v="BC Harlequin Praha"/>
    <n v="16"/>
    <x v="17"/>
    <x v="0"/>
    <n v="1"/>
  </r>
  <r>
    <x v="77"/>
    <s v="Billiard Club Příchovice, z.s."/>
    <n v="17"/>
    <x v="17"/>
    <x v="0"/>
    <n v="1"/>
  </r>
  <r>
    <x v="116"/>
    <s v="Casablanca Tábor"/>
    <n v="18"/>
    <x v="17"/>
    <x v="0"/>
    <n v="1"/>
  </r>
  <r>
    <x v="129"/>
    <s v="BC Metropol České Budějovice"/>
    <n v="19"/>
    <x v="17"/>
    <x v="0"/>
    <n v="1"/>
  </r>
  <r>
    <x v="51"/>
    <s v="MPC Pardubice"/>
    <n v="20"/>
    <x v="17"/>
    <x v="0"/>
    <n v="1"/>
  </r>
  <r>
    <x v="43"/>
    <s v="BC Harlequ´in Praha"/>
    <n v="21"/>
    <x v="17"/>
    <x v="0"/>
    <n v="1"/>
  </r>
  <r>
    <x v="128"/>
    <s v="BC Harlequin Praha"/>
    <n v="22"/>
    <x v="17"/>
    <x v="0"/>
    <n v="1"/>
  </r>
  <r>
    <x v="2"/>
    <s v="BC Harlequ´in Praha"/>
    <n v="23"/>
    <x v="17"/>
    <x v="0"/>
    <n v="1"/>
  </r>
  <r>
    <x v="106"/>
    <s v="MPC Pardubice"/>
    <n v="24"/>
    <x v="17"/>
    <x v="0"/>
    <n v="1"/>
  </r>
  <r>
    <x v="143"/>
    <s v="Billiardový klub Bio-Systém Plzeň z.s."/>
    <n v="25"/>
    <x v="17"/>
    <x v="0"/>
    <n v="1"/>
  </r>
  <r>
    <x v="84"/>
    <s v="Delta Billiard Brno"/>
    <n v="26"/>
    <x v="17"/>
    <x v="0"/>
    <n v="1"/>
  </r>
  <r>
    <x v="32"/>
    <s v="DUNS Benátky n.J., z.s."/>
    <n v="27"/>
    <x v="17"/>
    <x v="0"/>
    <n v="1"/>
  </r>
  <r>
    <x v="112"/>
    <s v="BC Balabuška Praha"/>
    <n v="28"/>
    <x v="17"/>
    <x v="0"/>
    <n v="1"/>
  </r>
  <r>
    <x v="132"/>
    <s v="BC Lysá nad Labem"/>
    <n v="29"/>
    <x v="17"/>
    <x v="0"/>
    <n v="1"/>
  </r>
  <r>
    <x v="144"/>
    <s v="DUNS Benátky n.J., z.s."/>
    <n v="30"/>
    <x v="17"/>
    <x v="0"/>
    <n v="1"/>
  </r>
  <r>
    <x v="107"/>
    <s v="MPC Pardubice"/>
    <n v="31"/>
    <x v="17"/>
    <x v="0"/>
    <n v="1"/>
  </r>
  <r>
    <x v="145"/>
    <s v="MPC Pardubice z.s."/>
    <n v="32"/>
    <x v="17"/>
    <x v="0"/>
    <n v="1"/>
  </r>
  <r>
    <x v="120"/>
    <s v="Casablanca Tábor"/>
    <n v="33"/>
    <x v="17"/>
    <x v="0"/>
    <n v="1"/>
  </r>
  <r>
    <x v="146"/>
    <s v="SK Delta Billiard Brno"/>
    <n v="34"/>
    <x v="17"/>
    <x v="0"/>
    <n v="1"/>
  </r>
  <r>
    <x v="82"/>
    <s v="BC Lysá nad Labem"/>
    <n v="35"/>
    <x v="17"/>
    <x v="0"/>
    <n v="1"/>
  </r>
  <r>
    <x v="136"/>
    <s v="MPC Pardubice z.s."/>
    <n v="36"/>
    <x v="17"/>
    <x v="0"/>
    <n v="1"/>
  </r>
  <r>
    <x v="123"/>
    <s v="O.S.Billiard club Royal Jihlava"/>
    <n v="37"/>
    <x v="17"/>
    <x v="0"/>
    <n v="1"/>
  </r>
  <r>
    <x v="68"/>
    <s v="Delta Billiard Brno"/>
    <n v="38"/>
    <x v="17"/>
    <x v="0"/>
    <n v="1"/>
  </r>
  <r>
    <x v="134"/>
    <s v="BC Harlequin Praha"/>
    <n v="39"/>
    <x v="17"/>
    <x v="0"/>
    <n v="1"/>
  </r>
  <r>
    <x v="135"/>
    <s v="MPC Pardubice z.s."/>
    <n v="40"/>
    <x v="17"/>
    <x v="0"/>
    <n v="1"/>
  </r>
  <r>
    <x v="117"/>
    <s v="Casablanca Tábor"/>
    <n v="41"/>
    <x v="17"/>
    <x v="0"/>
    <n v="1"/>
  </r>
  <r>
    <x v="94"/>
    <s v="Delta Billiard Brno"/>
    <n v="42"/>
    <x v="17"/>
    <x v="0"/>
    <n v="1"/>
  </r>
  <r>
    <x v="99"/>
    <s v="MPC Pardubice"/>
    <n v="43"/>
    <x v="17"/>
    <x v="0"/>
    <n v="1"/>
  </r>
  <r>
    <x v="72"/>
    <s v="SK Billard Centrum Praha"/>
    <n v="44"/>
    <x v="17"/>
    <x v="0"/>
    <n v="1"/>
  </r>
  <r>
    <x v="104"/>
    <s v="Biliar klub Ekvita Kladno"/>
    <n v="45"/>
    <x v="17"/>
    <x v="0"/>
    <n v="1"/>
  </r>
  <r>
    <x v="147"/>
    <s v="Billiard Club Casablanca Tábor z.s."/>
    <n v="46"/>
    <x v="17"/>
    <x v="0"/>
    <n v="1"/>
  </r>
  <r>
    <x v="83"/>
    <s v="DUNS Benátky n/J."/>
    <n v="47"/>
    <x v="17"/>
    <x v="0"/>
    <n v="1"/>
  </r>
  <r>
    <x v="148"/>
    <s v="BC Harlequin Praha"/>
    <n v="48"/>
    <x v="17"/>
    <x v="0"/>
    <n v="1"/>
  </r>
  <r>
    <x v="149"/>
    <s v="BC Harlequin Praha"/>
    <n v="49"/>
    <x v="17"/>
    <x v="0"/>
    <n v="1"/>
  </r>
  <r>
    <x v="150"/>
    <s v="BC Harlequin Praha"/>
    <n v="50"/>
    <x v="17"/>
    <x v="0"/>
    <n v="1"/>
  </r>
  <r>
    <x v="111"/>
    <s v="O.S.Billiard club Royal Jihlava"/>
    <n v="51"/>
    <x v="17"/>
    <x v="0"/>
    <n v="1"/>
  </r>
  <r>
    <x v="129"/>
    <s v="BC Metropol České Budějovice"/>
    <n v="1"/>
    <x v="17"/>
    <x v="1"/>
    <n v="16"/>
  </r>
  <r>
    <x v="139"/>
    <s v="BC Mnichovo Hradiště"/>
    <n v="2"/>
    <x v="17"/>
    <x v="1"/>
    <n v="8"/>
  </r>
  <r>
    <x v="109"/>
    <s v="BC Mnichovo Hradiště"/>
    <n v="3"/>
    <x v="17"/>
    <x v="1"/>
    <n v="4"/>
  </r>
  <r>
    <x v="140"/>
    <s v="Delta Billiard Brno"/>
    <n v="4"/>
    <x v="17"/>
    <x v="1"/>
    <n v="4"/>
  </r>
  <r>
    <x v="2"/>
    <s v="BC Harlequ´in Praha"/>
    <n v="5"/>
    <x v="17"/>
    <x v="1"/>
    <n v="2"/>
  </r>
  <r>
    <x v="138"/>
    <s v="BC Mnichovo Hradiště"/>
    <n v="6"/>
    <x v="17"/>
    <x v="1"/>
    <n v="2"/>
  </r>
  <r>
    <x v="143"/>
    <s v="Billiardový klub Bio-Systém Plzeň z.s."/>
    <n v="7"/>
    <x v="17"/>
    <x v="1"/>
    <n v="2"/>
  </r>
  <r>
    <x v="98"/>
    <s v="BC Harlequin Praha"/>
    <n v="8"/>
    <x v="17"/>
    <x v="1"/>
    <n v="2"/>
  </r>
  <r>
    <x v="72"/>
    <s v="SK Billard Centrum Praha"/>
    <n v="9"/>
    <x v="17"/>
    <x v="1"/>
    <n v="1"/>
  </r>
  <r>
    <x v="74"/>
    <s v="Řipská Praha"/>
    <n v="10"/>
    <x v="17"/>
    <x v="1"/>
    <n v="1"/>
  </r>
  <r>
    <x v="128"/>
    <s v="BC Harlequin Praha"/>
    <n v="11"/>
    <x v="17"/>
    <x v="1"/>
    <n v="1"/>
  </r>
  <r>
    <x v="150"/>
    <s v="BC Harlequin Praha"/>
    <n v="12"/>
    <x v="17"/>
    <x v="1"/>
    <n v="1"/>
  </r>
  <r>
    <x v="99"/>
    <s v="MPC Pardubice"/>
    <n v="13"/>
    <x v="17"/>
    <x v="1"/>
    <n v="1"/>
  </r>
  <r>
    <x v="16"/>
    <s v="Delta Billiard Brno"/>
    <n v="14"/>
    <x v="17"/>
    <x v="1"/>
    <n v="1"/>
  </r>
  <r>
    <x v="51"/>
    <s v="MPC Pardubice"/>
    <n v="15"/>
    <x v="17"/>
    <x v="1"/>
    <n v="1"/>
  </r>
  <r>
    <x v="120"/>
    <s v="Casablanca Tábor"/>
    <n v="16"/>
    <x v="17"/>
    <x v="1"/>
    <n v="1"/>
  </r>
  <r>
    <x v="142"/>
    <s v="BC Harlequin Praha"/>
    <n v="17"/>
    <x v="17"/>
    <x v="1"/>
    <n v="1"/>
  </r>
  <r>
    <x v="130"/>
    <s v="SK Delta Billiard Brno"/>
    <n v="18"/>
    <x v="17"/>
    <x v="1"/>
    <n v="1"/>
  </r>
  <r>
    <x v="77"/>
    <s v="Billiard Club Příchovice, z.s."/>
    <n v="19"/>
    <x v="17"/>
    <x v="1"/>
    <n v="1"/>
  </r>
  <r>
    <x v="141"/>
    <s v="BC Harlequin Praha"/>
    <n v="20"/>
    <x v="17"/>
    <x v="1"/>
    <n v="1"/>
  </r>
  <r>
    <x v="134"/>
    <s v="BC Harlequin Praha"/>
    <n v="21"/>
    <x v="17"/>
    <x v="1"/>
    <n v="1"/>
  </r>
  <r>
    <x v="8"/>
    <s v="SK Billard Centrum Praha"/>
    <n v="22"/>
    <x v="17"/>
    <x v="1"/>
    <n v="1"/>
  </r>
  <r>
    <x v="135"/>
    <s v="MPC Pardubice z.s."/>
    <n v="23"/>
    <x v="17"/>
    <x v="1"/>
    <n v="1"/>
  </r>
  <r>
    <x v="148"/>
    <s v="BC Harlequin Praha"/>
    <n v="24"/>
    <x v="17"/>
    <x v="1"/>
    <n v="1"/>
  </r>
  <r>
    <x v="107"/>
    <s v="MPC Pardubice"/>
    <n v="25"/>
    <x v="17"/>
    <x v="1"/>
    <n v="1"/>
  </r>
  <r>
    <x v="5"/>
    <s v="BC Harlequin Praha"/>
    <n v="26"/>
    <x v="17"/>
    <x v="1"/>
    <n v="1"/>
  </r>
  <r>
    <x v="82"/>
    <s v="BC Lysá nad Labem"/>
    <n v="27"/>
    <x v="17"/>
    <x v="1"/>
    <n v="1"/>
  </r>
  <r>
    <x v="125"/>
    <s v="BC Harlequin Praha"/>
    <n v="28"/>
    <x v="17"/>
    <x v="1"/>
    <n v="1"/>
  </r>
  <r>
    <x v="104"/>
    <s v="Biliar klub Ekvita Kladno"/>
    <n v="29"/>
    <x v="17"/>
    <x v="1"/>
    <n v="1"/>
  </r>
  <r>
    <x v="119"/>
    <s v="Billiard Stars"/>
    <n v="30"/>
    <x v="17"/>
    <x v="1"/>
    <n v="1"/>
  </r>
  <r>
    <x v="149"/>
    <s v="BC Harlequin Praha"/>
    <n v="31"/>
    <x v="17"/>
    <x v="1"/>
    <n v="1"/>
  </r>
  <r>
    <x v="32"/>
    <s v="DUNS Benátky n.J., z.s."/>
    <n v="32"/>
    <x v="17"/>
    <x v="1"/>
    <n v="1"/>
  </r>
  <r>
    <x v="110"/>
    <s v="O.S.Billiard club Royal Jihlava"/>
    <n v="33"/>
    <x v="17"/>
    <x v="1"/>
    <n v="1"/>
  </r>
  <r>
    <x v="112"/>
    <s v="BC Balabuška Praha"/>
    <n v="34"/>
    <x v="17"/>
    <x v="1"/>
    <n v="1"/>
  </r>
  <r>
    <x v="84"/>
    <s v="Delta Billiard Brno"/>
    <n v="35"/>
    <x v="17"/>
    <x v="1"/>
    <n v="1"/>
  </r>
  <r>
    <x v="106"/>
    <s v="MPC Pardubice"/>
    <n v="36"/>
    <x v="17"/>
    <x v="1"/>
    <n v="1"/>
  </r>
  <r>
    <x v="151"/>
    <s v="MPC Pardubice z.s."/>
    <n v="37"/>
    <x v="17"/>
    <x v="1"/>
    <n v="1"/>
  </r>
  <r>
    <x v="100"/>
    <s v="Balabuška Praha"/>
    <n v="38"/>
    <x v="17"/>
    <x v="1"/>
    <n v="1"/>
  </r>
  <r>
    <x v="132"/>
    <s v="BC Lysá nad Labem"/>
    <n v="39"/>
    <x v="17"/>
    <x v="1"/>
    <n v="1"/>
  </r>
  <r>
    <x v="139"/>
    <s v="BC Mnichovo Hradiště"/>
    <n v="1"/>
    <x v="17"/>
    <x v="3"/>
    <n v="16"/>
  </r>
  <r>
    <x v="96"/>
    <s v="Billard Centrum Praha"/>
    <n v="2"/>
    <x v="17"/>
    <x v="3"/>
    <n v="8"/>
  </r>
  <r>
    <x v="138"/>
    <s v="BC Mnichovo Hradiště"/>
    <n v="3"/>
    <x v="17"/>
    <x v="3"/>
    <n v="4"/>
  </r>
  <r>
    <x v="130"/>
    <s v="SK Delta Billiard Brno"/>
    <n v="4"/>
    <x v="17"/>
    <x v="3"/>
    <n v="4"/>
  </r>
  <r>
    <x v="125"/>
    <s v="BC Harlequin Praha"/>
    <n v="5"/>
    <x v="17"/>
    <x v="3"/>
    <n v="2"/>
  </r>
  <r>
    <x v="109"/>
    <s v="BC Mnichovo Hradiště"/>
    <n v="6"/>
    <x v="17"/>
    <x v="3"/>
    <n v="2"/>
  </r>
  <r>
    <x v="128"/>
    <s v="BC Harlequin Praha"/>
    <n v="7"/>
    <x v="17"/>
    <x v="3"/>
    <n v="2"/>
  </r>
  <r>
    <x v="143"/>
    <s v="Billiardový klub Bio-Systém Plzeň z.s."/>
    <n v="8"/>
    <x v="17"/>
    <x v="3"/>
    <n v="2"/>
  </r>
  <r>
    <x v="145"/>
    <s v="MPC Pardubice z.s."/>
    <n v="9"/>
    <x v="17"/>
    <x v="3"/>
    <n v="1"/>
  </r>
  <r>
    <x v="140"/>
    <s v="Delta Billiard Brno"/>
    <n v="10"/>
    <x v="17"/>
    <x v="3"/>
    <n v="1"/>
  </r>
  <r>
    <x v="10"/>
    <s v="SK Delta Billiard Brno"/>
    <n v="11"/>
    <x v="17"/>
    <x v="3"/>
    <n v="1"/>
  </r>
  <r>
    <x v="32"/>
    <s v="DUNS Benátky n.J., z.s."/>
    <n v="12"/>
    <x v="17"/>
    <x v="3"/>
    <n v="1"/>
  </r>
  <r>
    <x v="16"/>
    <s v="Delta Billiard Brno"/>
    <n v="13"/>
    <x v="17"/>
    <x v="3"/>
    <n v="1"/>
  </r>
  <r>
    <x v="72"/>
    <s v="SK Billard Centrum Praha"/>
    <n v="14"/>
    <x v="17"/>
    <x v="3"/>
    <n v="1"/>
  </r>
  <r>
    <x v="120"/>
    <s v="Casablanca Tábor"/>
    <n v="15"/>
    <x v="17"/>
    <x v="3"/>
    <n v="1"/>
  </r>
  <r>
    <x v="134"/>
    <s v="BC Harlequin Praha"/>
    <n v="16"/>
    <x v="17"/>
    <x v="3"/>
    <n v="1"/>
  </r>
  <r>
    <x v="129"/>
    <s v="BC Metropol České Budějovice"/>
    <n v="17"/>
    <x v="17"/>
    <x v="3"/>
    <n v="1"/>
  </r>
  <r>
    <x v="74"/>
    <s v="Řipská Praha"/>
    <n v="18"/>
    <x v="17"/>
    <x v="3"/>
    <n v="1"/>
  </r>
  <r>
    <x v="68"/>
    <s v="Delta Billiard Brno"/>
    <n v="19"/>
    <x v="17"/>
    <x v="3"/>
    <n v="1"/>
  </r>
  <r>
    <x v="131"/>
    <s v="BC Golden Horn Praha"/>
    <n v="20"/>
    <x v="17"/>
    <x v="3"/>
    <n v="1"/>
  </r>
  <r>
    <x v="51"/>
    <s v="MPC Pardubice"/>
    <n v="21"/>
    <x v="17"/>
    <x v="3"/>
    <n v="1"/>
  </r>
  <r>
    <x v="104"/>
    <s v="Biliar klub Ekvita Kladno"/>
    <n v="22"/>
    <x v="17"/>
    <x v="3"/>
    <n v="1"/>
  </r>
  <r>
    <x v="106"/>
    <s v="MPC Pardubice"/>
    <n v="23"/>
    <x v="17"/>
    <x v="3"/>
    <n v="1"/>
  </r>
  <r>
    <x v="148"/>
    <s v="BC Harlequin Praha"/>
    <n v="24"/>
    <x v="17"/>
    <x v="3"/>
    <n v="1"/>
  </r>
  <r>
    <x v="98"/>
    <s v="BC Harlequin Praha"/>
    <n v="25"/>
    <x v="17"/>
    <x v="3"/>
    <n v="1"/>
  </r>
  <r>
    <x v="110"/>
    <s v="O.S.Billiard club Royal Jihlava"/>
    <n v="26"/>
    <x v="17"/>
    <x v="3"/>
    <n v="1"/>
  </r>
  <r>
    <x v="112"/>
    <s v="BC Balabuška Praha"/>
    <n v="27"/>
    <x v="17"/>
    <x v="3"/>
    <n v="1"/>
  </r>
  <r>
    <x v="136"/>
    <s v="MPC Pardubice z.s."/>
    <n v="28"/>
    <x v="17"/>
    <x v="3"/>
    <n v="1"/>
  </r>
  <r>
    <x v="94"/>
    <s v="Delta Billiard Brno"/>
    <n v="29"/>
    <x v="17"/>
    <x v="3"/>
    <n v="1"/>
  </r>
  <r>
    <x v="69"/>
    <s v="BC Řipská Praha"/>
    <n v="30"/>
    <x v="17"/>
    <x v="3"/>
    <n v="1"/>
  </r>
  <r>
    <x v="43"/>
    <s v="BC Harlequ´in Praha"/>
    <n v="31"/>
    <x v="17"/>
    <x v="3"/>
    <n v="1"/>
  </r>
  <r>
    <x v="84"/>
    <s v="Delta Billiard Brno"/>
    <n v="32"/>
    <x v="17"/>
    <x v="3"/>
    <n v="1"/>
  </r>
  <r>
    <x v="2"/>
    <s v="BC Harlequ´in Praha"/>
    <n v="33"/>
    <x v="17"/>
    <x v="3"/>
    <n v="1"/>
  </r>
  <r>
    <x v="111"/>
    <s v="O.S.Billiard club Royal Jihlava"/>
    <n v="34"/>
    <x v="17"/>
    <x v="3"/>
    <n v="1"/>
  </r>
  <r>
    <x v="132"/>
    <s v="BC Lysá nad Labem"/>
    <n v="35"/>
    <x v="17"/>
    <x v="3"/>
    <n v="1"/>
  </r>
  <r>
    <x v="135"/>
    <s v="MPC Pardubice z.s."/>
    <n v="36"/>
    <x v="17"/>
    <x v="3"/>
    <n v="1"/>
  </r>
  <r>
    <x v="99"/>
    <s v="MPC Pardubice"/>
    <n v="37"/>
    <x v="17"/>
    <x v="3"/>
    <n v="1"/>
  </r>
  <r>
    <x v="107"/>
    <s v="MPC Pardubice"/>
    <n v="38"/>
    <x v="17"/>
    <x v="3"/>
    <n v="1"/>
  </r>
  <r>
    <x v="123"/>
    <s v="O.S.Billiard club Royal Jihlava"/>
    <n v="39"/>
    <x v="17"/>
    <x v="3"/>
    <n v="1"/>
  </r>
  <r>
    <x v="100"/>
    <s v="Balabuška Praha"/>
    <n v="40"/>
    <x v="17"/>
    <x v="3"/>
    <n v="1"/>
  </r>
  <r>
    <x v="142"/>
    <s v="BC Harlequin Praha"/>
    <n v="41"/>
    <x v="17"/>
    <x v="3"/>
    <n v="1"/>
  </r>
  <r>
    <x v="82"/>
    <s v="BC Lysá nad Labem"/>
    <n v="42"/>
    <x v="17"/>
    <x v="3"/>
    <n v="1"/>
  </r>
  <r>
    <x v="146"/>
    <s v="SK Delta Billiard Brno"/>
    <n v="43"/>
    <x v="17"/>
    <x v="3"/>
    <n v="1"/>
  </r>
  <r>
    <x v="77"/>
    <s v="Billiard Club Příchovice, z.s."/>
    <n v="44"/>
    <x v="17"/>
    <x v="3"/>
    <n v="1"/>
  </r>
  <r>
    <x v="109"/>
    <s v="BC Mnichovo Hradiště"/>
    <n v="1"/>
    <x v="17"/>
    <x v="2"/>
    <n v="16"/>
  </r>
  <r>
    <x v="138"/>
    <s v="BC Mnichovo Hradiště"/>
    <n v="2"/>
    <x v="17"/>
    <x v="2"/>
    <n v="8"/>
  </r>
  <r>
    <x v="139"/>
    <s v="BC Mnichovo Hradiště"/>
    <n v="3"/>
    <x v="17"/>
    <x v="2"/>
    <n v="4"/>
  </r>
  <r>
    <x v="96"/>
    <s v="Billard Centrum Praha"/>
    <n v="4"/>
    <x v="17"/>
    <x v="2"/>
    <n v="4"/>
  </r>
  <r>
    <x v="130"/>
    <s v="SK Delta Billiard Brno"/>
    <n v="5"/>
    <x v="17"/>
    <x v="2"/>
    <n v="2"/>
  </r>
  <r>
    <x v="72"/>
    <s v="SK Billard Centrum Praha"/>
    <n v="6"/>
    <x v="17"/>
    <x v="2"/>
    <n v="2"/>
  </r>
  <r>
    <x v="92"/>
    <s v="Casablanca Tábor"/>
    <n v="7"/>
    <x v="17"/>
    <x v="2"/>
    <n v="2"/>
  </r>
  <r>
    <x v="128"/>
    <s v="BC Harlequin Praha"/>
    <n v="8"/>
    <x v="17"/>
    <x v="2"/>
    <n v="2"/>
  </r>
  <r>
    <x v="74"/>
    <s v="Řipská Praha"/>
    <n v="9"/>
    <x v="17"/>
    <x v="2"/>
    <n v="1"/>
  </r>
  <r>
    <x v="8"/>
    <s v="SK Billard Centrum Praha"/>
    <n v="10"/>
    <x v="17"/>
    <x v="2"/>
    <n v="1"/>
  </r>
  <r>
    <x v="129"/>
    <s v="BC Metropol České Budějovice"/>
    <n v="11"/>
    <x v="17"/>
    <x v="2"/>
    <n v="1"/>
  </r>
  <r>
    <x v="43"/>
    <s v="BC Harlequ´in Praha"/>
    <n v="12"/>
    <x v="17"/>
    <x v="2"/>
    <n v="1"/>
  </r>
  <r>
    <x v="98"/>
    <s v="BC Harlequin Praha"/>
    <n v="13"/>
    <x v="17"/>
    <x v="2"/>
    <n v="1"/>
  </r>
  <r>
    <x v="2"/>
    <s v="BC Harlequ´in Praha"/>
    <n v="14"/>
    <x v="17"/>
    <x v="2"/>
    <n v="1"/>
  </r>
  <r>
    <x v="134"/>
    <s v="BC Harlequin Praha"/>
    <n v="15"/>
    <x v="17"/>
    <x v="2"/>
    <n v="1"/>
  </r>
  <r>
    <x v="125"/>
    <s v="BC Harlequin Praha"/>
    <n v="16"/>
    <x v="17"/>
    <x v="2"/>
    <n v="1"/>
  </r>
  <r>
    <x v="142"/>
    <s v="BC Harlequin Praha"/>
    <n v="17"/>
    <x v="17"/>
    <x v="2"/>
    <n v="1"/>
  </r>
  <r>
    <x v="99"/>
    <s v="MPC Pardubice"/>
    <n v="18"/>
    <x v="17"/>
    <x v="2"/>
    <n v="1"/>
  </r>
  <r>
    <x v="32"/>
    <s v="DUNS Benátky n.J., z.s."/>
    <n v="19"/>
    <x v="17"/>
    <x v="2"/>
    <n v="1"/>
  </r>
  <r>
    <x v="120"/>
    <s v="Casablanca Tábor"/>
    <n v="20"/>
    <x v="17"/>
    <x v="2"/>
    <n v="1"/>
  </r>
  <r>
    <x v="148"/>
    <s v="BC Harlequin Praha"/>
    <n v="21"/>
    <x v="17"/>
    <x v="2"/>
    <n v="1"/>
  </r>
  <r>
    <x v="106"/>
    <s v="MPC Pardubice"/>
    <n v="22"/>
    <x v="17"/>
    <x v="2"/>
    <n v="1"/>
  </r>
  <r>
    <x v="107"/>
    <s v="MPC Pardubice"/>
    <n v="23"/>
    <x v="17"/>
    <x v="2"/>
    <n v="1"/>
  </r>
  <r>
    <x v="135"/>
    <s v="MPC Pardubice z.s."/>
    <n v="24"/>
    <x v="17"/>
    <x v="2"/>
    <n v="1"/>
  </r>
  <r>
    <x v="51"/>
    <s v="MPC Pardubice"/>
    <n v="25"/>
    <x v="17"/>
    <x v="2"/>
    <n v="1"/>
  </r>
  <r>
    <x v="116"/>
    <s v="Casablanca Tábor"/>
    <n v="26"/>
    <x v="17"/>
    <x v="2"/>
    <n v="1"/>
  </r>
  <r>
    <x v="5"/>
    <s v="BC Harlequin Praha"/>
    <n v="27"/>
    <x v="17"/>
    <x v="2"/>
    <n v="1"/>
  </r>
  <r>
    <x v="130"/>
    <s v="SK Delta Billiard Brno"/>
    <n v="1"/>
    <x v="18"/>
    <x v="0"/>
    <n v="16"/>
  </r>
  <r>
    <x v="143"/>
    <s v="Billiardový klub Bio-Systém Plzeň z.s."/>
    <n v="2"/>
    <x v="18"/>
    <x v="0"/>
    <n v="8"/>
  </r>
  <r>
    <x v="92"/>
    <s v="Billiard Club Casablanca Tábor z.s."/>
    <n v="3"/>
    <x v="18"/>
    <x v="0"/>
    <n v="4"/>
  </r>
  <r>
    <x v="127"/>
    <s v="1. Billiardový Club Děčín, z. s."/>
    <n v="4"/>
    <x v="18"/>
    <x v="0"/>
    <n v="4"/>
  </r>
  <r>
    <x v="140"/>
    <s v="SK Delta Billiard Brno"/>
    <n v="5"/>
    <x v="18"/>
    <x v="0"/>
    <n v="2"/>
  </r>
  <r>
    <x v="74"/>
    <s v="Club Billiard Řipská Praha"/>
    <n v="6"/>
    <x v="18"/>
    <x v="0"/>
    <n v="2"/>
  </r>
  <r>
    <x v="152"/>
    <s v="SK Billard Centrum Praha"/>
    <n v="7"/>
    <x v="18"/>
    <x v="0"/>
    <n v="2"/>
  </r>
  <r>
    <x v="153"/>
    <s v="Bar Bar Billiard Beroun z.s."/>
    <n v="8"/>
    <x v="18"/>
    <x v="0"/>
    <n v="2"/>
  </r>
  <r>
    <x v="123"/>
    <s v="O.S.Billiard club Royal Jihlava"/>
    <n v="9"/>
    <x v="18"/>
    <x v="0"/>
    <n v="1"/>
  </r>
  <r>
    <x v="98"/>
    <s v="BC Harlequin Praha"/>
    <n v="10"/>
    <x v="18"/>
    <x v="0"/>
    <n v="1"/>
  </r>
  <r>
    <x v="141"/>
    <s v="BC Harlequin Praha"/>
    <n v="11"/>
    <x v="18"/>
    <x v="0"/>
    <n v="1"/>
  </r>
  <r>
    <x v="125"/>
    <s v="BC Harlequin Praha"/>
    <n v="12"/>
    <x v="18"/>
    <x v="0"/>
    <n v="1"/>
  </r>
  <r>
    <x v="16"/>
    <s v="SK Delta Billiard Brno"/>
    <n v="13"/>
    <x v="18"/>
    <x v="0"/>
    <n v="1"/>
  </r>
  <r>
    <x v="2"/>
    <s v="BC Harlequin Praha"/>
    <n v="14"/>
    <x v="18"/>
    <x v="0"/>
    <n v="1"/>
  </r>
  <r>
    <x v="120"/>
    <s v="Billiard Club Casablanca Tábor z.s."/>
    <n v="15"/>
    <x v="18"/>
    <x v="0"/>
    <n v="1"/>
  </r>
  <r>
    <x v="128"/>
    <s v="BC Harlequin Praha"/>
    <n v="16"/>
    <x v="18"/>
    <x v="0"/>
    <n v="1"/>
  </r>
  <r>
    <x v="145"/>
    <s v="MPC Pardubice z.s."/>
    <n v="17"/>
    <x v="18"/>
    <x v="0"/>
    <n v="1"/>
  </r>
  <r>
    <x v="132"/>
    <s v="BC Lysá nad Labem"/>
    <n v="18"/>
    <x v="18"/>
    <x v="0"/>
    <n v="1"/>
  </r>
  <r>
    <x v="131"/>
    <s v="BC Golden Horn Praha"/>
    <n v="19"/>
    <x v="18"/>
    <x v="0"/>
    <n v="1"/>
  </r>
  <r>
    <x v="5"/>
    <s v="BC Harlequin Praha"/>
    <n v="20"/>
    <x v="18"/>
    <x v="0"/>
    <n v="1"/>
  </r>
  <r>
    <x v="154"/>
    <s v="MPC Pardubice z.s."/>
    <n v="21"/>
    <x v="18"/>
    <x v="0"/>
    <n v="1"/>
  </r>
  <r>
    <x v="134"/>
    <s v="BC Harlequin Praha"/>
    <n v="22"/>
    <x v="18"/>
    <x v="0"/>
    <n v="1"/>
  </r>
  <r>
    <x v="135"/>
    <s v="MPC Pardubice z.s."/>
    <n v="23"/>
    <x v="18"/>
    <x v="0"/>
    <n v="1"/>
  </r>
  <r>
    <x v="99"/>
    <s v="MPC Pardubice z.s."/>
    <n v="24"/>
    <x v="18"/>
    <x v="0"/>
    <n v="1"/>
  </r>
  <r>
    <x v="155"/>
    <s v="Billiardový klub Bio-Systém Plzeň z.s."/>
    <n v="25"/>
    <x v="18"/>
    <x v="0"/>
    <n v="1"/>
  </r>
  <r>
    <x v="38"/>
    <s v="MPC Pardubice z.s."/>
    <n v="26"/>
    <x v="18"/>
    <x v="0"/>
    <n v="1"/>
  </r>
  <r>
    <x v="156"/>
    <s v="Billiard Club Balabuška, z.s."/>
    <n v="27"/>
    <x v="18"/>
    <x v="0"/>
    <n v="1"/>
  </r>
  <r>
    <x v="107"/>
    <s v="MPC Pardubice z.s."/>
    <n v="28"/>
    <x v="18"/>
    <x v="0"/>
    <n v="1"/>
  </r>
  <r>
    <x v="7"/>
    <s v="Billiardový klub Bio-Systém Plzeň z.s."/>
    <n v="29"/>
    <x v="18"/>
    <x v="0"/>
    <n v="1"/>
  </r>
  <r>
    <x v="111"/>
    <s v="O.S.Billiard club Royal Jihlava"/>
    <n v="30"/>
    <x v="18"/>
    <x v="0"/>
    <n v="1"/>
  </r>
  <r>
    <x v="148"/>
    <s v="BC Harlequin Praha"/>
    <n v="31"/>
    <x v="18"/>
    <x v="0"/>
    <n v="1"/>
  </r>
  <r>
    <x v="110"/>
    <s v="O.S.Billiard club Royal Jihlava"/>
    <n v="32"/>
    <x v="18"/>
    <x v="0"/>
    <n v="1"/>
  </r>
  <r>
    <x v="124"/>
    <s v="Billiardový klub Bio-Systém Plzeň z.s."/>
    <n v="33"/>
    <x v="18"/>
    <x v="0"/>
    <n v="1"/>
  </r>
  <r>
    <x v="146"/>
    <s v="SK Delta Billiard Brno"/>
    <n v="34"/>
    <x v="18"/>
    <x v="0"/>
    <n v="1"/>
  </r>
  <r>
    <x v="157"/>
    <s v="1. Billiardový Club Děčín, z. s."/>
    <n v="35"/>
    <x v="18"/>
    <x v="0"/>
    <n v="1"/>
  </r>
  <r>
    <x v="15"/>
    <s v="1. Billiardový Club Děčín, z. s."/>
    <n v="36"/>
    <x v="18"/>
    <x v="0"/>
    <n v="1"/>
  </r>
  <r>
    <x v="104"/>
    <s v="Biliar klub Ekvita Kladno"/>
    <n v="37"/>
    <x v="18"/>
    <x v="0"/>
    <n v="1"/>
  </r>
  <r>
    <x v="106"/>
    <s v="MPC Pardubice z.s."/>
    <n v="38"/>
    <x v="18"/>
    <x v="0"/>
    <n v="1"/>
  </r>
  <r>
    <x v="18"/>
    <s v="BC Harlequin Praha"/>
    <n v="39"/>
    <x v="18"/>
    <x v="0"/>
    <n v="1"/>
  </r>
  <r>
    <x v="136"/>
    <s v="MPC Pardubice z.s."/>
    <n v="40"/>
    <x v="18"/>
    <x v="0"/>
    <n v="1"/>
  </r>
  <r>
    <x v="51"/>
    <s v="MPC Pardubice z.s."/>
    <n v="41"/>
    <x v="18"/>
    <x v="0"/>
    <n v="1"/>
  </r>
  <r>
    <x v="158"/>
    <s v="Club Billiard Řipská Praha"/>
    <n v="42"/>
    <x v="18"/>
    <x v="0"/>
    <n v="1"/>
  </r>
  <r>
    <x v="147"/>
    <s v="Billiard Club Casablanca Tábor z.s."/>
    <n v="43"/>
    <x v="18"/>
    <x v="0"/>
    <n v="1"/>
  </r>
  <r>
    <x v="151"/>
    <s v="MPC Pardubice z.s."/>
    <n v="44"/>
    <x v="18"/>
    <x v="0"/>
    <n v="1"/>
  </r>
  <r>
    <x v="149"/>
    <s v="BC Harlequin Praha"/>
    <n v="45"/>
    <x v="18"/>
    <x v="0"/>
    <n v="1"/>
  </r>
  <r>
    <x v="2"/>
    <s v="BC Harlequin Praha"/>
    <n v="1"/>
    <x v="18"/>
    <x v="1"/>
    <n v="16"/>
  </r>
  <r>
    <x v="128"/>
    <s v="BC Harlequin Praha"/>
    <n v="2"/>
    <x v="18"/>
    <x v="1"/>
    <n v="8"/>
  </r>
  <r>
    <x v="129"/>
    <s v="BC Metropol České Budějovice"/>
    <n v="3"/>
    <x v="18"/>
    <x v="1"/>
    <n v="4"/>
  </r>
  <r>
    <x v="152"/>
    <s v="SK Billard Centrum Praha"/>
    <n v="4"/>
    <x v="18"/>
    <x v="1"/>
    <n v="4"/>
  </r>
  <r>
    <x v="143"/>
    <s v="Billiardový klub Bio-Systém Plzeň z.s."/>
    <n v="5"/>
    <x v="18"/>
    <x v="1"/>
    <n v="2"/>
  </r>
  <r>
    <x v="130"/>
    <s v="SK Delta Billiard Brno"/>
    <n v="6"/>
    <x v="18"/>
    <x v="1"/>
    <n v="2"/>
  </r>
  <r>
    <x v="153"/>
    <s v="Bar Bar Billiard Beroun z.s."/>
    <n v="7"/>
    <x v="18"/>
    <x v="1"/>
    <n v="2"/>
  </r>
  <r>
    <x v="15"/>
    <s v="1. Billiardový Club Děčín, z. s."/>
    <n v="8"/>
    <x v="18"/>
    <x v="1"/>
    <n v="2"/>
  </r>
  <r>
    <x v="155"/>
    <s v="Billiardový klub Bio-Systém Plzeň z.s."/>
    <n v="9"/>
    <x v="18"/>
    <x v="1"/>
    <n v="1"/>
  </r>
  <r>
    <x v="140"/>
    <s v="SK Delta Billiard Brno"/>
    <n v="10"/>
    <x v="18"/>
    <x v="1"/>
    <n v="1"/>
  </r>
  <r>
    <x v="58"/>
    <s v="Billiardový klub Bio-Systém Plzeň z.s."/>
    <n v="11"/>
    <x v="18"/>
    <x v="1"/>
    <n v="1"/>
  </r>
  <r>
    <x v="131"/>
    <s v="BC Golden Horn Praha"/>
    <n v="12"/>
    <x v="18"/>
    <x v="1"/>
    <n v="1"/>
  </r>
  <r>
    <x v="98"/>
    <s v="BC Harlequin Praha"/>
    <n v="13"/>
    <x v="18"/>
    <x v="1"/>
    <n v="1"/>
  </r>
  <r>
    <x v="148"/>
    <s v="BC Harlequin Praha"/>
    <n v="14"/>
    <x v="18"/>
    <x v="1"/>
    <n v="1"/>
  </r>
  <r>
    <x v="77"/>
    <s v="Billiard Club Příchovice, z.s."/>
    <n v="15"/>
    <x v="18"/>
    <x v="1"/>
    <n v="1"/>
  </r>
  <r>
    <x v="142"/>
    <s v="BC Harlequin Praha"/>
    <n v="16"/>
    <x v="18"/>
    <x v="1"/>
    <n v="1"/>
  </r>
  <r>
    <x v="51"/>
    <s v="MPC Pardubice z.s."/>
    <n v="17"/>
    <x v="18"/>
    <x v="1"/>
    <n v="1"/>
  </r>
  <r>
    <x v="154"/>
    <s v="MPC Pardubice z.s."/>
    <n v="18"/>
    <x v="18"/>
    <x v="1"/>
    <n v="1"/>
  </r>
  <r>
    <x v="16"/>
    <s v="SK Delta Billiard Brno"/>
    <n v="19"/>
    <x v="18"/>
    <x v="1"/>
    <n v="1"/>
  </r>
  <r>
    <x v="120"/>
    <s v="Billiard Club Casablanca Tábor z.s."/>
    <n v="20"/>
    <x v="18"/>
    <x v="1"/>
    <n v="1"/>
  </r>
  <r>
    <x v="156"/>
    <s v="Billiard Club Balabuška, z.s."/>
    <n v="21"/>
    <x v="18"/>
    <x v="1"/>
    <n v="1"/>
  </r>
  <r>
    <x v="7"/>
    <s v="Billiardový klub Bio-Systém Plzeň z.s."/>
    <n v="22"/>
    <x v="18"/>
    <x v="1"/>
    <n v="1"/>
  </r>
  <r>
    <x v="134"/>
    <s v="BC Harlequin Praha"/>
    <n v="23"/>
    <x v="18"/>
    <x v="1"/>
    <n v="1"/>
  </r>
  <r>
    <x v="132"/>
    <s v="BC Lysá nad Labem"/>
    <n v="24"/>
    <x v="18"/>
    <x v="1"/>
    <n v="1"/>
  </r>
  <r>
    <x v="74"/>
    <s v="Club Billiard Řipská Praha"/>
    <n v="25"/>
    <x v="18"/>
    <x v="1"/>
    <n v="1"/>
  </r>
  <r>
    <x v="125"/>
    <s v="BC Harlequin Praha"/>
    <n v="26"/>
    <x v="18"/>
    <x v="1"/>
    <n v="1"/>
  </r>
  <r>
    <x v="82"/>
    <s v="BC Lysá nad Labem"/>
    <n v="27"/>
    <x v="18"/>
    <x v="1"/>
    <n v="1"/>
  </r>
  <r>
    <x v="112"/>
    <s v="Billiard Club Balabuška, z.s."/>
    <n v="28"/>
    <x v="18"/>
    <x v="1"/>
    <n v="1"/>
  </r>
  <r>
    <x v="99"/>
    <s v="MPC Pardubice z.s."/>
    <n v="29"/>
    <x v="18"/>
    <x v="1"/>
    <n v="1"/>
  </r>
  <r>
    <x v="107"/>
    <s v="MPC Pardubice z.s."/>
    <n v="30"/>
    <x v="18"/>
    <x v="1"/>
    <n v="1"/>
  </r>
  <r>
    <x v="18"/>
    <s v="BC Harlequin Praha"/>
    <n v="31"/>
    <x v="18"/>
    <x v="1"/>
    <n v="1"/>
  </r>
  <r>
    <x v="69"/>
    <s v="Club Billiard Řipská Praha"/>
    <n v="32"/>
    <x v="18"/>
    <x v="1"/>
    <n v="1"/>
  </r>
  <r>
    <x v="104"/>
    <s v="Biliar klub Ekvita Kladno"/>
    <n v="33"/>
    <x v="18"/>
    <x v="1"/>
    <n v="1"/>
  </r>
  <r>
    <x v="106"/>
    <s v="MPC Pardubice z.s."/>
    <n v="34"/>
    <x v="18"/>
    <x v="1"/>
    <n v="1"/>
  </r>
  <r>
    <x v="5"/>
    <s v="BC Harlequin Praha"/>
    <n v="35"/>
    <x v="18"/>
    <x v="1"/>
    <n v="1"/>
  </r>
  <r>
    <x v="100"/>
    <s v="Billiard Club Balabuška, z.s."/>
    <n v="36"/>
    <x v="18"/>
    <x v="1"/>
    <n v="1"/>
  </r>
  <r>
    <x v="58"/>
    <s v="Billiardový klub Bio-Systém Plzeň z.s."/>
    <n v="1"/>
    <x v="18"/>
    <x v="3"/>
    <n v="16"/>
  </r>
  <r>
    <x v="130"/>
    <s v="SK Delta Billiard Brno"/>
    <n v="2"/>
    <x v="18"/>
    <x v="3"/>
    <n v="8"/>
  </r>
  <r>
    <x v="72"/>
    <s v="SK Billard Centrum Praha"/>
    <n v="3"/>
    <x v="18"/>
    <x v="3"/>
    <n v="4"/>
  </r>
  <r>
    <x v="155"/>
    <s v="Billiardový klub Bio-Systém Plzeň z.s."/>
    <n v="4"/>
    <x v="18"/>
    <x v="3"/>
    <n v="4"/>
  </r>
  <r>
    <x v="140"/>
    <s v="SK Delta Billiard Brno"/>
    <n v="5"/>
    <x v="18"/>
    <x v="3"/>
    <n v="2"/>
  </r>
  <r>
    <x v="128"/>
    <s v="BC Harlequin Praha"/>
    <n v="6"/>
    <x v="18"/>
    <x v="3"/>
    <n v="2"/>
  </r>
  <r>
    <x v="152"/>
    <s v="SK Billard Centrum Praha"/>
    <n v="7"/>
    <x v="18"/>
    <x v="3"/>
    <n v="2"/>
  </r>
  <r>
    <x v="143"/>
    <s v="Billiardový klub Bio-Systém Plzeň z.s."/>
    <n v="8"/>
    <x v="18"/>
    <x v="3"/>
    <n v="2"/>
  </r>
  <r>
    <x v="98"/>
    <s v="BC Harlequin Praha"/>
    <n v="9"/>
    <x v="18"/>
    <x v="3"/>
    <n v="1"/>
  </r>
  <r>
    <x v="32"/>
    <s v="DUNS Benátky n.J., z.s."/>
    <n v="10"/>
    <x v="18"/>
    <x v="3"/>
    <n v="1"/>
  </r>
  <r>
    <x v="153"/>
    <s v="Bar Bar Billiard Beroun z.s."/>
    <n v="11"/>
    <x v="18"/>
    <x v="3"/>
    <n v="1"/>
  </r>
  <r>
    <x v="148"/>
    <s v="BC Harlequin Praha"/>
    <n v="12"/>
    <x v="18"/>
    <x v="3"/>
    <n v="1"/>
  </r>
  <r>
    <x v="74"/>
    <s v="Club Billiard Řipská Praha"/>
    <n v="13"/>
    <x v="18"/>
    <x v="3"/>
    <n v="1"/>
  </r>
  <r>
    <x v="107"/>
    <s v="MPC Pardubice z.s."/>
    <n v="14"/>
    <x v="18"/>
    <x v="3"/>
    <n v="1"/>
  </r>
  <r>
    <x v="159"/>
    <s v="MPC Pardubice z.s."/>
    <n v="15"/>
    <x v="18"/>
    <x v="3"/>
    <n v="1"/>
  </r>
  <r>
    <x v="82"/>
    <s v="BC Lysá nad Labem"/>
    <n v="16"/>
    <x v="18"/>
    <x v="3"/>
    <n v="1"/>
  </r>
  <r>
    <x v="156"/>
    <s v="Billiard Club Balabuška, z.s."/>
    <n v="17"/>
    <x v="18"/>
    <x v="3"/>
    <n v="1"/>
  </r>
  <r>
    <x v="100"/>
    <s v="Billiard Club Balabuška, z.s."/>
    <n v="18"/>
    <x v="18"/>
    <x v="3"/>
    <n v="1"/>
  </r>
  <r>
    <x v="16"/>
    <s v="SK Delta Billiard Brno"/>
    <n v="19"/>
    <x v="18"/>
    <x v="3"/>
    <n v="1"/>
  </r>
  <r>
    <x v="106"/>
    <s v="MPC Pardubice z.s."/>
    <n v="20"/>
    <x v="18"/>
    <x v="3"/>
    <n v="1"/>
  </r>
  <r>
    <x v="112"/>
    <s v="Billiard Club Balabuška, z.s."/>
    <n v="21"/>
    <x v="18"/>
    <x v="3"/>
    <n v="1"/>
  </r>
  <r>
    <x v="15"/>
    <s v="1. Billiardový Club Děčín, z. s."/>
    <n v="22"/>
    <x v="18"/>
    <x v="3"/>
    <n v="1"/>
  </r>
  <r>
    <x v="132"/>
    <s v="BC Lysá nad Labem"/>
    <n v="23"/>
    <x v="18"/>
    <x v="3"/>
    <n v="1"/>
  </r>
  <r>
    <x v="2"/>
    <s v="BC Harlequin Praha"/>
    <n v="24"/>
    <x v="18"/>
    <x v="3"/>
    <n v="1"/>
  </r>
  <r>
    <x v="110"/>
    <s v="O.S.Billiard club Royal Jihlava"/>
    <n v="25"/>
    <x v="18"/>
    <x v="3"/>
    <n v="1"/>
  </r>
  <r>
    <x v="69"/>
    <s v="Club Billiard Řipská Praha"/>
    <n v="26"/>
    <x v="18"/>
    <x v="3"/>
    <n v="1"/>
  </r>
  <r>
    <x v="124"/>
    <s v="Billiardový klub Bio-Systém Plzeň z.s."/>
    <n v="27"/>
    <x v="18"/>
    <x v="3"/>
    <n v="1"/>
  </r>
  <r>
    <x v="157"/>
    <s v="1. Billiardový Club Děčín, z. s."/>
    <n v="28"/>
    <x v="18"/>
    <x v="3"/>
    <n v="1"/>
  </r>
  <r>
    <x v="111"/>
    <s v="O.S.Billiard club Royal Jihlava"/>
    <n v="29"/>
    <x v="18"/>
    <x v="3"/>
    <n v="1"/>
  </r>
  <r>
    <x v="160"/>
    <s v="MPC Pardubice z.s."/>
    <n v="30"/>
    <x v="18"/>
    <x v="3"/>
    <n v="1"/>
  </r>
  <r>
    <x v="154"/>
    <s v="MPC Pardubice z.s."/>
    <n v="31"/>
    <x v="18"/>
    <x v="3"/>
    <n v="1"/>
  </r>
  <r>
    <x v="131"/>
    <s v="BC Golden Horn Praha"/>
    <n v="32"/>
    <x v="18"/>
    <x v="3"/>
    <n v="1"/>
  </r>
  <r>
    <x v="146"/>
    <s v="SK Delta Billiard Brno"/>
    <n v="33"/>
    <x v="18"/>
    <x v="3"/>
    <n v="1"/>
  </r>
  <r>
    <x v="145"/>
    <s v="MPC Pardubice z.s."/>
    <n v="34"/>
    <x v="18"/>
    <x v="3"/>
    <n v="1"/>
  </r>
  <r>
    <x v="151"/>
    <s v="MPC Pardubice z.s."/>
    <n v="35"/>
    <x v="18"/>
    <x v="3"/>
    <n v="1"/>
  </r>
  <r>
    <x v="123"/>
    <s v="O.S.Billiard club Royal Jihlava"/>
    <n v="36"/>
    <x v="18"/>
    <x v="3"/>
    <n v="1"/>
  </r>
  <r>
    <x v="99"/>
    <s v="MPC Pardubice z.s."/>
    <n v="37"/>
    <x v="18"/>
    <x v="3"/>
    <n v="1"/>
  </r>
  <r>
    <x v="136"/>
    <s v="MPC Pardubice z.s."/>
    <n v="38"/>
    <x v="18"/>
    <x v="3"/>
    <n v="1"/>
  </r>
  <r>
    <x v="135"/>
    <s v="MPC Pardubice z.s."/>
    <n v="39"/>
    <x v="18"/>
    <x v="3"/>
    <n v="1"/>
  </r>
  <r>
    <x v="104"/>
    <s v="Biliar klub Ekvita Kladno"/>
    <n v="40"/>
    <x v="18"/>
    <x v="3"/>
    <n v="1"/>
  </r>
  <r>
    <x v="134"/>
    <s v="BC Harlequin Praha"/>
    <n v="41"/>
    <x v="18"/>
    <x v="3"/>
    <n v="1"/>
  </r>
  <r>
    <x v="120"/>
    <s v="Billiard Club Casablanca Tábor z.s."/>
    <n v="42"/>
    <x v="18"/>
    <x v="3"/>
    <n v="1"/>
  </r>
  <r>
    <x v="51"/>
    <s v="MPC Pardubice z.s."/>
    <n v="43"/>
    <x v="18"/>
    <x v="3"/>
    <n v="1"/>
  </r>
  <r>
    <x v="74"/>
    <s v="Club Billiard Řipská Praha"/>
    <n v="1"/>
    <x v="18"/>
    <x v="2"/>
    <n v="16"/>
  </r>
  <r>
    <x v="2"/>
    <s v="BC Harlequin Praha"/>
    <n v="2"/>
    <x v="18"/>
    <x v="2"/>
    <n v="8"/>
  </r>
  <r>
    <x v="130"/>
    <s v="SK Delta Billiard Brno"/>
    <n v="3"/>
    <x v="18"/>
    <x v="2"/>
    <n v="4"/>
  </r>
  <r>
    <x v="98"/>
    <s v="BC Harlequin Praha"/>
    <n v="4"/>
    <x v="18"/>
    <x v="2"/>
    <n v="4"/>
  </r>
  <r>
    <x v="129"/>
    <s v="BC Metropol České Budějovice"/>
    <n v="5"/>
    <x v="18"/>
    <x v="2"/>
    <n v="2"/>
  </r>
  <r>
    <x v="128"/>
    <s v="BC Harlequin Praha"/>
    <n v="6"/>
    <x v="18"/>
    <x v="2"/>
    <n v="2"/>
  </r>
  <r>
    <x v="141"/>
    <s v="BC Harlequin Praha"/>
    <n v="7"/>
    <x v="18"/>
    <x v="2"/>
    <n v="2"/>
  </r>
  <r>
    <x v="72"/>
    <s v="SK Billard Centrum Praha"/>
    <n v="8"/>
    <x v="18"/>
    <x v="2"/>
    <n v="2"/>
  </r>
  <r>
    <x v="154"/>
    <s v="MPC Pardubice z.s."/>
    <n v="9"/>
    <x v="18"/>
    <x v="2"/>
    <n v="1"/>
  </r>
  <r>
    <x v="15"/>
    <s v="1. Billiardový Club Děčín, z. s."/>
    <n v="10"/>
    <x v="18"/>
    <x v="2"/>
    <n v="1"/>
  </r>
  <r>
    <x v="120"/>
    <s v="Billiard Club Casablanca Tábor z.s."/>
    <n v="11"/>
    <x v="18"/>
    <x v="2"/>
    <n v="1"/>
  </r>
  <r>
    <x v="134"/>
    <s v="BC Harlequin Praha"/>
    <n v="12"/>
    <x v="18"/>
    <x v="2"/>
    <n v="1"/>
  </r>
  <r>
    <x v="135"/>
    <s v="MPC Pardubice z.s."/>
    <n v="13"/>
    <x v="18"/>
    <x v="2"/>
    <n v="1"/>
  </r>
  <r>
    <x v="125"/>
    <s v="BC Harlequin Praha"/>
    <n v="14"/>
    <x v="18"/>
    <x v="2"/>
    <n v="1"/>
  </r>
  <r>
    <x v="69"/>
    <s v="Club Billiard Řipská Praha"/>
    <n v="15"/>
    <x v="18"/>
    <x v="2"/>
    <n v="1"/>
  </r>
  <r>
    <x v="161"/>
    <s v="DUNS Benátky n.J., z.s."/>
    <n v="16"/>
    <x v="18"/>
    <x v="2"/>
    <n v="1"/>
  </r>
  <r>
    <x v="107"/>
    <s v="MPC Pardubice z.s."/>
    <n v="17"/>
    <x v="18"/>
    <x v="2"/>
    <n v="1"/>
  </r>
  <r>
    <x v="32"/>
    <s v="DUNS Benátky n.J., z.s."/>
    <n v="18"/>
    <x v="18"/>
    <x v="2"/>
    <n v="1"/>
  </r>
  <r>
    <x v="82"/>
    <s v="BC Lysá nad Labem"/>
    <n v="19"/>
    <x v="18"/>
    <x v="2"/>
    <n v="1"/>
  </r>
  <r>
    <x v="106"/>
    <s v="MPC Pardubice z.s."/>
    <n v="20"/>
    <x v="18"/>
    <x v="2"/>
    <n v="1"/>
  </r>
  <r>
    <x v="132"/>
    <s v="BC Lysá nad Labem"/>
    <n v="21"/>
    <x v="18"/>
    <x v="2"/>
    <n v="1"/>
  </r>
  <r>
    <x v="51"/>
    <s v="MPC Pardubice z.s."/>
    <n v="22"/>
    <x v="18"/>
    <x v="2"/>
    <n v="1"/>
  </r>
  <r>
    <x v="130"/>
    <s v="SK Delta Billiard Brno"/>
    <n v="1"/>
    <x v="19"/>
    <x v="0"/>
    <n v="16"/>
  </r>
  <r>
    <x v="72"/>
    <s v="SK Billard Centrum Praha"/>
    <n v="2"/>
    <x v="19"/>
    <x v="0"/>
    <n v="8"/>
  </r>
  <r>
    <x v="143"/>
    <s v="Billiardový klub Bio-Systém Plzeň z.s."/>
    <n v="3"/>
    <x v="19"/>
    <x v="0"/>
    <n v="4"/>
  </r>
  <r>
    <x v="142"/>
    <s v="Billiard Club Balabuška, z.s."/>
    <n v="4"/>
    <x v="19"/>
    <x v="0"/>
    <n v="4"/>
  </r>
  <r>
    <x v="162"/>
    <s v="MPC Pardubice z.s."/>
    <n v="5"/>
    <x v="19"/>
    <x v="0"/>
    <n v="2"/>
  </r>
  <r>
    <x v="98"/>
    <s v="BC Harlequin Praha"/>
    <n v="6"/>
    <x v="19"/>
    <x v="0"/>
    <n v="2"/>
  </r>
  <r>
    <x v="2"/>
    <s v="BC Harlequin Praha"/>
    <n v="7"/>
    <x v="19"/>
    <x v="0"/>
    <n v="2"/>
  </r>
  <r>
    <x v="8"/>
    <s v="TJ Sokol Žižkov"/>
    <n v="8"/>
    <x v="19"/>
    <x v="0"/>
    <n v="2"/>
  </r>
  <r>
    <x v="129"/>
    <s v="BC Metropol České Budějovice"/>
    <n v="9"/>
    <x v="19"/>
    <x v="0"/>
    <n v="1"/>
  </r>
  <r>
    <x v="156"/>
    <s v="Billiard Club Balabuška, z.s."/>
    <n v="10"/>
    <x v="19"/>
    <x v="0"/>
    <n v="1"/>
  </r>
  <r>
    <x v="110"/>
    <s v="O.S.Billiard club Royal Jihlava"/>
    <n v="11"/>
    <x v="19"/>
    <x v="0"/>
    <n v="1"/>
  </r>
  <r>
    <x v="82"/>
    <s v="BC Lysá nad Labem"/>
    <n v="12"/>
    <x v="19"/>
    <x v="0"/>
    <n v="1"/>
  </r>
  <r>
    <x v="154"/>
    <s v="MPC Pardubice z.s."/>
    <n v="13"/>
    <x v="19"/>
    <x v="0"/>
    <n v="1"/>
  </r>
  <r>
    <x v="120"/>
    <s v="Billiard Club Casablanca Tábor z.s."/>
    <n v="14"/>
    <x v="19"/>
    <x v="0"/>
    <n v="1"/>
  </r>
  <r>
    <x v="74"/>
    <s v="Řipská Billiard club"/>
    <n v="15"/>
    <x v="19"/>
    <x v="0"/>
    <n v="1"/>
  </r>
  <r>
    <x v="131"/>
    <s v="BC Golden Horn Praha"/>
    <n v="16"/>
    <x v="19"/>
    <x v="0"/>
    <n v="1"/>
  </r>
  <r>
    <x v="157"/>
    <s v="1. Billiardový Club Děčín, z. s."/>
    <n v="17"/>
    <x v="19"/>
    <x v="0"/>
    <n v="1"/>
  </r>
  <r>
    <x v="107"/>
    <s v="MPC Pardubice z.s."/>
    <n v="18"/>
    <x v="19"/>
    <x v="0"/>
    <n v="1"/>
  </r>
  <r>
    <x v="145"/>
    <s v="MPC Pardubice z.s."/>
    <n v="19"/>
    <x v="19"/>
    <x v="0"/>
    <n v="1"/>
  </r>
  <r>
    <x v="163"/>
    <s v="Billiard Club Casablanca Tábor z.s."/>
    <n v="20"/>
    <x v="19"/>
    <x v="0"/>
    <n v="1"/>
  </r>
  <r>
    <x v="104"/>
    <s v="Biliar klub Ekvita Kladno"/>
    <n v="21"/>
    <x v="19"/>
    <x v="0"/>
    <n v="1"/>
  </r>
  <r>
    <x v="84"/>
    <s v="SK Delta Billiard Brno"/>
    <n v="22"/>
    <x v="19"/>
    <x v="0"/>
    <n v="1"/>
  </r>
  <r>
    <x v="164"/>
    <s v="Biliar klub Ekvita Kladno"/>
    <n v="23"/>
    <x v="19"/>
    <x v="0"/>
    <n v="1"/>
  </r>
  <r>
    <x v="165"/>
    <s v="Billiard Club Casablanca Tábor z.s."/>
    <n v="24"/>
    <x v="19"/>
    <x v="0"/>
    <n v="1"/>
  </r>
  <r>
    <x v="128"/>
    <s v="BC Harlequin Praha"/>
    <n v="25"/>
    <x v="19"/>
    <x v="0"/>
    <n v="1"/>
  </r>
  <r>
    <x v="141"/>
    <s v="BC Harlequin Praha"/>
    <n v="26"/>
    <x v="19"/>
    <x v="0"/>
    <n v="1"/>
  </r>
  <r>
    <x v="112"/>
    <s v="Billiard Club Balabuška, z.s."/>
    <n v="27"/>
    <x v="19"/>
    <x v="0"/>
    <n v="1"/>
  </r>
  <r>
    <x v="132"/>
    <s v="BC Lysá nad Labem"/>
    <n v="28"/>
    <x v="19"/>
    <x v="0"/>
    <n v="1"/>
  </r>
  <r>
    <x v="166"/>
    <s v="Billiardový klub Bio-Systém Plzeň z.s."/>
    <n v="29"/>
    <x v="19"/>
    <x v="0"/>
    <n v="1"/>
  </r>
  <r>
    <x v="167"/>
    <s v="Sportovní billiard Plzeň, z.s."/>
    <n v="30"/>
    <x v="19"/>
    <x v="0"/>
    <n v="1"/>
  </r>
  <r>
    <x v="102"/>
    <s v="Billiardový klub Bio-Systém Plzeň z.s."/>
    <n v="31"/>
    <x v="19"/>
    <x v="0"/>
    <n v="1"/>
  </r>
  <r>
    <x v="5"/>
    <s v="BC Harlequin Praha"/>
    <n v="32"/>
    <x v="19"/>
    <x v="0"/>
    <n v="1"/>
  </r>
  <r>
    <x v="15"/>
    <s v="1. Billiardový Club Děčín, z. s."/>
    <n v="33"/>
    <x v="19"/>
    <x v="0"/>
    <n v="1"/>
  </r>
  <r>
    <x v="160"/>
    <s v="MPC Pardubice z.s."/>
    <n v="34"/>
    <x v="19"/>
    <x v="0"/>
    <n v="1"/>
  </r>
  <r>
    <x v="124"/>
    <s v="Billiardový klub Bio-Systém Plzeň z.s."/>
    <n v="35"/>
    <x v="19"/>
    <x v="0"/>
    <n v="1"/>
  </r>
  <r>
    <x v="146"/>
    <s v="SK Delta Billiard Brno"/>
    <n v="36"/>
    <x v="19"/>
    <x v="0"/>
    <n v="1"/>
  </r>
  <r>
    <x v="134"/>
    <s v="BC Harlequin Praha"/>
    <n v="37"/>
    <x v="19"/>
    <x v="0"/>
    <n v="1"/>
  </r>
  <r>
    <x v="69"/>
    <s v="BC Harlequin Praha"/>
    <n v="38"/>
    <x v="19"/>
    <x v="0"/>
    <n v="1"/>
  </r>
  <r>
    <x v="16"/>
    <s v="SK Delta Billiard Brno"/>
    <n v="39"/>
    <x v="19"/>
    <x v="0"/>
    <n v="1"/>
  </r>
  <r>
    <x v="7"/>
    <s v="Billiardový klub Bio-Systém Plzeň z.s."/>
    <n v="40"/>
    <x v="19"/>
    <x v="0"/>
    <n v="1"/>
  </r>
  <r>
    <x v="24"/>
    <s v="BC Harlequin Praha"/>
    <n v="41"/>
    <x v="19"/>
    <x v="0"/>
    <n v="1"/>
  </r>
  <r>
    <x v="119"/>
    <s v="Billiard Stars"/>
    <n v="42"/>
    <x v="19"/>
    <x v="0"/>
    <n v="1"/>
  </r>
  <r>
    <x v="99"/>
    <s v="MPC Pardubice z.s."/>
    <n v="43"/>
    <x v="19"/>
    <x v="0"/>
    <n v="1"/>
  </r>
  <r>
    <x v="136"/>
    <s v="MPC Pardubice z.s."/>
    <n v="44"/>
    <x v="19"/>
    <x v="0"/>
    <n v="1"/>
  </r>
  <r>
    <x v="147"/>
    <s v="Billiard Club Casablanca Tábor z.s."/>
    <n v="45"/>
    <x v="19"/>
    <x v="0"/>
    <n v="1"/>
  </r>
  <r>
    <x v="135"/>
    <s v="MPC Pardubice z.s."/>
    <n v="46"/>
    <x v="19"/>
    <x v="0"/>
    <n v="1"/>
  </r>
  <r>
    <x v="74"/>
    <s v="Řipská Billiard club"/>
    <n v="1"/>
    <x v="19"/>
    <x v="1"/>
    <n v="16"/>
  </r>
  <r>
    <x v="98"/>
    <s v="BC Harlequin Praha"/>
    <n v="2"/>
    <x v="19"/>
    <x v="1"/>
    <n v="8"/>
  </r>
  <r>
    <x v="72"/>
    <s v="SK Billard Centrum Praha"/>
    <n v="3"/>
    <x v="19"/>
    <x v="1"/>
    <n v="4"/>
  </r>
  <r>
    <x v="2"/>
    <s v="BC Harlequin Praha"/>
    <n v="4"/>
    <x v="19"/>
    <x v="1"/>
    <n v="4"/>
  </r>
  <r>
    <x v="8"/>
    <s v="TJ Sokol Žižkov"/>
    <n v="5"/>
    <x v="19"/>
    <x v="1"/>
    <n v="2"/>
  </r>
  <r>
    <x v="162"/>
    <s v="MPC Pardubice z.s."/>
    <n v="6"/>
    <x v="19"/>
    <x v="1"/>
    <n v="2"/>
  </r>
  <r>
    <x v="142"/>
    <s v="Billiard Club Balabuška, z.s."/>
    <n v="7"/>
    <x v="19"/>
    <x v="1"/>
    <n v="2"/>
  </r>
  <r>
    <x v="134"/>
    <s v="BC Harlequin Praha"/>
    <n v="8"/>
    <x v="19"/>
    <x v="1"/>
    <n v="2"/>
  </r>
  <r>
    <x v="128"/>
    <s v="BC Harlequin Praha"/>
    <n v="9"/>
    <x v="19"/>
    <x v="1"/>
    <n v="1"/>
  </r>
  <r>
    <x v="130"/>
    <s v="SK Delta Billiard Brno"/>
    <n v="10"/>
    <x v="19"/>
    <x v="1"/>
    <n v="1"/>
  </r>
  <r>
    <x v="143"/>
    <s v="Billiardový klub Bio-Systém Plzeň z.s."/>
    <n v="11"/>
    <x v="19"/>
    <x v="1"/>
    <n v="1"/>
  </r>
  <r>
    <x v="163"/>
    <s v="Billiard Club Casablanca Tábor z.s."/>
    <n v="12"/>
    <x v="19"/>
    <x v="1"/>
    <n v="1"/>
  </r>
  <r>
    <x v="127"/>
    <s v="1. Billiardový Club Děčín, z. s."/>
    <n v="13"/>
    <x v="19"/>
    <x v="1"/>
    <n v="1"/>
  </r>
  <r>
    <x v="156"/>
    <s v="Billiard Club Balabuška, z.s."/>
    <n v="14"/>
    <x v="19"/>
    <x v="1"/>
    <n v="1"/>
  </r>
  <r>
    <x v="154"/>
    <s v="MPC Pardubice z.s."/>
    <n v="15"/>
    <x v="19"/>
    <x v="1"/>
    <n v="1"/>
  </r>
  <r>
    <x v="151"/>
    <s v="MPC Pardubice z.s."/>
    <n v="16"/>
    <x v="19"/>
    <x v="1"/>
    <n v="1"/>
  </r>
  <r>
    <x v="84"/>
    <s v="SK Delta Billiard Brno"/>
    <n v="17"/>
    <x v="19"/>
    <x v="1"/>
    <n v="1"/>
  </r>
  <r>
    <x v="112"/>
    <s v="Billiard Club Balabuška, z.s."/>
    <n v="18"/>
    <x v="19"/>
    <x v="1"/>
    <n v="1"/>
  </r>
  <r>
    <x v="5"/>
    <s v="BC Harlequin Praha"/>
    <n v="19"/>
    <x v="19"/>
    <x v="1"/>
    <n v="1"/>
  </r>
  <r>
    <x v="136"/>
    <s v="MPC Pardubice z.s."/>
    <n v="20"/>
    <x v="19"/>
    <x v="1"/>
    <n v="1"/>
  </r>
  <r>
    <x v="107"/>
    <s v="MPC Pardubice z.s."/>
    <n v="21"/>
    <x v="19"/>
    <x v="1"/>
    <n v="1"/>
  </r>
  <r>
    <x v="32"/>
    <s v="DUNS Benátky n.J., z.s."/>
    <n v="22"/>
    <x v="19"/>
    <x v="1"/>
    <n v="1"/>
  </r>
  <r>
    <x v="141"/>
    <s v="BC Harlequin Praha"/>
    <n v="23"/>
    <x v="19"/>
    <x v="1"/>
    <n v="1"/>
  </r>
  <r>
    <x v="132"/>
    <s v="BC Lysá nad Labem"/>
    <n v="24"/>
    <x v="19"/>
    <x v="1"/>
    <n v="1"/>
  </r>
  <r>
    <x v="99"/>
    <s v="MPC Pardubice z.s."/>
    <n v="25"/>
    <x v="19"/>
    <x v="1"/>
    <n v="1"/>
  </r>
  <r>
    <x v="24"/>
    <s v="BC Harlequin Praha"/>
    <n v="26"/>
    <x v="19"/>
    <x v="1"/>
    <n v="1"/>
  </r>
  <r>
    <x v="120"/>
    <s v="Billiard Club Casablanca Tábor z.s."/>
    <n v="27"/>
    <x v="19"/>
    <x v="1"/>
    <n v="1"/>
  </r>
  <r>
    <x v="106"/>
    <s v="MPC Pardubice z.s."/>
    <n v="28"/>
    <x v="19"/>
    <x v="1"/>
    <n v="1"/>
  </r>
  <r>
    <x v="159"/>
    <s v="MPC Pardubice z.s."/>
    <n v="29"/>
    <x v="19"/>
    <x v="1"/>
    <n v="1"/>
  </r>
  <r>
    <x v="98"/>
    <s v="BC Harlequin Praha"/>
    <n v="1"/>
    <x v="19"/>
    <x v="3"/>
    <n v="16"/>
  </r>
  <r>
    <x v="72"/>
    <s v="SK Billard Centrum Praha"/>
    <n v="2"/>
    <x v="19"/>
    <x v="3"/>
    <n v="8"/>
  </r>
  <r>
    <x v="92"/>
    <s v="Billiard Club Casablanca Tábor z.s."/>
    <n v="3"/>
    <x v="19"/>
    <x v="3"/>
    <n v="4"/>
  </r>
  <r>
    <x v="74"/>
    <s v="Řipská Billiard club"/>
    <n v="4"/>
    <x v="19"/>
    <x v="3"/>
    <n v="4"/>
  </r>
  <r>
    <x v="110"/>
    <s v="O.S.Billiard club Royal Jihlava"/>
    <n v="5"/>
    <x v="19"/>
    <x v="3"/>
    <n v="2"/>
  </r>
  <r>
    <x v="162"/>
    <s v="MPC Pardubice z.s."/>
    <n v="6"/>
    <x v="19"/>
    <x v="3"/>
    <n v="2"/>
  </r>
  <r>
    <x v="128"/>
    <s v="BC Harlequin Praha"/>
    <n v="7"/>
    <x v="19"/>
    <x v="3"/>
    <n v="2"/>
  </r>
  <r>
    <x v="130"/>
    <s v="SK Delta Billiard Brno"/>
    <n v="8"/>
    <x v="19"/>
    <x v="3"/>
    <n v="2"/>
  </r>
  <r>
    <x v="129"/>
    <s v="BC Metropol České Budějovice"/>
    <n v="9"/>
    <x v="19"/>
    <x v="3"/>
    <n v="1"/>
  </r>
  <r>
    <x v="156"/>
    <s v="Billiard Club Balabuška, z.s."/>
    <n v="10"/>
    <x v="19"/>
    <x v="3"/>
    <n v="1"/>
  </r>
  <r>
    <x v="2"/>
    <s v="BC Harlequin Praha"/>
    <n v="11"/>
    <x v="19"/>
    <x v="3"/>
    <n v="1"/>
  </r>
  <r>
    <x v="154"/>
    <s v="MPC Pardubice z.s."/>
    <n v="12"/>
    <x v="19"/>
    <x v="3"/>
    <n v="1"/>
  </r>
  <r>
    <x v="142"/>
    <s v="Billiard Club Balabuška, z.s."/>
    <n v="13"/>
    <x v="19"/>
    <x v="3"/>
    <n v="1"/>
  </r>
  <r>
    <x v="32"/>
    <s v="DUNS Benátky n.J., z.s."/>
    <n v="14"/>
    <x v="19"/>
    <x v="3"/>
    <n v="1"/>
  </r>
  <r>
    <x v="134"/>
    <s v="BC Harlequin Praha"/>
    <n v="15"/>
    <x v="19"/>
    <x v="3"/>
    <n v="1"/>
  </r>
  <r>
    <x v="84"/>
    <s v="SK Delta Billiard Brno"/>
    <n v="16"/>
    <x v="19"/>
    <x v="3"/>
    <n v="1"/>
  </r>
  <r>
    <x v="106"/>
    <s v="MPC Pardubice z.s."/>
    <n v="17"/>
    <x v="19"/>
    <x v="3"/>
    <n v="1"/>
  </r>
  <r>
    <x v="124"/>
    <s v="Billiardový klub Bio-Systém Plzeň z.s."/>
    <n v="18"/>
    <x v="19"/>
    <x v="3"/>
    <n v="1"/>
  </r>
  <r>
    <x v="16"/>
    <s v="SK Delta Billiard Brno"/>
    <n v="19"/>
    <x v="19"/>
    <x v="3"/>
    <n v="1"/>
  </r>
  <r>
    <x v="69"/>
    <s v="BC Harlequin Praha"/>
    <n v="20"/>
    <x v="19"/>
    <x v="3"/>
    <n v="1"/>
  </r>
  <r>
    <x v="100"/>
    <s v="Billiard Club Balabuška, z.s."/>
    <n v="21"/>
    <x v="19"/>
    <x v="3"/>
    <n v="1"/>
  </r>
  <r>
    <x v="82"/>
    <s v="BC Lysá nad Labem"/>
    <n v="22"/>
    <x v="19"/>
    <x v="3"/>
    <n v="1"/>
  </r>
  <r>
    <x v="143"/>
    <s v="Billiardový klub Bio-Systém Plzeň z.s."/>
    <n v="23"/>
    <x v="19"/>
    <x v="3"/>
    <n v="1"/>
  </r>
  <r>
    <x v="146"/>
    <s v="SK Delta Billiard Brno"/>
    <n v="24"/>
    <x v="19"/>
    <x v="3"/>
    <n v="1"/>
  </r>
  <r>
    <x v="132"/>
    <s v="BC Lysá nad Labem"/>
    <n v="25"/>
    <x v="19"/>
    <x v="3"/>
    <n v="1"/>
  </r>
  <r>
    <x v="131"/>
    <s v="BC Golden Horn Praha"/>
    <n v="26"/>
    <x v="19"/>
    <x v="3"/>
    <n v="1"/>
  </r>
  <r>
    <x v="136"/>
    <s v="MPC Pardubice z.s."/>
    <n v="27"/>
    <x v="19"/>
    <x v="3"/>
    <n v="1"/>
  </r>
  <r>
    <x v="120"/>
    <s v="Billiard Club Casablanca Tábor z.s."/>
    <n v="28"/>
    <x v="19"/>
    <x v="3"/>
    <n v="1"/>
  </r>
  <r>
    <x v="145"/>
    <s v="MPC Pardubice z.s."/>
    <n v="29"/>
    <x v="19"/>
    <x v="3"/>
    <n v="1"/>
  </r>
  <r>
    <x v="104"/>
    <s v="Biliar klub Ekvita Kladno"/>
    <n v="30"/>
    <x v="19"/>
    <x v="3"/>
    <n v="1"/>
  </r>
  <r>
    <x v="112"/>
    <s v="Billiard Club Balabuška, z.s."/>
    <n v="31"/>
    <x v="19"/>
    <x v="3"/>
    <n v="1"/>
  </r>
  <r>
    <x v="107"/>
    <s v="MPC Pardubice z.s."/>
    <n v="32"/>
    <x v="19"/>
    <x v="3"/>
    <n v="1"/>
  </r>
  <r>
    <x v="24"/>
    <s v="BC Harlequin Praha"/>
    <n v="33"/>
    <x v="19"/>
    <x v="3"/>
    <n v="1"/>
  </r>
  <r>
    <x v="15"/>
    <s v="1. Billiardový Club Děčín, z. s."/>
    <n v="34"/>
    <x v="19"/>
    <x v="3"/>
    <n v="1"/>
  </r>
  <r>
    <x v="164"/>
    <s v="Biliar klub Ekvita Kladno"/>
    <n v="35"/>
    <x v="19"/>
    <x v="3"/>
    <n v="1"/>
  </r>
  <r>
    <x v="8"/>
    <s v="TJ Sokol Žižkov"/>
    <n v="36"/>
    <x v="19"/>
    <x v="3"/>
    <n v="1"/>
  </r>
  <r>
    <x v="149"/>
    <s v="BC Harlequin Praha"/>
    <n v="37"/>
    <x v="19"/>
    <x v="3"/>
    <n v="1"/>
  </r>
  <r>
    <x v="151"/>
    <s v="MPC Pardubice z.s."/>
    <n v="38"/>
    <x v="19"/>
    <x v="3"/>
    <n v="1"/>
  </r>
  <r>
    <x v="99"/>
    <s v="MPC Pardubice z.s."/>
    <n v="39"/>
    <x v="19"/>
    <x v="3"/>
    <n v="1"/>
  </r>
  <r>
    <x v="72"/>
    <s v="SK Billard Centrum Praha"/>
    <n v="1"/>
    <x v="19"/>
    <x v="2"/>
    <n v="16"/>
  </r>
  <r>
    <x v="128"/>
    <s v="BC Harlequin Praha"/>
    <n v="2"/>
    <x v="19"/>
    <x v="2"/>
    <n v="8"/>
  </r>
  <r>
    <x v="162"/>
    <s v="MPC Pardubice z.s."/>
    <n v="3"/>
    <x v="19"/>
    <x v="2"/>
    <n v="4"/>
  </r>
  <r>
    <x v="74"/>
    <s v="Řipská Billiard club"/>
    <n v="4"/>
    <x v="19"/>
    <x v="2"/>
    <n v="4"/>
  </r>
  <r>
    <x v="98"/>
    <s v="BC Harlequin Praha"/>
    <n v="5"/>
    <x v="19"/>
    <x v="2"/>
    <n v="2"/>
  </r>
  <r>
    <x v="141"/>
    <s v="BC Harlequin Praha"/>
    <n v="6"/>
    <x v="19"/>
    <x v="2"/>
    <n v="2"/>
  </r>
  <r>
    <x v="154"/>
    <s v="MPC Pardubice z.s."/>
    <n v="7"/>
    <x v="19"/>
    <x v="2"/>
    <n v="2"/>
  </r>
  <r>
    <x v="134"/>
    <s v="BC Harlequin Praha"/>
    <n v="8"/>
    <x v="19"/>
    <x v="2"/>
    <n v="2"/>
  </r>
  <r>
    <x v="92"/>
    <s v="Billiard Club Casablanca Tábor z.s."/>
    <n v="9"/>
    <x v="19"/>
    <x v="2"/>
    <n v="1"/>
  </r>
  <r>
    <x v="142"/>
    <s v="Billiard Club Balabuška, z.s."/>
    <n v="10"/>
    <x v="19"/>
    <x v="2"/>
    <n v="1"/>
  </r>
  <r>
    <x v="120"/>
    <s v="Billiard Club Casablanca Tábor z.s."/>
    <n v="11"/>
    <x v="19"/>
    <x v="2"/>
    <n v="1"/>
  </r>
  <r>
    <x v="2"/>
    <s v="BC Harlequin Praha"/>
    <n v="12"/>
    <x v="19"/>
    <x v="2"/>
    <n v="1"/>
  </r>
  <r>
    <x v="5"/>
    <s v="BC Harlequin Praha"/>
    <n v="13"/>
    <x v="19"/>
    <x v="2"/>
    <n v="1"/>
  </r>
  <r>
    <x v="135"/>
    <s v="MPC Pardubice z.s."/>
    <n v="14"/>
    <x v="19"/>
    <x v="2"/>
    <n v="1"/>
  </r>
  <r>
    <x v="106"/>
    <s v="MPC Pardubice z.s."/>
    <n v="15"/>
    <x v="19"/>
    <x v="2"/>
    <n v="1"/>
  </r>
  <r>
    <x v="107"/>
    <s v="MPC Pardubice z.s."/>
    <n v="16"/>
    <x v="19"/>
    <x v="2"/>
    <n v="1"/>
  </r>
  <r>
    <x v="99"/>
    <s v="MPC Pardubice z.s."/>
    <n v="17"/>
    <x v="19"/>
    <x v="2"/>
    <n v="1"/>
  </r>
  <r>
    <x v="24"/>
    <s v="BC Harlequin Praha"/>
    <n v="18"/>
    <x v="19"/>
    <x v="2"/>
    <n v="1"/>
  </r>
  <r>
    <x v="136"/>
    <s v="MPC Pardubice z.s."/>
    <n v="19"/>
    <x v="19"/>
    <x v="2"/>
    <n v="1"/>
  </r>
  <r>
    <x v="159"/>
    <s v="MPC Pardubice z.s."/>
    <n v="20"/>
    <x v="19"/>
    <x v="2"/>
    <n v="1"/>
  </r>
  <r>
    <x v="8"/>
    <s v="TJ Sokol Žižkov"/>
    <n v="21"/>
    <x v="19"/>
    <x v="2"/>
    <n v="1"/>
  </r>
  <r>
    <x v="129"/>
    <s v="BC Metropol České Budějovice"/>
    <n v="1"/>
    <x v="20"/>
    <x v="0"/>
    <n v="16"/>
  </r>
  <r>
    <x v="72"/>
    <s v="SK Billard Centrum Praha"/>
    <n v="2"/>
    <x v="20"/>
    <x v="0"/>
    <n v="8"/>
  </r>
  <r>
    <x v="128"/>
    <s v="BC Harlequin Praha"/>
    <n v="3"/>
    <x v="20"/>
    <x v="0"/>
    <n v="4"/>
  </r>
  <r>
    <x v="156"/>
    <s v="Billiard Club Balabuška, z.s."/>
    <n v="4"/>
    <x v="20"/>
    <x v="0"/>
    <n v="4"/>
  </r>
  <r>
    <x v="98"/>
    <s v="BC Harlequin Praha"/>
    <n v="5"/>
    <x v="20"/>
    <x v="0"/>
    <n v="2"/>
  </r>
  <r>
    <x v="154"/>
    <s v="MPC Pardubice z.s."/>
    <n v="6"/>
    <x v="20"/>
    <x v="0"/>
    <n v="2"/>
  </r>
  <r>
    <x v="141"/>
    <s v="BC Harlequin Praha"/>
    <n v="7"/>
    <x v="20"/>
    <x v="0"/>
    <n v="2"/>
  </r>
  <r>
    <x v="143"/>
    <s v="Billiardový klub Bio-Systém Plzeň z.s."/>
    <n v="8"/>
    <x v="20"/>
    <x v="0"/>
    <n v="2"/>
  </r>
  <r>
    <x v="131"/>
    <s v="BC Golden Horn Praha"/>
    <n v="9"/>
    <x v="20"/>
    <x v="0"/>
    <n v="1"/>
  </r>
  <r>
    <x v="135"/>
    <s v="MPC Pardubice z.s."/>
    <n v="10"/>
    <x v="20"/>
    <x v="0"/>
    <n v="1"/>
  </r>
  <r>
    <x v="69"/>
    <s v="BC Harlequin Praha"/>
    <n v="11"/>
    <x v="20"/>
    <x v="0"/>
    <n v="1"/>
  </r>
  <r>
    <x v="168"/>
    <s v="1. Billiardový Club Děčín, z. s."/>
    <n v="12"/>
    <x v="20"/>
    <x v="0"/>
    <n v="1"/>
  </r>
  <r>
    <x v="142"/>
    <s v="Billiard Club Balabuška, z.s."/>
    <n v="13"/>
    <x v="20"/>
    <x v="0"/>
    <n v="1"/>
  </r>
  <r>
    <x v="84"/>
    <s v="SK Delta Billiard Brno"/>
    <n v="14"/>
    <x v="20"/>
    <x v="0"/>
    <n v="1"/>
  </r>
  <r>
    <x v="120"/>
    <s v="Billiard Club Casablanca Tábor z.s."/>
    <n v="15"/>
    <x v="20"/>
    <x v="0"/>
    <n v="1"/>
  </r>
  <r>
    <x v="146"/>
    <s v="SK Delta Billiard Brno"/>
    <n v="16"/>
    <x v="20"/>
    <x v="0"/>
    <n v="1"/>
  </r>
  <r>
    <x v="5"/>
    <s v="BC Harlequin Praha"/>
    <n v="17"/>
    <x v="20"/>
    <x v="0"/>
    <n v="1"/>
  </r>
  <r>
    <x v="157"/>
    <s v="1. Billiardový Club Děčín, z. s."/>
    <n v="18"/>
    <x v="20"/>
    <x v="0"/>
    <n v="1"/>
  </r>
  <r>
    <x v="51"/>
    <s v="MPC Pardubice z.s."/>
    <n v="19"/>
    <x v="20"/>
    <x v="0"/>
    <n v="1"/>
  </r>
  <r>
    <x v="145"/>
    <s v="MPC Pardubice z.s."/>
    <n v="20"/>
    <x v="20"/>
    <x v="0"/>
    <n v="1"/>
  </r>
  <r>
    <x v="16"/>
    <s v="SK Delta Billiard Brno"/>
    <n v="21"/>
    <x v="20"/>
    <x v="0"/>
    <n v="1"/>
  </r>
  <r>
    <x v="15"/>
    <s v="1. Billiardový Club Děčín, z. s."/>
    <n v="22"/>
    <x v="20"/>
    <x v="0"/>
    <n v="1"/>
  </r>
  <r>
    <x v="2"/>
    <s v="BC Harlequin Praha"/>
    <n v="23"/>
    <x v="20"/>
    <x v="0"/>
    <n v="1"/>
  </r>
  <r>
    <x v="132"/>
    <s v="BC Lysá nad Labem"/>
    <n v="24"/>
    <x v="20"/>
    <x v="0"/>
    <n v="1"/>
  </r>
  <r>
    <x v="82"/>
    <s v="BC Lysá nad Labem"/>
    <n v="25"/>
    <x v="20"/>
    <x v="0"/>
    <n v="1"/>
  </r>
  <r>
    <x v="140"/>
    <s v="SK Delta Billiard Brno"/>
    <n v="26"/>
    <x v="20"/>
    <x v="0"/>
    <n v="1"/>
  </r>
  <r>
    <x v="99"/>
    <s v="MPC Pardubice z.s."/>
    <n v="27"/>
    <x v="20"/>
    <x v="0"/>
    <n v="1"/>
  </r>
  <r>
    <x v="112"/>
    <s v="Billiard Club Balabuška, z.s."/>
    <n v="28"/>
    <x v="20"/>
    <x v="0"/>
    <n v="1"/>
  </r>
  <r>
    <x v="106"/>
    <s v="MPC Pardubice z.s."/>
    <n v="29"/>
    <x v="20"/>
    <x v="0"/>
    <n v="1"/>
  </r>
  <r>
    <x v="107"/>
    <s v="MPC Pardubice z.s."/>
    <n v="30"/>
    <x v="20"/>
    <x v="0"/>
    <n v="1"/>
  </r>
  <r>
    <x v="151"/>
    <s v="MPC Pardubice z.s."/>
    <n v="31"/>
    <x v="20"/>
    <x v="0"/>
    <n v="1"/>
  </r>
  <r>
    <x v="169"/>
    <s v="1. Billiardový Club Děčín, z. s."/>
    <n v="32"/>
    <x v="20"/>
    <x v="0"/>
    <n v="1"/>
  </r>
  <r>
    <x v="18"/>
    <s v="BC Harlequin Praha"/>
    <n v="33"/>
    <x v="20"/>
    <x v="0"/>
    <n v="1"/>
  </r>
  <r>
    <x v="7"/>
    <s v="Billiardový klub Bio-Systém Plzeň z.s."/>
    <n v="34"/>
    <x v="20"/>
    <x v="0"/>
    <n v="1"/>
  </r>
  <r>
    <x v="162"/>
    <s v="MPC Pardubice z.s."/>
    <n v="1"/>
    <x v="20"/>
    <x v="1"/>
    <n v="16"/>
  </r>
  <r>
    <x v="72"/>
    <s v="SK Billard Centrum Praha"/>
    <n v="2"/>
    <x v="20"/>
    <x v="1"/>
    <n v="8"/>
  </r>
  <r>
    <x v="98"/>
    <s v="BC Harlequin Praha"/>
    <n v="3"/>
    <x v="20"/>
    <x v="1"/>
    <n v="4"/>
  </r>
  <r>
    <x v="129"/>
    <s v="BC Metropol České Budějovice"/>
    <n v="4"/>
    <x v="20"/>
    <x v="1"/>
    <n v="4"/>
  </r>
  <r>
    <x v="74"/>
    <s v="Řipská Billiard club"/>
    <n v="5"/>
    <x v="20"/>
    <x v="1"/>
    <n v="2"/>
  </r>
  <r>
    <x v="120"/>
    <s v="Billiard Club Casablanca Tábor z.s."/>
    <n v="6"/>
    <x v="20"/>
    <x v="1"/>
    <n v="2"/>
  </r>
  <r>
    <x v="143"/>
    <s v="Billiardový klub Bio-Systém Plzeň z.s."/>
    <n v="7"/>
    <x v="20"/>
    <x v="1"/>
    <n v="2"/>
  </r>
  <r>
    <x v="32"/>
    <s v="DUNS Benátky n.J., z.s."/>
    <n v="8"/>
    <x v="20"/>
    <x v="1"/>
    <n v="2"/>
  </r>
  <r>
    <x v="112"/>
    <s v="Billiard Club Balabuška, z.s."/>
    <n v="9"/>
    <x v="20"/>
    <x v="1"/>
    <n v="1"/>
  </r>
  <r>
    <x v="2"/>
    <s v="BC Harlequin Praha"/>
    <n v="10"/>
    <x v="20"/>
    <x v="1"/>
    <n v="1"/>
  </r>
  <r>
    <x v="119"/>
    <s v="Billiard Stars"/>
    <n v="11"/>
    <x v="20"/>
    <x v="1"/>
    <n v="1"/>
  </r>
  <r>
    <x v="141"/>
    <s v="BC Harlequin Praha"/>
    <n v="12"/>
    <x v="20"/>
    <x v="1"/>
    <n v="1"/>
  </r>
  <r>
    <x v="99"/>
    <s v="MPC Pardubice z.s."/>
    <n v="13"/>
    <x v="20"/>
    <x v="1"/>
    <n v="1"/>
  </r>
  <r>
    <x v="18"/>
    <s v="BC Harlequin Praha"/>
    <n v="14"/>
    <x v="20"/>
    <x v="1"/>
    <n v="1"/>
  </r>
  <r>
    <x v="154"/>
    <s v="MPC Pardubice z.s."/>
    <n v="15"/>
    <x v="20"/>
    <x v="1"/>
    <n v="1"/>
  </r>
  <r>
    <x v="131"/>
    <s v="BC Golden Horn Praha"/>
    <n v="16"/>
    <x v="20"/>
    <x v="1"/>
    <n v="1"/>
  </r>
  <r>
    <x v="156"/>
    <s v="Billiard Club Balabuška, z.s."/>
    <n v="17"/>
    <x v="20"/>
    <x v="1"/>
    <n v="1"/>
  </r>
  <r>
    <x v="167"/>
    <s v="Sportovní billiard Plzeň, z.s."/>
    <n v="18"/>
    <x v="20"/>
    <x v="1"/>
    <n v="1"/>
  </r>
  <r>
    <x v="106"/>
    <s v="MPC Pardubice z.s."/>
    <n v="19"/>
    <x v="20"/>
    <x v="1"/>
    <n v="1"/>
  </r>
  <r>
    <x v="51"/>
    <s v="MPC Pardubice z.s."/>
    <n v="20"/>
    <x v="20"/>
    <x v="1"/>
    <n v="1"/>
  </r>
  <r>
    <x v="5"/>
    <s v="BC Harlequin Praha"/>
    <n v="21"/>
    <x v="20"/>
    <x v="1"/>
    <n v="1"/>
  </r>
  <r>
    <x v="16"/>
    <s v="SK Delta Billiard Brno"/>
    <n v="22"/>
    <x v="20"/>
    <x v="1"/>
    <n v="1"/>
  </r>
  <r>
    <x v="15"/>
    <s v="1. Billiardový Club Děčín, z. s."/>
    <n v="23"/>
    <x v="20"/>
    <x v="1"/>
    <n v="1"/>
  </r>
  <r>
    <x v="84"/>
    <s v="SK Delta Billiard Brno"/>
    <n v="24"/>
    <x v="20"/>
    <x v="1"/>
    <n v="1"/>
  </r>
  <r>
    <x v="104"/>
    <s v="Biliar klub Ekvita Kladno"/>
    <n v="25"/>
    <x v="20"/>
    <x v="1"/>
    <n v="1"/>
  </r>
  <r>
    <x v="107"/>
    <s v="MPC Pardubice z.s."/>
    <n v="26"/>
    <x v="20"/>
    <x v="1"/>
    <n v="1"/>
  </r>
  <r>
    <x v="93"/>
    <s v="MPC Pardubice z.s."/>
    <n v="27"/>
    <x v="20"/>
    <x v="1"/>
    <n v="1"/>
  </r>
  <r>
    <x v="151"/>
    <s v="MPC Pardubice z.s."/>
    <n v="28"/>
    <x v="20"/>
    <x v="1"/>
    <n v="1"/>
  </r>
  <r>
    <x v="128"/>
    <s v="BC Harlequin Praha"/>
    <n v="1"/>
    <x v="20"/>
    <x v="3"/>
    <n v="16"/>
  </r>
  <r>
    <x v="129"/>
    <s v="BC Metropol České Budějovice"/>
    <n v="2"/>
    <x v="20"/>
    <x v="3"/>
    <n v="8"/>
  </r>
  <r>
    <x v="156"/>
    <s v="Billiard Club Balabuška, z.s."/>
    <n v="3"/>
    <x v="20"/>
    <x v="3"/>
    <n v="4"/>
  </r>
  <r>
    <x v="32"/>
    <s v="DUNS Benátky n.J., z.s."/>
    <n v="4"/>
    <x v="20"/>
    <x v="3"/>
    <n v="4"/>
  </r>
  <r>
    <x v="15"/>
    <s v="1. Billiardový Club Děčín, z. s."/>
    <n v="5"/>
    <x v="20"/>
    <x v="3"/>
    <n v="2"/>
  </r>
  <r>
    <x v="2"/>
    <s v="BC Harlequin Praha"/>
    <n v="6"/>
    <x v="20"/>
    <x v="3"/>
    <n v="2"/>
  </r>
  <r>
    <x v="72"/>
    <s v="SK Billard Centrum Praha"/>
    <n v="7"/>
    <x v="20"/>
    <x v="3"/>
    <n v="2"/>
  </r>
  <r>
    <x v="154"/>
    <s v="MPC Pardubice z.s."/>
    <n v="8"/>
    <x v="20"/>
    <x v="3"/>
    <n v="2"/>
  </r>
  <r>
    <x v="84"/>
    <s v="SK Delta Billiard Brno"/>
    <n v="9"/>
    <x v="20"/>
    <x v="3"/>
    <n v="1"/>
  </r>
  <r>
    <x v="169"/>
    <s v="1. Billiardový Club Děčín, z. s."/>
    <n v="10"/>
    <x v="20"/>
    <x v="3"/>
    <n v="1"/>
  </r>
  <r>
    <x v="69"/>
    <s v="BC Harlequin Praha"/>
    <n v="11"/>
    <x v="20"/>
    <x v="3"/>
    <n v="1"/>
  </r>
  <r>
    <x v="142"/>
    <s v="Billiard Club Balabuška, z.s."/>
    <n v="12"/>
    <x v="20"/>
    <x v="3"/>
    <n v="1"/>
  </r>
  <r>
    <x v="168"/>
    <s v="1. Billiardový Club Děčín, z. s."/>
    <n v="13"/>
    <x v="20"/>
    <x v="3"/>
    <n v="1"/>
  </r>
  <r>
    <x v="131"/>
    <s v="BC Golden Horn Praha"/>
    <n v="14"/>
    <x v="20"/>
    <x v="3"/>
    <n v="1"/>
  </r>
  <r>
    <x v="145"/>
    <s v="MPC Pardubice z.s."/>
    <n v="15"/>
    <x v="20"/>
    <x v="3"/>
    <n v="1"/>
  </r>
  <r>
    <x v="120"/>
    <s v="Billiard Club Casablanca Tábor z.s."/>
    <n v="16"/>
    <x v="20"/>
    <x v="3"/>
    <n v="1"/>
  </r>
  <r>
    <x v="82"/>
    <s v="BC Lysá nad Labem"/>
    <n v="17"/>
    <x v="20"/>
    <x v="3"/>
    <n v="1"/>
  </r>
  <r>
    <x v="98"/>
    <s v="BC Harlequin Praha"/>
    <n v="18"/>
    <x v="20"/>
    <x v="3"/>
    <n v="1"/>
  </r>
  <r>
    <x v="112"/>
    <s v="Billiard Club Balabuška, z.s."/>
    <n v="19"/>
    <x v="20"/>
    <x v="3"/>
    <n v="1"/>
  </r>
  <r>
    <x v="160"/>
    <s v="MPC Pardubice z.s."/>
    <n v="20"/>
    <x v="20"/>
    <x v="3"/>
    <n v="1"/>
  </r>
  <r>
    <x v="143"/>
    <s v="Billiardový klub Bio-Systém Plzeň z.s."/>
    <n v="21"/>
    <x v="20"/>
    <x v="3"/>
    <n v="1"/>
  </r>
  <r>
    <x v="140"/>
    <s v="SK Delta Billiard Brno"/>
    <n v="22"/>
    <x v="20"/>
    <x v="3"/>
    <n v="1"/>
  </r>
  <r>
    <x v="16"/>
    <s v="SK Delta Billiard Brno"/>
    <n v="23"/>
    <x v="20"/>
    <x v="3"/>
    <n v="1"/>
  </r>
  <r>
    <x v="107"/>
    <s v="MPC Pardubice z.s."/>
    <n v="24"/>
    <x v="20"/>
    <x v="3"/>
    <n v="1"/>
  </r>
  <r>
    <x v="51"/>
    <s v="MPC Pardubice z.s."/>
    <n v="25"/>
    <x v="20"/>
    <x v="3"/>
    <n v="1"/>
  </r>
  <r>
    <x v="157"/>
    <s v="1. Billiardový Club Děčín, z. s."/>
    <n v="26"/>
    <x v="20"/>
    <x v="3"/>
    <n v="1"/>
  </r>
  <r>
    <x v="106"/>
    <s v="MPC Pardubice z.s."/>
    <n v="27"/>
    <x v="20"/>
    <x v="3"/>
    <n v="1"/>
  </r>
  <r>
    <x v="135"/>
    <s v="MPC Pardubice z.s."/>
    <n v="28"/>
    <x v="20"/>
    <x v="3"/>
    <n v="1"/>
  </r>
  <r>
    <x v="5"/>
    <s v="BC Harlequin Praha"/>
    <n v="29"/>
    <x v="20"/>
    <x v="3"/>
    <n v="1"/>
  </r>
  <r>
    <x v="99"/>
    <s v="MPC Pardubice z.s."/>
    <n v="30"/>
    <x v="20"/>
    <x v="3"/>
    <n v="1"/>
  </r>
  <r>
    <x v="151"/>
    <s v="MPC Pardubice z.s."/>
    <n v="31"/>
    <x v="20"/>
    <x v="3"/>
    <n v="1"/>
  </r>
  <r>
    <x v="72"/>
    <s v="SK Billard Centrum Praha"/>
    <n v="1"/>
    <x v="20"/>
    <x v="2"/>
    <n v="16"/>
  </r>
  <r>
    <x v="162"/>
    <s v="MPC Pardubice z.s."/>
    <n v="2"/>
    <x v="20"/>
    <x v="2"/>
    <n v="8"/>
  </r>
  <r>
    <x v="74"/>
    <s v="Řipská Billiard club"/>
    <n v="3"/>
    <x v="20"/>
    <x v="2"/>
    <n v="4"/>
  </r>
  <r>
    <x v="129"/>
    <s v="BC Metropol České Budějovice"/>
    <n v="4"/>
    <x v="20"/>
    <x v="2"/>
    <n v="4"/>
  </r>
  <r>
    <x v="2"/>
    <s v="BC Harlequin Praha"/>
    <n v="5"/>
    <x v="20"/>
    <x v="2"/>
    <n v="2"/>
  </r>
  <r>
    <x v="156"/>
    <s v="Billiard Club Balabuška, z.s."/>
    <n v="6"/>
    <x v="20"/>
    <x v="2"/>
    <n v="2"/>
  </r>
  <r>
    <x v="141"/>
    <s v="BC Harlequin Praha"/>
    <n v="7"/>
    <x v="20"/>
    <x v="2"/>
    <n v="2"/>
  </r>
  <r>
    <x v="124"/>
    <s v="Billiardový klub Bio-Systém Plzeň z.s."/>
    <n v="8"/>
    <x v="20"/>
    <x v="2"/>
    <n v="2"/>
  </r>
  <r>
    <x v="154"/>
    <s v="MPC Pardubice z.s."/>
    <n v="9"/>
    <x v="20"/>
    <x v="2"/>
    <n v="1"/>
  </r>
  <r>
    <x v="98"/>
    <s v="BC Harlequin Praha"/>
    <n v="10"/>
    <x v="20"/>
    <x v="2"/>
    <n v="1"/>
  </r>
  <r>
    <x v="120"/>
    <s v="Billiard Club Casablanca Tábor z.s."/>
    <n v="11"/>
    <x v="20"/>
    <x v="2"/>
    <n v="1"/>
  </r>
  <r>
    <x v="106"/>
    <s v="MPC Pardubice z.s."/>
    <n v="12"/>
    <x v="20"/>
    <x v="2"/>
    <n v="1"/>
  </r>
  <r>
    <x v="15"/>
    <s v="1. Billiardový Club Děčín, z. s."/>
    <n v="13"/>
    <x v="20"/>
    <x v="2"/>
    <n v="1"/>
  </r>
  <r>
    <x v="99"/>
    <s v="MPC Pardubice z.s."/>
    <n v="14"/>
    <x v="20"/>
    <x v="2"/>
    <n v="1"/>
  </r>
  <r>
    <x v="107"/>
    <s v="MPC Pardubice z.s."/>
    <n v="15"/>
    <x v="20"/>
    <x v="2"/>
    <n v="1"/>
  </r>
  <r>
    <x v="170"/>
    <s v="ROYAL SNOOKER z.s."/>
    <n v="1"/>
    <x v="21"/>
    <x v="0"/>
    <n v="16"/>
  </r>
  <r>
    <x v="171"/>
    <s v="BC NETO České Budějovice"/>
    <n v="2"/>
    <x v="21"/>
    <x v="0"/>
    <n v="8"/>
  </r>
  <r>
    <x v="129"/>
    <s v="BC Metropol České Budějovice"/>
    <n v="3"/>
    <x v="21"/>
    <x v="0"/>
    <n v="4"/>
  </r>
  <r>
    <x v="140"/>
    <s v="SK Delta Billiard Brno"/>
    <n v="4"/>
    <x v="21"/>
    <x v="0"/>
    <n v="4"/>
  </r>
  <r>
    <x v="2"/>
    <s v="BC Harlequin Praha"/>
    <n v="5"/>
    <x v="21"/>
    <x v="0"/>
    <n v="2"/>
  </r>
  <r>
    <x v="154"/>
    <s v="MPC Pardubice z.s."/>
    <n v="6"/>
    <x v="21"/>
    <x v="0"/>
    <n v="2"/>
  </r>
  <r>
    <x v="172"/>
    <s v="MPC Pardubice z.s."/>
    <n v="7"/>
    <x v="21"/>
    <x v="0"/>
    <n v="2"/>
  </r>
  <r>
    <x v="98"/>
    <s v="BC Harlequin Praha"/>
    <n v="8"/>
    <x v="21"/>
    <x v="0"/>
    <n v="2"/>
  </r>
  <r>
    <x v="153"/>
    <s v="Bar Bar Billiard Beroun z.s."/>
    <n v="9"/>
    <x v="21"/>
    <x v="0"/>
    <n v="1"/>
  </r>
  <r>
    <x v="173"/>
    <s v="1. Billiardový Club Děčín, z. s."/>
    <n v="10"/>
    <x v="21"/>
    <x v="0"/>
    <n v="1"/>
  </r>
  <r>
    <x v="174"/>
    <s v="Bar Bar Billiard Beroun z.s."/>
    <n v="11"/>
    <x v="21"/>
    <x v="0"/>
    <n v="1"/>
  </r>
  <r>
    <x v="84"/>
    <s v="SK Delta Billiard Brno"/>
    <n v="12"/>
    <x v="21"/>
    <x v="0"/>
    <n v="1"/>
  </r>
  <r>
    <x v="15"/>
    <s v="1. Billiardový Club Děčín, z. s."/>
    <n v="13"/>
    <x v="21"/>
    <x v="0"/>
    <n v="1"/>
  </r>
  <r>
    <x v="143"/>
    <s v="Billiardový klub Bio-Systém Plzeň z.s."/>
    <n v="14"/>
    <x v="21"/>
    <x v="0"/>
    <n v="1"/>
  </r>
  <r>
    <x v="82"/>
    <s v="BC Lysá nad Labem"/>
    <n v="15"/>
    <x v="21"/>
    <x v="0"/>
    <n v="1"/>
  </r>
  <r>
    <x v="175"/>
    <s v="DUNS Benátky n.J., z.s."/>
    <n v="16"/>
    <x v="21"/>
    <x v="0"/>
    <n v="1"/>
  </r>
  <r>
    <x v="146"/>
    <s v="SK Delta Billiard Brno"/>
    <n v="17"/>
    <x v="21"/>
    <x v="0"/>
    <n v="1"/>
  </r>
  <r>
    <x v="104"/>
    <s v="Billiard club Kladno"/>
    <n v="18"/>
    <x v="21"/>
    <x v="0"/>
    <n v="1"/>
  </r>
  <r>
    <x v="106"/>
    <s v="MPC Pardubice z.s."/>
    <n v="19"/>
    <x v="21"/>
    <x v="0"/>
    <n v="1"/>
  </r>
  <r>
    <x v="120"/>
    <s v="Billiard Club Casablanca Tábor z.s."/>
    <n v="20"/>
    <x v="21"/>
    <x v="0"/>
    <n v="1"/>
  </r>
  <r>
    <x v="157"/>
    <s v="1. Billiardový Club Děčín, z. s."/>
    <n v="21"/>
    <x v="21"/>
    <x v="0"/>
    <n v="1"/>
  </r>
  <r>
    <x v="107"/>
    <s v="MPC Pardubice z.s."/>
    <n v="22"/>
    <x v="21"/>
    <x v="0"/>
    <n v="1"/>
  </r>
  <r>
    <x v="169"/>
    <s v="1. Billiardový Club Děčín, z. s."/>
    <n v="23"/>
    <x v="21"/>
    <x v="0"/>
    <n v="1"/>
  </r>
  <r>
    <x v="99"/>
    <s v="MPC Pardubice z.s."/>
    <n v="24"/>
    <x v="21"/>
    <x v="0"/>
    <n v="1"/>
  </r>
  <r>
    <x v="176"/>
    <s v="O.S.Billiard club Royal Jihlava"/>
    <n v="25"/>
    <x v="21"/>
    <x v="0"/>
    <n v="1"/>
  </r>
  <r>
    <x v="177"/>
    <s v="BC Lysá nad Labem"/>
    <n v="26"/>
    <x v="21"/>
    <x v="0"/>
    <n v="1"/>
  </r>
  <r>
    <x v="74"/>
    <s v="Řipská Billiard club"/>
    <n v="1"/>
    <x v="21"/>
    <x v="1"/>
    <n v="16"/>
  </r>
  <r>
    <x v="171"/>
    <s v="BC NETO České Budějovice"/>
    <n v="2"/>
    <x v="21"/>
    <x v="1"/>
    <n v="8"/>
  </r>
  <r>
    <x v="154"/>
    <s v="MPC Pardubice z.s."/>
    <n v="3"/>
    <x v="21"/>
    <x v="1"/>
    <n v="4"/>
  </r>
  <r>
    <x v="2"/>
    <s v="BC Harlequin Praha"/>
    <n v="4"/>
    <x v="21"/>
    <x v="1"/>
    <n v="4"/>
  </r>
  <r>
    <x v="129"/>
    <s v="BC Metropol České Budějovice"/>
    <n v="5"/>
    <x v="21"/>
    <x v="1"/>
    <n v="2"/>
  </r>
  <r>
    <x v="32"/>
    <s v="DUNS Benátky n.J., z.s."/>
    <n v="6"/>
    <x v="21"/>
    <x v="1"/>
    <n v="2"/>
  </r>
  <r>
    <x v="173"/>
    <s v="1. Billiardový Club Děčín, z. s."/>
    <n v="7"/>
    <x v="21"/>
    <x v="1"/>
    <n v="2"/>
  </r>
  <r>
    <x v="98"/>
    <s v="BC Harlequin Praha"/>
    <n v="8"/>
    <x v="21"/>
    <x v="1"/>
    <n v="2"/>
  </r>
  <r>
    <x v="153"/>
    <s v="Bar Bar Billiard Beroun z.s."/>
    <n v="9"/>
    <x v="21"/>
    <x v="1"/>
    <n v="1"/>
  </r>
  <r>
    <x v="16"/>
    <s v="SK Delta Billiard Brno"/>
    <n v="10"/>
    <x v="21"/>
    <x v="1"/>
    <n v="1"/>
  </r>
  <r>
    <x v="176"/>
    <s v="O.S.Billiard club Royal Jihlava"/>
    <n v="11"/>
    <x v="21"/>
    <x v="1"/>
    <n v="1"/>
  </r>
  <r>
    <x v="156"/>
    <s v="Billiard Club Balabuška, z.s."/>
    <n v="12"/>
    <x v="21"/>
    <x v="1"/>
    <n v="1"/>
  </r>
  <r>
    <x v="174"/>
    <s v="Bar Bar Billiard Beroun z.s."/>
    <n v="13"/>
    <x v="21"/>
    <x v="1"/>
    <n v="1"/>
  </r>
  <r>
    <x v="169"/>
    <s v="1. Billiardový Club Děčín, z. s."/>
    <n v="14"/>
    <x v="21"/>
    <x v="1"/>
    <n v="1"/>
  </r>
  <r>
    <x v="143"/>
    <s v="Billiardový klub Bio-Systém Plzeň z.s."/>
    <n v="15"/>
    <x v="21"/>
    <x v="1"/>
    <n v="1"/>
  </r>
  <r>
    <x v="172"/>
    <s v="MPC Pardubice z.s."/>
    <n v="16"/>
    <x v="21"/>
    <x v="1"/>
    <n v="1"/>
  </r>
  <r>
    <x v="99"/>
    <s v="MPC Pardubice z.s."/>
    <n v="17"/>
    <x v="21"/>
    <x v="1"/>
    <n v="1"/>
  </r>
  <r>
    <x v="112"/>
    <s v="Billiard Club Balabuška, z.s."/>
    <n v="18"/>
    <x v="21"/>
    <x v="1"/>
    <n v="1"/>
  </r>
  <r>
    <x v="106"/>
    <s v="MPC Pardubice z.s."/>
    <n v="19"/>
    <x v="21"/>
    <x v="1"/>
    <n v="1"/>
  </r>
  <r>
    <x v="51"/>
    <s v="MPC Pardubice z.s."/>
    <n v="20"/>
    <x v="21"/>
    <x v="1"/>
    <n v="1"/>
  </r>
  <r>
    <x v="82"/>
    <s v="BC Lysá nad Labem"/>
    <n v="21"/>
    <x v="21"/>
    <x v="1"/>
    <n v="1"/>
  </r>
  <r>
    <x v="15"/>
    <s v="1. Billiardový Club Děčín, z. s."/>
    <n v="22"/>
    <x v="21"/>
    <x v="1"/>
    <n v="1"/>
  </r>
  <r>
    <x v="2"/>
    <s v="BC Harlequin Praha"/>
    <n v="1"/>
    <x v="21"/>
    <x v="3"/>
    <n v="16"/>
  </r>
  <r>
    <x v="171"/>
    <s v="BC NETO České Budějovice"/>
    <n v="2"/>
    <x v="21"/>
    <x v="3"/>
    <n v="8"/>
  </r>
  <r>
    <x v="170"/>
    <s v="ROYAL SNOOKER z.s."/>
    <n v="3"/>
    <x v="21"/>
    <x v="3"/>
    <n v="4"/>
  </r>
  <r>
    <x v="175"/>
    <s v="DUNS Benátky n.J., z.s."/>
    <n v="4"/>
    <x v="21"/>
    <x v="3"/>
    <n v="4"/>
  </r>
  <r>
    <x v="140"/>
    <s v="SK Delta Billiard Brno"/>
    <n v="5"/>
    <x v="21"/>
    <x v="3"/>
    <n v="2"/>
  </r>
  <r>
    <x v="143"/>
    <s v="Billiardový klub Bio-Systém Plzeň z.s."/>
    <n v="6"/>
    <x v="21"/>
    <x v="3"/>
    <n v="2"/>
  </r>
  <r>
    <x v="142"/>
    <s v="Billiard Club Balabuška, z.s."/>
    <n v="7"/>
    <x v="21"/>
    <x v="3"/>
    <n v="2"/>
  </r>
  <r>
    <x v="74"/>
    <s v="Řipská Billiard club"/>
    <n v="8"/>
    <x v="21"/>
    <x v="3"/>
    <n v="2"/>
  </r>
  <r>
    <x v="154"/>
    <s v="MPC Pardubice z.s."/>
    <n v="9"/>
    <x v="21"/>
    <x v="3"/>
    <n v="1"/>
  </r>
  <r>
    <x v="153"/>
    <s v="Bar Bar Billiard Beroun z.s."/>
    <n v="10"/>
    <x v="21"/>
    <x v="3"/>
    <n v="1"/>
  </r>
  <r>
    <x v="106"/>
    <s v="MPC Pardubice z.s."/>
    <n v="11"/>
    <x v="21"/>
    <x v="3"/>
    <n v="1"/>
  </r>
  <r>
    <x v="104"/>
    <s v="Billiard club Kladno"/>
    <n v="12"/>
    <x v="21"/>
    <x v="3"/>
    <n v="1"/>
  </r>
  <r>
    <x v="82"/>
    <s v="BC Lysá nad Labem"/>
    <n v="13"/>
    <x v="21"/>
    <x v="3"/>
    <n v="1"/>
  </r>
  <r>
    <x v="16"/>
    <s v="SK Delta Billiard Brno"/>
    <n v="14"/>
    <x v="21"/>
    <x v="3"/>
    <n v="1"/>
  </r>
  <r>
    <x v="99"/>
    <s v="MPC Pardubice z.s."/>
    <n v="15"/>
    <x v="21"/>
    <x v="3"/>
    <n v="1"/>
  </r>
  <r>
    <x v="174"/>
    <s v="Bar Bar Billiard Beroun z.s."/>
    <n v="16"/>
    <x v="21"/>
    <x v="3"/>
    <n v="1"/>
  </r>
  <r>
    <x v="15"/>
    <s v="1. Billiardový Club Děčín, z. s."/>
    <n v="17"/>
    <x v="21"/>
    <x v="3"/>
    <n v="1"/>
  </r>
  <r>
    <x v="51"/>
    <s v="MPC Pardubice z.s."/>
    <n v="18"/>
    <x v="21"/>
    <x v="3"/>
    <n v="1"/>
  </r>
  <r>
    <x v="146"/>
    <s v="SK Delta Billiard Brno"/>
    <n v="19"/>
    <x v="21"/>
    <x v="3"/>
    <n v="1"/>
  </r>
  <r>
    <x v="32"/>
    <s v="DUNS Benátky n.J., z.s."/>
    <n v="20"/>
    <x v="21"/>
    <x v="3"/>
    <n v="1"/>
  </r>
  <r>
    <x v="120"/>
    <s v="Billiard Club Casablanca Tábor z.s."/>
    <n v="21"/>
    <x v="21"/>
    <x v="3"/>
    <n v="1"/>
  </r>
  <r>
    <x v="98"/>
    <s v="BC Harlequin Praha"/>
    <n v="22"/>
    <x v="21"/>
    <x v="3"/>
    <n v="1"/>
  </r>
  <r>
    <x v="129"/>
    <s v="BC Metropol České Budějovice"/>
    <n v="23"/>
    <x v="21"/>
    <x v="3"/>
    <n v="1"/>
  </r>
  <r>
    <x v="107"/>
    <s v="MPC Pardubice z.s."/>
    <n v="24"/>
    <x v="21"/>
    <x v="3"/>
    <n v="1"/>
  </r>
  <r>
    <x v="157"/>
    <s v="1. Billiardový Club Děčín, z. s."/>
    <n v="25"/>
    <x v="21"/>
    <x v="3"/>
    <n v="1"/>
  </r>
  <r>
    <x v="109"/>
    <s v="BC Mnichovo Hradiště"/>
    <n v="1"/>
    <x v="21"/>
    <x v="2"/>
    <n v="16"/>
  </r>
  <r>
    <x v="129"/>
    <s v="BC Metropol České Budějovice"/>
    <n v="2"/>
    <x v="21"/>
    <x v="2"/>
    <n v="8"/>
  </r>
  <r>
    <x v="74"/>
    <s v="Řipská Billiard club"/>
    <n v="3"/>
    <x v="21"/>
    <x v="2"/>
    <n v="4"/>
  </r>
  <r>
    <x v="98"/>
    <s v="BC Harlequin Praha"/>
    <n v="4"/>
    <x v="21"/>
    <x v="2"/>
    <n v="4"/>
  </r>
  <r>
    <x v="2"/>
    <s v="BC Harlequin Praha"/>
    <n v="5"/>
    <x v="21"/>
    <x v="2"/>
    <n v="2"/>
  </r>
  <r>
    <x v="176"/>
    <s v="O.S.Billiard club Royal Jihlava"/>
    <n v="6"/>
    <x v="21"/>
    <x v="2"/>
    <n v="2"/>
  </r>
  <r>
    <x v="154"/>
    <s v="MPC Pardubice z.s."/>
    <n v="7"/>
    <x v="21"/>
    <x v="2"/>
    <n v="2"/>
  </r>
  <r>
    <x v="15"/>
    <s v="1. Billiardový Club Děčín, z. s."/>
    <n v="8"/>
    <x v="21"/>
    <x v="2"/>
    <n v="2"/>
  </r>
  <r>
    <x v="178"/>
    <s v="BC Harlequin Praha"/>
    <n v="9"/>
    <x v="21"/>
    <x v="2"/>
    <n v="1"/>
  </r>
  <r>
    <x v="179"/>
    <s v="SK Delta Billiard Brno"/>
    <n v="1"/>
    <x v="22"/>
    <x v="0"/>
    <n v="16"/>
  </r>
  <r>
    <x v="2"/>
    <s v="Sportovní klub Harlequin Praha z.s."/>
    <n v="2"/>
    <x v="22"/>
    <x v="0"/>
    <n v="8"/>
  </r>
  <r>
    <x v="170"/>
    <s v="ROYAL SNOOKER z.s."/>
    <n v="3"/>
    <x v="22"/>
    <x v="0"/>
    <n v="4"/>
  </r>
  <r>
    <x v="153"/>
    <s v="Bar Bar Billiard Beroun z.s."/>
    <n v="4"/>
    <x v="22"/>
    <x v="0"/>
    <n v="4"/>
  </r>
  <r>
    <x v="98"/>
    <s v="Sportovní klub Harlequin Praha z.s."/>
    <n v="5"/>
    <x v="22"/>
    <x v="0"/>
    <n v="2"/>
  </r>
  <r>
    <x v="140"/>
    <s v="SK Delta Billiard Brno"/>
    <n v="6"/>
    <x v="22"/>
    <x v="0"/>
    <n v="2"/>
  </r>
  <r>
    <x v="180"/>
    <s v="1. Billiardový Club Děčín, z. s."/>
    <n v="7"/>
    <x v="22"/>
    <x v="0"/>
    <n v="2"/>
  </r>
  <r>
    <x v="175"/>
    <s v="DUNS Benátky n.J., z.s."/>
    <n v="8"/>
    <x v="22"/>
    <x v="0"/>
    <n v="2"/>
  </r>
  <r>
    <x v="181"/>
    <s v="SK Delta Billiard Brno"/>
    <n v="9"/>
    <x v="22"/>
    <x v="0"/>
    <n v="1"/>
  </r>
  <r>
    <x v="176"/>
    <s v="Billiard Club Balabuška, z.s."/>
    <n v="10"/>
    <x v="22"/>
    <x v="0"/>
    <n v="1"/>
  </r>
  <r>
    <x v="129"/>
    <s v="BC Metropol České Budějovice"/>
    <n v="11"/>
    <x v="22"/>
    <x v="0"/>
    <n v="1"/>
  </r>
  <r>
    <x v="16"/>
    <s v="SK Delta Billiard Brno"/>
    <n v="12"/>
    <x v="22"/>
    <x v="0"/>
    <n v="1"/>
  </r>
  <r>
    <x v="182"/>
    <s v="1. Billiardový Club Děčín, z. s."/>
    <n v="13"/>
    <x v="22"/>
    <x v="0"/>
    <n v="1"/>
  </r>
  <r>
    <x v="72"/>
    <s v="Sportovní klub Harlequin Praha z.s."/>
    <n v="14"/>
    <x v="22"/>
    <x v="0"/>
    <n v="1"/>
  </r>
  <r>
    <x v="159"/>
    <s v="MPC Pardubice z.s."/>
    <n v="15"/>
    <x v="22"/>
    <x v="0"/>
    <n v="1"/>
  </r>
  <r>
    <x v="142"/>
    <s v="Billiard Club Balabuška, z.s."/>
    <n v="16"/>
    <x v="22"/>
    <x v="0"/>
    <n v="1"/>
  </r>
  <r>
    <x v="112"/>
    <s v="Sportovní klub Divočáci z Mníšku, z.s."/>
    <n v="17"/>
    <x v="22"/>
    <x v="0"/>
    <n v="1"/>
  </r>
  <r>
    <x v="183"/>
    <s v="SK Delta Billiard Brno"/>
    <n v="18"/>
    <x v="22"/>
    <x v="0"/>
    <n v="1"/>
  </r>
  <r>
    <x v="13"/>
    <s v="Billiard Club Balabuška, z.s."/>
    <n v="19"/>
    <x v="22"/>
    <x v="0"/>
    <n v="1"/>
  </r>
  <r>
    <x v="184"/>
    <s v="SK Delta Billiard Brno"/>
    <n v="20"/>
    <x v="22"/>
    <x v="0"/>
    <n v="1"/>
  </r>
  <r>
    <x v="93"/>
    <s v="MPC Pardubice z.s."/>
    <n v="21"/>
    <x v="22"/>
    <x v="0"/>
    <n v="1"/>
  </r>
  <r>
    <x v="172"/>
    <s v="MPC Pardubice z.s."/>
    <n v="22"/>
    <x v="22"/>
    <x v="0"/>
    <n v="1"/>
  </r>
  <r>
    <x v="125"/>
    <s v="Sportovní klub Harlequin Praha z.s."/>
    <n v="23"/>
    <x v="22"/>
    <x v="0"/>
    <n v="1"/>
  </r>
  <r>
    <x v="185"/>
    <s v="BC Metropol České Budějovice"/>
    <n v="24"/>
    <x v="22"/>
    <x v="0"/>
    <n v="1"/>
  </r>
  <r>
    <x v="107"/>
    <s v="MPC Pardubice z.s."/>
    <n v="25"/>
    <x v="22"/>
    <x v="0"/>
    <n v="1"/>
  </r>
  <r>
    <x v="106"/>
    <s v="MPC Pardubice z.s."/>
    <n v="26"/>
    <x v="22"/>
    <x v="0"/>
    <n v="1"/>
  </r>
  <r>
    <x v="99"/>
    <s v="MPC Pardubice z.s."/>
    <n v="27"/>
    <x v="22"/>
    <x v="0"/>
    <n v="1"/>
  </r>
  <r>
    <x v="72"/>
    <s v="Sportovní klub Harlequin Praha z.s."/>
    <n v="1"/>
    <x v="22"/>
    <x v="1"/>
    <n v="16"/>
  </r>
  <r>
    <x v="2"/>
    <s v="Sportovní klub Harlequin Praha z.s."/>
    <n v="2"/>
    <x v="22"/>
    <x v="1"/>
    <n v="8"/>
  </r>
  <r>
    <x v="129"/>
    <s v="BC Metropol České Budějovice"/>
    <n v="3"/>
    <x v="22"/>
    <x v="1"/>
    <n v="4"/>
  </r>
  <r>
    <x v="109"/>
    <s v="Řipská Billiard club"/>
    <n v="4"/>
    <x v="22"/>
    <x v="1"/>
    <n v="4"/>
  </r>
  <r>
    <x v="170"/>
    <s v="ROYAL SNOOKER z.s."/>
    <n v="5"/>
    <x v="22"/>
    <x v="1"/>
    <n v="2"/>
  </r>
  <r>
    <x v="154"/>
    <s v="MPC Pardubice z.s."/>
    <n v="6"/>
    <x v="22"/>
    <x v="1"/>
    <n v="2"/>
  </r>
  <r>
    <x v="182"/>
    <s v="1. Billiardový Club Děčín, z. s."/>
    <n v="7"/>
    <x v="22"/>
    <x v="1"/>
    <n v="2"/>
  </r>
  <r>
    <x v="180"/>
    <s v="1. Billiardový Club Děčín, z. s."/>
    <n v="8"/>
    <x v="22"/>
    <x v="1"/>
    <n v="2"/>
  </r>
  <r>
    <x v="98"/>
    <s v="Sportovní klub Harlequin Praha z.s."/>
    <n v="9"/>
    <x v="22"/>
    <x v="1"/>
    <n v="1"/>
  </r>
  <r>
    <x v="99"/>
    <s v="MPC Pardubice z.s."/>
    <n v="10"/>
    <x v="22"/>
    <x v="1"/>
    <n v="1"/>
  </r>
  <r>
    <x v="125"/>
    <s v="Sportovní klub Harlequin Praha z.s."/>
    <n v="11"/>
    <x v="22"/>
    <x v="1"/>
    <n v="1"/>
  </r>
  <r>
    <x v="16"/>
    <s v="SK Delta Billiard Brno"/>
    <n v="12"/>
    <x v="22"/>
    <x v="1"/>
    <n v="1"/>
  </r>
  <r>
    <x v="13"/>
    <s v="Billiard Club Balabuška, z.s."/>
    <n v="13"/>
    <x v="22"/>
    <x v="1"/>
    <n v="1"/>
  </r>
  <r>
    <x v="84"/>
    <s v="SK Delta Billiard Brno"/>
    <n v="14"/>
    <x v="22"/>
    <x v="1"/>
    <n v="1"/>
  </r>
  <r>
    <x v="143"/>
    <s v="Billiardový klub Bio-Systém Plzeň z.s."/>
    <n v="15"/>
    <x v="22"/>
    <x v="1"/>
    <n v="1"/>
  </r>
  <r>
    <x v="185"/>
    <s v="BC Metropol České Budějovice"/>
    <n v="16"/>
    <x v="22"/>
    <x v="1"/>
    <n v="1"/>
  </r>
  <r>
    <x v="104"/>
    <s v="Billiard club Kladno"/>
    <n v="17"/>
    <x v="22"/>
    <x v="1"/>
    <n v="1"/>
  </r>
  <r>
    <x v="74"/>
    <s v="Řipská Billiard club"/>
    <n v="18"/>
    <x v="22"/>
    <x v="1"/>
    <n v="1"/>
  </r>
  <r>
    <x v="157"/>
    <s v="1. Billiardový Club Děčín, z. s."/>
    <n v="19"/>
    <x v="22"/>
    <x v="1"/>
    <n v="1"/>
  </r>
  <r>
    <x v="120"/>
    <s v="Billiard Club Casablanca Tábor z.s."/>
    <n v="20"/>
    <x v="22"/>
    <x v="1"/>
    <n v="1"/>
  </r>
  <r>
    <x v="156"/>
    <s v="Billiard Club Balabuška, z.s."/>
    <n v="21"/>
    <x v="22"/>
    <x v="1"/>
    <n v="1"/>
  </r>
  <r>
    <x v="159"/>
    <s v="MPC Pardubice z.s."/>
    <n v="22"/>
    <x v="22"/>
    <x v="1"/>
    <n v="1"/>
  </r>
  <r>
    <x v="176"/>
    <s v="Billiard Club Balabuška, z.s."/>
    <n v="23"/>
    <x v="22"/>
    <x v="1"/>
    <n v="1"/>
  </r>
  <r>
    <x v="32"/>
    <s v="DUNS Benátky n.J., z.s."/>
    <n v="24"/>
    <x v="22"/>
    <x v="1"/>
    <n v="1"/>
  </r>
  <r>
    <x v="106"/>
    <s v="MPC Pardubice z.s."/>
    <n v="25"/>
    <x v="22"/>
    <x v="1"/>
    <n v="1"/>
  </r>
  <r>
    <x v="86"/>
    <s v="Billiard Club Balabuška, z.s."/>
    <n v="26"/>
    <x v="22"/>
    <x v="1"/>
    <n v="1"/>
  </r>
  <r>
    <x v="186"/>
    <s v="MPC Pardubice z.s."/>
    <n v="27"/>
    <x v="22"/>
    <x v="1"/>
    <n v="1"/>
  </r>
  <r>
    <x v="112"/>
    <s v="Sportovní klub Divočáci z Mníšku, z.s."/>
    <n v="28"/>
    <x v="22"/>
    <x v="1"/>
    <n v="1"/>
  </r>
  <r>
    <x v="107"/>
    <s v="MPC Pardubice z.s."/>
    <n v="29"/>
    <x v="22"/>
    <x v="1"/>
    <n v="1"/>
  </r>
  <r>
    <x v="172"/>
    <s v="MPC Pardubice z.s."/>
    <n v="30"/>
    <x v="22"/>
    <x v="1"/>
    <n v="1"/>
  </r>
  <r>
    <x v="170"/>
    <s v="ROYAL SNOOKER z.s."/>
    <n v="1"/>
    <x v="22"/>
    <x v="3"/>
    <n v="16"/>
  </r>
  <r>
    <x v="98"/>
    <s v="Sportovní klub Harlequin Praha z.s."/>
    <n v="2"/>
    <x v="22"/>
    <x v="3"/>
    <n v="8"/>
  </r>
  <r>
    <x v="2"/>
    <s v="Sportovní klub Harlequin Praha z.s."/>
    <n v="3"/>
    <x v="22"/>
    <x v="3"/>
    <n v="4"/>
  </r>
  <r>
    <x v="175"/>
    <s v="DUNS Benátky n.J., z.s."/>
    <n v="4"/>
    <x v="22"/>
    <x v="3"/>
    <n v="4"/>
  </r>
  <r>
    <x v="181"/>
    <s v="SK Delta Billiard Brno"/>
    <n v="5"/>
    <x v="22"/>
    <x v="3"/>
    <n v="2"/>
  </r>
  <r>
    <x v="129"/>
    <s v="BC Metropol České Budějovice"/>
    <n v="6"/>
    <x v="22"/>
    <x v="3"/>
    <n v="2"/>
  </r>
  <r>
    <x v="180"/>
    <s v="1. Billiardový Club Děčín, z. s."/>
    <n v="7"/>
    <x v="22"/>
    <x v="3"/>
    <n v="2"/>
  </r>
  <r>
    <x v="154"/>
    <s v="MPC Pardubice z.s."/>
    <n v="8"/>
    <x v="22"/>
    <x v="3"/>
    <n v="2"/>
  </r>
  <r>
    <x v="16"/>
    <s v="SK Delta Billiard Brno"/>
    <n v="9"/>
    <x v="22"/>
    <x v="3"/>
    <n v="1"/>
  </r>
  <r>
    <x v="160"/>
    <s v="MPC Pardubice z.s."/>
    <n v="10"/>
    <x v="22"/>
    <x v="3"/>
    <n v="1"/>
  </r>
  <r>
    <x v="140"/>
    <s v="SK Delta Billiard Brno"/>
    <n v="11"/>
    <x v="22"/>
    <x v="3"/>
    <n v="1"/>
  </r>
  <r>
    <x v="182"/>
    <s v="1. Billiardový Club Děčín, z. s."/>
    <n v="12"/>
    <x v="22"/>
    <x v="3"/>
    <n v="1"/>
  </r>
  <r>
    <x v="72"/>
    <s v="Sportovní klub Harlequin Praha z.s."/>
    <n v="13"/>
    <x v="22"/>
    <x v="3"/>
    <n v="1"/>
  </r>
  <r>
    <x v="112"/>
    <s v="Sportovní klub Divočáci z Mníšku, z.s."/>
    <n v="14"/>
    <x v="22"/>
    <x v="3"/>
    <n v="1"/>
  </r>
  <r>
    <x v="125"/>
    <s v="Sportovní klub Harlequin Praha z.s."/>
    <n v="15"/>
    <x v="22"/>
    <x v="3"/>
    <n v="1"/>
  </r>
  <r>
    <x v="107"/>
    <s v="MPC Pardubice z.s."/>
    <n v="16"/>
    <x v="22"/>
    <x v="3"/>
    <n v="1"/>
  </r>
  <r>
    <x v="179"/>
    <s v="SK Delta Billiard Brno"/>
    <n v="17"/>
    <x v="22"/>
    <x v="3"/>
    <n v="1"/>
  </r>
  <r>
    <x v="176"/>
    <s v="Billiard Club Balabuška, z.s."/>
    <n v="18"/>
    <x v="22"/>
    <x v="3"/>
    <n v="1"/>
  </r>
  <r>
    <x v="185"/>
    <s v="BC Metropol České Budějovice"/>
    <n v="19"/>
    <x v="22"/>
    <x v="3"/>
    <n v="1"/>
  </r>
  <r>
    <x v="106"/>
    <s v="MPC Pardubice z.s."/>
    <n v="20"/>
    <x v="22"/>
    <x v="3"/>
    <n v="1"/>
  </r>
  <r>
    <x v="13"/>
    <s v="Billiard Club Balabuška, z.s."/>
    <n v="21"/>
    <x v="22"/>
    <x v="3"/>
    <n v="1"/>
  </r>
  <r>
    <x v="142"/>
    <s v="Billiard Club Balabuška, z.s."/>
    <n v="22"/>
    <x v="22"/>
    <x v="3"/>
    <n v="1"/>
  </r>
  <r>
    <x v="187"/>
    <s v="SK Delta Billiard Brno"/>
    <n v="23"/>
    <x v="22"/>
    <x v="3"/>
    <n v="1"/>
  </r>
  <r>
    <x v="99"/>
    <s v="MPC Pardubice z.s."/>
    <n v="24"/>
    <x v="22"/>
    <x v="3"/>
    <n v="1"/>
  </r>
  <r>
    <x v="109"/>
    <s v="Řipská Billiard club"/>
    <n v="1"/>
    <x v="22"/>
    <x v="2"/>
    <n v="16"/>
  </r>
  <r>
    <x v="170"/>
    <s v="ROYAL SNOOKER z.s."/>
    <n v="2"/>
    <x v="22"/>
    <x v="2"/>
    <n v="8"/>
  </r>
  <r>
    <x v="129"/>
    <s v="BC Metropol České Budějovice"/>
    <n v="3"/>
    <x v="22"/>
    <x v="2"/>
    <n v="4"/>
  </r>
  <r>
    <x v="180"/>
    <s v="1. Billiardový Club Děčín, z. s."/>
    <n v="4"/>
    <x v="22"/>
    <x v="2"/>
    <n v="4"/>
  </r>
  <r>
    <x v="74"/>
    <s v="Řipská Billiard club"/>
    <n v="5"/>
    <x v="22"/>
    <x v="2"/>
    <n v="2"/>
  </r>
  <r>
    <x v="2"/>
    <s v="Sportovní klub Harlequin Praha z.s."/>
    <n v="6"/>
    <x v="22"/>
    <x v="2"/>
    <n v="2"/>
  </r>
  <r>
    <x v="72"/>
    <s v="Sportovní klub Harlequin Praha z.s."/>
    <n v="7"/>
    <x v="22"/>
    <x v="2"/>
    <n v="2"/>
  </r>
  <r>
    <x v="84"/>
    <s v="SK Delta Billiard Brno"/>
    <n v="8"/>
    <x v="22"/>
    <x v="2"/>
    <n v="2"/>
  </r>
  <r>
    <x v="125"/>
    <s v="Sportovní klub Harlequin Praha z.s."/>
    <n v="9"/>
    <x v="22"/>
    <x v="2"/>
    <n v="1"/>
  </r>
  <r>
    <x v="169"/>
    <s v="1. Billiardový Club Děčín, z. s."/>
    <n v="10"/>
    <x v="22"/>
    <x v="2"/>
    <n v="1"/>
  </r>
  <r>
    <x v="32"/>
    <s v="DUNS Benátky n.J., z.s."/>
    <n v="11"/>
    <x v="22"/>
    <x v="2"/>
    <n v="1"/>
  </r>
  <r>
    <x v="120"/>
    <s v="Billiard Club Casablanca Tábor z.s."/>
    <n v="12"/>
    <x v="22"/>
    <x v="2"/>
    <n v="1"/>
  </r>
  <r>
    <x v="98"/>
    <s v="Sportovní klub Harlequin Praha z.s."/>
    <n v="13"/>
    <x v="22"/>
    <x v="2"/>
    <n v="1"/>
  </r>
  <r>
    <x v="157"/>
    <s v="1. Billiardový Club Děčín, z. s."/>
    <n v="14"/>
    <x v="22"/>
    <x v="2"/>
    <n v="1"/>
  </r>
  <r>
    <x v="109"/>
    <s v="Řipská Billiard club"/>
    <n v="1"/>
    <x v="23"/>
    <x v="0"/>
    <n v="16"/>
  </r>
  <r>
    <x v="72"/>
    <s v="Sportovní klub Harlequin Praha z.s."/>
    <n v="2"/>
    <x v="23"/>
    <x v="0"/>
    <n v="8"/>
  </r>
  <r>
    <x v="129"/>
    <s v="BC Metropol České Budějovice"/>
    <n v="3"/>
    <x v="23"/>
    <x v="0"/>
    <n v="4"/>
  </r>
  <r>
    <x v="188"/>
    <s v="1. Billiardový Club Děčín, z. s."/>
    <n v="4"/>
    <x v="23"/>
    <x v="0"/>
    <n v="4"/>
  </r>
  <r>
    <x v="74"/>
    <s v="Řipská Billiard club"/>
    <n v="5"/>
    <x v="23"/>
    <x v="0"/>
    <n v="2"/>
  </r>
  <r>
    <x v="15"/>
    <s v="1. Billiardový Club Děčín, z. s."/>
    <n v="6"/>
    <x v="23"/>
    <x v="0"/>
    <n v="2"/>
  </r>
  <r>
    <x v="169"/>
    <s v="1. Billiardový Club Děčín, z. s."/>
    <n v="7"/>
    <x v="23"/>
    <x v="0"/>
    <n v="2"/>
  </r>
  <r>
    <x v="153"/>
    <s v="Bar Bar Billiard Beroun z.s."/>
    <n v="8"/>
    <x v="23"/>
    <x v="0"/>
    <n v="2"/>
  </r>
  <r>
    <x v="2"/>
    <s v="Sportovní klub Harlequin Praha z.s."/>
    <n v="9"/>
    <x v="23"/>
    <x v="0"/>
    <n v="1"/>
  </r>
  <r>
    <x v="16"/>
    <s v="SK Delta Billiard Brno"/>
    <n v="10"/>
    <x v="23"/>
    <x v="0"/>
    <n v="1"/>
  </r>
  <r>
    <x v="51"/>
    <s v="MPC Pardubice z.s."/>
    <n v="11"/>
    <x v="23"/>
    <x v="0"/>
    <n v="1"/>
  </r>
  <r>
    <x v="32"/>
    <s v="DUNS Benátky n.J., z.s."/>
    <n v="12"/>
    <x v="23"/>
    <x v="0"/>
    <n v="1"/>
  </r>
  <r>
    <x v="175"/>
    <s v="DUNS Benátky n.J., z.s."/>
    <n v="13"/>
    <x v="23"/>
    <x v="0"/>
    <n v="1"/>
  </r>
  <r>
    <x v="98"/>
    <s v="Sportovní klub Harlequin Praha z.s."/>
    <n v="14"/>
    <x v="23"/>
    <x v="0"/>
    <n v="1"/>
  </r>
  <r>
    <x v="157"/>
    <s v="1. Billiardový Club Děčín, z. s."/>
    <n v="15"/>
    <x v="23"/>
    <x v="0"/>
    <n v="1"/>
  </r>
  <r>
    <x v="84"/>
    <s v="SK Delta Billiard Brno"/>
    <n v="16"/>
    <x v="23"/>
    <x v="0"/>
    <n v="1"/>
  </r>
  <r>
    <x v="180"/>
    <s v="1. Billiardový Club Děčín, z. s."/>
    <n v="17"/>
    <x v="23"/>
    <x v="0"/>
    <n v="1"/>
  </r>
  <r>
    <x v="176"/>
    <s v="Billiard Club Balabuška, z.s."/>
    <n v="18"/>
    <x v="23"/>
    <x v="0"/>
    <n v="1"/>
  </r>
  <r>
    <x v="13"/>
    <s v="Billiard Club Balabuška, z.s."/>
    <n v="19"/>
    <x v="23"/>
    <x v="0"/>
    <n v="1"/>
  </r>
  <r>
    <x v="189"/>
    <s v="Sportovní klub Harlequin Praha z.s."/>
    <n v="20"/>
    <x v="23"/>
    <x v="0"/>
    <n v="1"/>
  </r>
  <r>
    <x v="154"/>
    <s v="MPC Pardubice z.s."/>
    <n v="21"/>
    <x v="23"/>
    <x v="0"/>
    <n v="1"/>
  </r>
  <r>
    <x v="182"/>
    <s v="1. Billiardový Club Děčín, z. s."/>
    <n v="22"/>
    <x v="23"/>
    <x v="0"/>
    <n v="1"/>
  </r>
  <r>
    <x v="106"/>
    <s v="MPC Pardubice z.s."/>
    <n v="23"/>
    <x v="23"/>
    <x v="0"/>
    <n v="1"/>
  </r>
  <r>
    <x v="190"/>
    <s v="Bar Bar Billiard Beroun z.s."/>
    <n v="24"/>
    <x v="23"/>
    <x v="0"/>
    <n v="1"/>
  </r>
  <r>
    <x v="172"/>
    <s v="MPC Pardubice z.s."/>
    <n v="25"/>
    <x v="23"/>
    <x v="0"/>
    <n v="1"/>
  </r>
  <r>
    <x v="99"/>
    <s v="MPC Pardubice z.s."/>
    <n v="26"/>
    <x v="23"/>
    <x v="0"/>
    <n v="1"/>
  </r>
  <r>
    <x v="69"/>
    <s v="Sportovní klub Harlequin Praha z.s."/>
    <n v="27"/>
    <x v="23"/>
    <x v="0"/>
    <n v="1"/>
  </r>
  <r>
    <x v="107"/>
    <s v="MPC Pardubice z.s."/>
    <n v="28"/>
    <x v="23"/>
    <x v="0"/>
    <n v="1"/>
  </r>
  <r>
    <x v="185"/>
    <s v="BC Metropol České Budějovice"/>
    <n v="29"/>
    <x v="23"/>
    <x v="0"/>
    <n v="1"/>
  </r>
  <r>
    <x v="191"/>
    <s v="MPC Pardubice z.s."/>
    <n v="30"/>
    <x v="23"/>
    <x v="0"/>
    <n v="1"/>
  </r>
  <r>
    <x v="112"/>
    <s v="Sportovní klub Divočáci z Mníšku, z.s."/>
    <n v="31"/>
    <x v="23"/>
    <x v="0"/>
    <n v="1"/>
  </r>
  <r>
    <x v="98"/>
    <s v="Sportovní klub Harlequin Praha z.s."/>
    <n v="1"/>
    <x v="23"/>
    <x v="1"/>
    <n v="16"/>
  </r>
  <r>
    <x v="129"/>
    <s v="BC Metropol České Budějovice"/>
    <n v="2"/>
    <x v="23"/>
    <x v="1"/>
    <n v="8"/>
  </r>
  <r>
    <x v="192"/>
    <s v="Billiardový klub Bio-Systém Plzeň z.s."/>
    <n v="3"/>
    <x v="23"/>
    <x v="1"/>
    <n v="4"/>
  </r>
  <r>
    <x v="155"/>
    <s v="Billiardový klub Bio-Systém Plzeň z.s."/>
    <n v="4"/>
    <x v="23"/>
    <x v="1"/>
    <n v="4"/>
  </r>
  <r>
    <x v="2"/>
    <s v="Sportovní klub Harlequin Praha z.s."/>
    <n v="5"/>
    <x v="23"/>
    <x v="1"/>
    <n v="2"/>
  </r>
  <r>
    <x v="84"/>
    <s v="SK Delta Billiard Brno"/>
    <n v="6"/>
    <x v="23"/>
    <x v="1"/>
    <n v="2"/>
  </r>
  <r>
    <x v="193"/>
    <s v="Billiard Club Balabuška, z.s."/>
    <n v="7"/>
    <x v="23"/>
    <x v="1"/>
    <n v="2"/>
  </r>
  <r>
    <x v="143"/>
    <s v="Billiardový klub Bio-Systém Plzeň z.s."/>
    <n v="8"/>
    <x v="23"/>
    <x v="1"/>
    <n v="2"/>
  </r>
  <r>
    <x v="194"/>
    <s v="Billiard Club Casablanca Tábor z.s."/>
    <n v="9"/>
    <x v="23"/>
    <x v="1"/>
    <n v="1"/>
  </r>
  <r>
    <x v="189"/>
    <s v="Sportovní klub Harlequin Praha z.s."/>
    <n v="10"/>
    <x v="23"/>
    <x v="1"/>
    <n v="1"/>
  </r>
  <r>
    <x v="154"/>
    <s v="MPC Pardubice z.s."/>
    <n v="11"/>
    <x v="23"/>
    <x v="1"/>
    <n v="1"/>
  </r>
  <r>
    <x v="195"/>
    <s v="BC Metropol České Budějovice"/>
    <n v="12"/>
    <x v="23"/>
    <x v="1"/>
    <n v="1"/>
  </r>
  <r>
    <x v="176"/>
    <s v="Billiard Club Balabuška, z.s."/>
    <n v="13"/>
    <x v="23"/>
    <x v="1"/>
    <n v="1"/>
  </r>
  <r>
    <x v="15"/>
    <s v="1. Billiardový Club Děčín, z. s."/>
    <n v="14"/>
    <x v="23"/>
    <x v="1"/>
    <n v="1"/>
  </r>
  <r>
    <x v="190"/>
    <s v="Bar Bar Billiard Beroun z.s."/>
    <n v="15"/>
    <x v="23"/>
    <x v="1"/>
    <n v="1"/>
  </r>
  <r>
    <x v="169"/>
    <s v="1. Billiardový Club Děčín, z. s."/>
    <n v="16"/>
    <x v="23"/>
    <x v="1"/>
    <n v="1"/>
  </r>
  <r>
    <x v="72"/>
    <s v="Sportovní klub Harlequin Praha z.s."/>
    <n v="17"/>
    <x v="23"/>
    <x v="1"/>
    <n v="1"/>
  </r>
  <r>
    <x v="99"/>
    <s v="MPC Pardubice z.s."/>
    <n v="18"/>
    <x v="23"/>
    <x v="1"/>
    <n v="1"/>
  </r>
  <r>
    <x v="112"/>
    <s v="Sportovní klub Divočáci z Mníšku, z.s."/>
    <n v="19"/>
    <x v="23"/>
    <x v="1"/>
    <n v="1"/>
  </r>
  <r>
    <x v="185"/>
    <s v="BC Metropol České Budějovice"/>
    <n v="20"/>
    <x v="23"/>
    <x v="1"/>
    <n v="1"/>
  </r>
  <r>
    <x v="13"/>
    <s v="Billiard Club Balabuška, z.s."/>
    <n v="21"/>
    <x v="23"/>
    <x v="1"/>
    <n v="1"/>
  </r>
  <r>
    <x v="32"/>
    <s v="DUNS Benátky n.J., z.s."/>
    <n v="22"/>
    <x v="23"/>
    <x v="1"/>
    <n v="1"/>
  </r>
  <r>
    <x v="182"/>
    <s v="1. Billiardový Club Děčín, z. s."/>
    <n v="23"/>
    <x v="23"/>
    <x v="1"/>
    <n v="1"/>
  </r>
  <r>
    <x v="74"/>
    <s v="Řipská Billiard club"/>
    <n v="24"/>
    <x v="23"/>
    <x v="1"/>
    <n v="1"/>
  </r>
  <r>
    <x v="191"/>
    <s v="MPC Pardubice z.s."/>
    <n v="25"/>
    <x v="23"/>
    <x v="1"/>
    <n v="1"/>
  </r>
  <r>
    <x v="157"/>
    <s v="1. Billiardový Club Děčín, z. s."/>
    <n v="26"/>
    <x v="23"/>
    <x v="1"/>
    <n v="1"/>
  </r>
  <r>
    <x v="69"/>
    <s v="Sportovní klub Harlequin Praha z.s."/>
    <n v="27"/>
    <x v="23"/>
    <x v="1"/>
    <n v="1"/>
  </r>
  <r>
    <x v="106"/>
    <s v="MPC Pardubice z.s."/>
    <n v="28"/>
    <x v="23"/>
    <x v="1"/>
    <n v="1"/>
  </r>
  <r>
    <x v="107"/>
    <s v="MPC Pardubice z.s."/>
    <n v="29"/>
    <x v="23"/>
    <x v="1"/>
    <n v="1"/>
  </r>
  <r>
    <x v="51"/>
    <s v="MPC Pardubice z.s."/>
    <n v="30"/>
    <x v="23"/>
    <x v="1"/>
    <n v="1"/>
  </r>
  <r>
    <x v="180"/>
    <s v="1. Billiardový Club Děčín, z. s."/>
    <n v="31"/>
    <x v="23"/>
    <x v="1"/>
    <n v="1"/>
  </r>
  <r>
    <x v="129"/>
    <s v="BC Metropol České Budějovice"/>
    <n v="1"/>
    <x v="23"/>
    <x v="3"/>
    <n v="16"/>
  </r>
  <r>
    <x v="74"/>
    <s v="Řipská Billiard club"/>
    <n v="2"/>
    <x v="23"/>
    <x v="3"/>
    <n v="8"/>
  </r>
  <r>
    <x v="98"/>
    <s v="Sportovní klub Harlequin Praha z.s."/>
    <n v="3"/>
    <x v="23"/>
    <x v="3"/>
    <n v="4"/>
  </r>
  <r>
    <x v="84"/>
    <s v="SK Delta Billiard Brno"/>
    <n v="4"/>
    <x v="23"/>
    <x v="3"/>
    <n v="4"/>
  </r>
  <r>
    <x v="154"/>
    <s v="MPC Pardubice z.s."/>
    <n v="5"/>
    <x v="23"/>
    <x v="3"/>
    <n v="2"/>
  </r>
  <r>
    <x v="72"/>
    <s v="Sportovní klub Harlequin Praha z.s."/>
    <n v="6"/>
    <x v="23"/>
    <x v="3"/>
    <n v="2"/>
  </r>
  <r>
    <x v="175"/>
    <s v="DUNS Benátky n.J., z.s."/>
    <n v="7"/>
    <x v="23"/>
    <x v="3"/>
    <n v="2"/>
  </r>
  <r>
    <x v="69"/>
    <s v="Sportovní klub Harlequin Praha z.s."/>
    <n v="8"/>
    <x v="23"/>
    <x v="3"/>
    <n v="2"/>
  </r>
  <r>
    <x v="180"/>
    <s v="1. Billiardový Club Děčín, z. s."/>
    <n v="9"/>
    <x v="23"/>
    <x v="3"/>
    <n v="1"/>
  </r>
  <r>
    <x v="182"/>
    <s v="1. Billiardový Club Děčín, z. s."/>
    <n v="10"/>
    <x v="23"/>
    <x v="3"/>
    <n v="1"/>
  </r>
  <r>
    <x v="172"/>
    <s v="MPC Pardubice z.s."/>
    <n v="11"/>
    <x v="23"/>
    <x v="3"/>
    <n v="1"/>
  </r>
  <r>
    <x v="112"/>
    <s v="Sportovní klub Divočáci z Mníšku, z.s."/>
    <n v="12"/>
    <x v="23"/>
    <x v="3"/>
    <n v="1"/>
  </r>
  <r>
    <x v="2"/>
    <s v="Sportovní klub Harlequin Praha z.s."/>
    <n v="13"/>
    <x v="23"/>
    <x v="3"/>
    <n v="1"/>
  </r>
  <r>
    <x v="51"/>
    <s v="MPC Pardubice z.s."/>
    <n v="14"/>
    <x v="23"/>
    <x v="3"/>
    <n v="1"/>
  </r>
  <r>
    <x v="157"/>
    <s v="1. Billiardový Club Děčín, z. s."/>
    <n v="15"/>
    <x v="23"/>
    <x v="3"/>
    <n v="1"/>
  </r>
  <r>
    <x v="15"/>
    <s v="1. Billiardový Club Děčín, z. s."/>
    <n v="16"/>
    <x v="23"/>
    <x v="3"/>
    <n v="1"/>
  </r>
  <r>
    <x v="106"/>
    <s v="MPC Pardubice z.s."/>
    <n v="17"/>
    <x v="23"/>
    <x v="3"/>
    <n v="1"/>
  </r>
  <r>
    <x v="99"/>
    <s v="MPC Pardubice z.s."/>
    <n v="18"/>
    <x v="23"/>
    <x v="3"/>
    <n v="1"/>
  </r>
  <r>
    <x v="153"/>
    <s v="Bar Bar Billiard Beroun z.s."/>
    <n v="19"/>
    <x v="23"/>
    <x v="3"/>
    <n v="1"/>
  </r>
  <r>
    <x v="185"/>
    <s v="BC Metropol České Budějovice"/>
    <n v="20"/>
    <x v="23"/>
    <x v="3"/>
    <n v="1"/>
  </r>
  <r>
    <x v="107"/>
    <s v="MPC Pardubice z.s."/>
    <n v="21"/>
    <x v="23"/>
    <x v="3"/>
    <n v="1"/>
  </r>
  <r>
    <x v="16"/>
    <s v="SK Delta Billiard Brno"/>
    <n v="22"/>
    <x v="23"/>
    <x v="3"/>
    <n v="1"/>
  </r>
  <r>
    <x v="191"/>
    <s v="MPC Pardubice z.s."/>
    <n v="23"/>
    <x v="23"/>
    <x v="3"/>
    <n v="1"/>
  </r>
  <r>
    <x v="109"/>
    <s v="Řipská Billiard club"/>
    <n v="1"/>
    <x v="23"/>
    <x v="2"/>
    <n v="16"/>
  </r>
  <r>
    <x v="2"/>
    <s v="Sportovní klub Harlequin Praha z.s."/>
    <n v="2"/>
    <x v="23"/>
    <x v="2"/>
    <n v="8"/>
  </r>
  <r>
    <x v="72"/>
    <s v="Sportovní klub Harlequin Praha z.s."/>
    <n v="3"/>
    <x v="23"/>
    <x v="2"/>
    <n v="4"/>
  </r>
  <r>
    <x v="98"/>
    <s v="Sportovní klub Harlequin Praha z.s."/>
    <n v="4"/>
    <x v="23"/>
    <x v="2"/>
    <n v="4"/>
  </r>
  <r>
    <x v="74"/>
    <s v="Řipská Billiard club"/>
    <n v="5"/>
    <x v="23"/>
    <x v="2"/>
    <n v="2"/>
  </r>
  <r>
    <x v="161"/>
    <s v="DUNS Benátky n.J., z.s."/>
    <n v="6"/>
    <x v="23"/>
    <x v="2"/>
    <n v="2"/>
  </r>
  <r>
    <x v="129"/>
    <s v="BC Metropol České Budějovice"/>
    <n v="7"/>
    <x v="23"/>
    <x v="2"/>
    <n v="2"/>
  </r>
  <r>
    <x v="15"/>
    <s v="1. Billiardový Club Děčín, z. s."/>
    <n v="8"/>
    <x v="23"/>
    <x v="2"/>
    <n v="2"/>
  </r>
  <r>
    <x v="180"/>
    <s v="1. Billiardový Club Děčín, z. s."/>
    <n v="9"/>
    <x v="23"/>
    <x v="2"/>
    <n v="1"/>
  </r>
  <r>
    <x v="106"/>
    <s v="MPC Pardubice z.s."/>
    <n v="10"/>
    <x v="23"/>
    <x v="2"/>
    <n v="1"/>
  </r>
  <r>
    <x v="99"/>
    <s v="MPC Pardubice z.s."/>
    <n v="11"/>
    <x v="23"/>
    <x v="2"/>
    <n v="1"/>
  </r>
  <r>
    <x v="157"/>
    <s v="1. Billiardový Club Děčín, z. s."/>
    <n v="12"/>
    <x v="23"/>
    <x v="2"/>
    <n v="1"/>
  </r>
  <r>
    <x v="107"/>
    <s v="MPC Pardubice z.s."/>
    <n v="13"/>
    <x v="23"/>
    <x v="2"/>
    <n v="1"/>
  </r>
  <r>
    <x v="191"/>
    <s v="MPC Pardubice z.s."/>
    <n v="14"/>
    <x v="23"/>
    <x v="2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F878F1A-AB53-4DC5-8CA7-F8EE7E9BF4F0}" name="Kontingenční tabulka2" cacheId="0" applyNumberFormats="0" applyBorderFormats="0" applyFontFormats="0" applyPatternFormats="0" applyAlignmentFormats="0" applyWidthHeightFormats="1" dataCaption="Hodnoty" grandTotalCaption="Celkem" updatedVersion="8" minRefreshableVersion="3" useAutoFormatting="1" itemPrintTitles="1" createdVersion="6" indent="0" outline="1" outlineData="1" multipleFieldFilters="0" rowHeaderCaption="Jméno" colHeaderCaption="Rok">
  <location ref="B4:AA202" firstHeaderRow="1" firstDataRow="2" firstDataCol="1" rowPageCount="1" colPageCount="1"/>
  <pivotFields count="6">
    <pivotField axis="axisRow" showAll="0" sortType="descending">
      <items count="197">
        <item x="115"/>
        <item x="61"/>
        <item x="179"/>
        <item x="6"/>
        <item x="12"/>
        <item x="112"/>
        <item x="148"/>
        <item x="8"/>
        <item x="174"/>
        <item x="104"/>
        <item x="135"/>
        <item x="186"/>
        <item x="141"/>
        <item x="184"/>
        <item x="149"/>
        <item x="173"/>
        <item x="182"/>
        <item x="88"/>
        <item x="114"/>
        <item x="113"/>
        <item x="45"/>
        <item x="146"/>
        <item x="107"/>
        <item x="109"/>
        <item x="187"/>
        <item x="142"/>
        <item x="28"/>
        <item x="94"/>
        <item x="188"/>
        <item x="120"/>
        <item x="26"/>
        <item x="177"/>
        <item x="29"/>
        <item x="7"/>
        <item x="2"/>
        <item x="111"/>
        <item x="189"/>
        <item x="118"/>
        <item x="46"/>
        <item x="121"/>
        <item x="50"/>
        <item x="145"/>
        <item x="82"/>
        <item x="14"/>
        <item x="106"/>
        <item x="169"/>
        <item x="87"/>
        <item x="34"/>
        <item x="185"/>
        <item x="57"/>
        <item x="24"/>
        <item x="164"/>
        <item x="63"/>
        <item x="84"/>
        <item x="101"/>
        <item x="96"/>
        <item x="191"/>
        <item x="99"/>
        <item x="68"/>
        <item x="48"/>
        <item x="31"/>
        <item x="140"/>
        <item x="64"/>
        <item x="44"/>
        <item x="124"/>
        <item x="62"/>
        <item x="65"/>
        <item x="92"/>
        <item x="35"/>
        <item x="11"/>
        <item x="66"/>
        <item x="71"/>
        <item x="154"/>
        <item x="5"/>
        <item x="4"/>
        <item x="58"/>
        <item x="123"/>
        <item x="151"/>
        <item x="27"/>
        <item x="1"/>
        <item x="166"/>
        <item x="175"/>
        <item x="153"/>
        <item x="161"/>
        <item x="19"/>
        <item x="13"/>
        <item x="79"/>
        <item x="138"/>
        <item x="67"/>
        <item x="53"/>
        <item x="172"/>
        <item x="137"/>
        <item x="131"/>
        <item x="54"/>
        <item x="78"/>
        <item x="86"/>
        <item x="119"/>
        <item x="42"/>
        <item x="20"/>
        <item x="72"/>
        <item x="158"/>
        <item x="76"/>
        <item x="125"/>
        <item x="52"/>
        <item x="77"/>
        <item x="178"/>
        <item x="93"/>
        <item x="116"/>
        <item x="183"/>
        <item x="17"/>
        <item x="134"/>
        <item x="165"/>
        <item x="128"/>
        <item x="73"/>
        <item x="163"/>
        <item x="56"/>
        <item x="176"/>
        <item x="139"/>
        <item x="100"/>
        <item x="55"/>
        <item x="89"/>
        <item x="157"/>
        <item x="95"/>
        <item x="15"/>
        <item x="23"/>
        <item x="36"/>
        <item x="192"/>
        <item x="171"/>
        <item x="190"/>
        <item x="103"/>
        <item x="144"/>
        <item x="80"/>
        <item x="193"/>
        <item x="181"/>
        <item x="162"/>
        <item x="130"/>
        <item x="25"/>
        <item x="18"/>
        <item x="122"/>
        <item x="150"/>
        <item x="132"/>
        <item x="83"/>
        <item x="40"/>
        <item x="49"/>
        <item x="110"/>
        <item x="105"/>
        <item x="91"/>
        <item x="0"/>
        <item x="90"/>
        <item x="97"/>
        <item x="155"/>
        <item x="126"/>
        <item x="47"/>
        <item x="21"/>
        <item x="136"/>
        <item x="16"/>
        <item x="147"/>
        <item x="167"/>
        <item x="70"/>
        <item x="41"/>
        <item x="60"/>
        <item x="3"/>
        <item x="108"/>
        <item x="30"/>
        <item x="194"/>
        <item x="85"/>
        <item x="168"/>
        <item x="32"/>
        <item x="143"/>
        <item x="43"/>
        <item x="152"/>
        <item x="127"/>
        <item x="22"/>
        <item x="129"/>
        <item x="117"/>
        <item x="159"/>
        <item x="59"/>
        <item x="98"/>
        <item x="160"/>
        <item x="133"/>
        <item x="102"/>
        <item x="10"/>
        <item x="33"/>
        <item x="156"/>
        <item x="170"/>
        <item x="81"/>
        <item x="9"/>
        <item x="74"/>
        <item x="195"/>
        <item x="39"/>
        <item x="69"/>
        <item x="180"/>
        <item x="38"/>
        <item x="51"/>
        <item x="75"/>
        <item x="37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axis="axisCol" showAl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t="default"/>
      </items>
    </pivotField>
    <pivotField axis="axisPage" showAll="0">
      <items count="5">
        <item x="0"/>
        <item x="1"/>
        <item x="3"/>
        <item x="2"/>
        <item t="default"/>
      </items>
    </pivotField>
    <pivotField dataField="1" showAll="0"/>
  </pivotFields>
  <rowFields count="1">
    <field x="0"/>
  </rowFields>
  <rowItems count="197">
    <i>
      <x v="34"/>
    </i>
    <i>
      <x v="99"/>
    </i>
    <i>
      <x v="55"/>
    </i>
    <i>
      <x v="23"/>
    </i>
    <i>
      <x v="187"/>
    </i>
    <i>
      <x v="75"/>
    </i>
    <i>
      <x v="147"/>
    </i>
    <i>
      <x v="67"/>
    </i>
    <i>
      <x v="177"/>
    </i>
    <i>
      <x v="173"/>
    </i>
    <i>
      <x v="155"/>
    </i>
    <i>
      <x v="79"/>
    </i>
    <i>
      <x v="7"/>
    </i>
    <i>
      <x v="73"/>
    </i>
    <i>
      <x v="135"/>
    </i>
    <i>
      <x v="123"/>
    </i>
    <i>
      <x v="85"/>
    </i>
    <i>
      <x v="167"/>
    </i>
    <i>
      <x v="63"/>
    </i>
    <i>
      <x v="161"/>
    </i>
    <i>
      <x v="193"/>
    </i>
    <i>
      <x v="112"/>
    </i>
    <i>
      <x v="184"/>
    </i>
    <i>
      <x v="181"/>
    </i>
    <i>
      <x v="195"/>
    </i>
    <i>
      <x v="44"/>
    </i>
    <i>
      <x v="22"/>
    </i>
    <i>
      <x v="117"/>
    </i>
    <i>
      <x v="57"/>
    </i>
    <i>
      <x v="53"/>
    </i>
    <i>
      <x v="148"/>
    </i>
    <i>
      <x v="163"/>
    </i>
    <i>
      <x v="33"/>
    </i>
    <i>
      <x/>
    </i>
    <i>
      <x v="172"/>
    </i>
    <i>
      <x v="4"/>
    </i>
    <i>
      <x v="169"/>
    </i>
    <i>
      <x v="42"/>
    </i>
    <i>
      <x v="168"/>
    </i>
    <i>
      <x v="134"/>
    </i>
    <i>
      <x v="95"/>
    </i>
    <i>
      <x v="72"/>
    </i>
    <i>
      <x v="104"/>
    </i>
    <i>
      <x v="29"/>
    </i>
    <i>
      <x v="190"/>
    </i>
    <i>
      <x v="5"/>
    </i>
    <i>
      <x v="69"/>
    </i>
    <i>
      <x v="125"/>
    </i>
    <i>
      <x v="144"/>
    </i>
    <i>
      <x v="192"/>
    </i>
    <i>
      <x v="40"/>
    </i>
    <i>
      <x v="9"/>
    </i>
    <i>
      <x v="127"/>
    </i>
    <i>
      <x v="87"/>
    </i>
    <i>
      <x v="61"/>
    </i>
    <i>
      <x v="137"/>
    </i>
    <i>
      <x v="86"/>
    </i>
    <i>
      <x v="102"/>
    </i>
    <i>
      <x v="124"/>
    </i>
    <i>
      <x v="25"/>
    </i>
    <i>
      <x v="149"/>
    </i>
    <i>
      <x v="183"/>
    </i>
    <i>
      <x v="118"/>
    </i>
    <i>
      <x v="110"/>
    </i>
    <i>
      <x v="194"/>
    </i>
    <i>
      <x v="2"/>
    </i>
    <i>
      <x v="113"/>
    </i>
    <i>
      <x v="66"/>
    </i>
    <i>
      <x v="82"/>
    </i>
    <i>
      <x v="58"/>
    </i>
    <i>
      <x v="106"/>
    </i>
    <i>
      <x v="3"/>
    </i>
    <i>
      <x v="159"/>
    </i>
    <i>
      <x v="158"/>
    </i>
    <i>
      <x v="81"/>
    </i>
    <i>
      <x v="140"/>
    </i>
    <i>
      <x v="64"/>
    </i>
    <i>
      <x v="12"/>
    </i>
    <i>
      <x v="191"/>
    </i>
    <i>
      <x v="121"/>
    </i>
    <i>
      <x v="92"/>
    </i>
    <i>
      <x v="27"/>
    </i>
    <i>
      <x v="68"/>
    </i>
    <i>
      <x v="54"/>
    </i>
    <i>
      <x v="10"/>
    </i>
    <i>
      <x v="160"/>
    </i>
    <i>
      <x v="107"/>
    </i>
    <i>
      <x v="52"/>
    </i>
    <i>
      <x v="154"/>
    </i>
    <i>
      <x v="162"/>
    </i>
    <i>
      <x v="18"/>
    </i>
    <i>
      <x v="96"/>
    </i>
    <i>
      <x v="171"/>
    </i>
    <i>
      <x v="35"/>
    </i>
    <i>
      <x v="150"/>
    </i>
    <i>
      <x v="176"/>
    </i>
    <i>
      <x v="116"/>
    </i>
    <i>
      <x v="37"/>
    </i>
    <i>
      <x v="47"/>
    </i>
    <i>
      <x v="21"/>
    </i>
    <i>
      <x v="165"/>
    </i>
    <i>
      <x v="101"/>
    </i>
    <i>
      <x v="170"/>
    </i>
    <i>
      <x v="76"/>
    </i>
    <i>
      <x v="45"/>
    </i>
    <i>
      <x v="41"/>
    </i>
    <i>
      <x v="60"/>
    </i>
    <i>
      <x v="77"/>
    </i>
    <i>
      <x v="46"/>
    </i>
    <i>
      <x v="74"/>
    </i>
    <i>
      <x v="180"/>
    </i>
    <i>
      <x v="16"/>
    </i>
    <i>
      <x v="6"/>
    </i>
    <i>
      <x v="90"/>
    </i>
    <i>
      <x v="152"/>
    </i>
    <i>
      <x v="141"/>
    </i>
    <i>
      <x v="94"/>
    </i>
    <i>
      <x v="93"/>
    </i>
    <i>
      <x v="146"/>
    </i>
    <i>
      <x v="119"/>
    </i>
    <i>
      <x v="109"/>
    </i>
    <i>
      <x v="48"/>
    </i>
    <i>
      <x v="78"/>
    </i>
    <i>
      <x v="71"/>
    </i>
    <i>
      <x v="50"/>
    </i>
    <i>
      <x v="186"/>
    </i>
    <i>
      <x v="189"/>
    </i>
    <i>
      <x v="175"/>
    </i>
    <i>
      <x v="153"/>
    </i>
    <i>
      <x v="19"/>
    </i>
    <i>
      <x v="28"/>
    </i>
    <i>
      <x v="178"/>
    </i>
    <i>
      <x v="14"/>
    </i>
    <i>
      <x v="49"/>
    </i>
    <i>
      <x v="142"/>
    </i>
    <i>
      <x v="56"/>
    </i>
    <i>
      <x v="174"/>
    </i>
    <i>
      <x v="151"/>
    </i>
    <i>
      <x v="126"/>
    </i>
    <i>
      <x v="20"/>
    </i>
    <i>
      <x v="88"/>
    </i>
    <i>
      <x v="84"/>
    </i>
    <i>
      <x v="115"/>
    </i>
    <i>
      <x v="129"/>
    </i>
    <i>
      <x v="43"/>
    </i>
    <i>
      <x v="136"/>
    </i>
    <i>
      <x v="138"/>
    </i>
    <i>
      <x v="62"/>
    </i>
    <i>
      <x v="15"/>
    </i>
    <i>
      <x v="65"/>
    </i>
    <i>
      <x v="120"/>
    </i>
    <i>
      <x v="1"/>
    </i>
    <i>
      <x v="143"/>
    </i>
    <i>
      <x v="179"/>
    </i>
    <i>
      <x v="8"/>
    </i>
    <i>
      <x v="156"/>
    </i>
    <i>
      <x v="83"/>
    </i>
    <i>
      <x v="98"/>
    </i>
    <i>
      <x v="133"/>
    </i>
    <i>
      <x v="166"/>
    </i>
    <i>
      <x v="157"/>
    </i>
    <i>
      <x v="39"/>
    </i>
    <i>
      <x v="128"/>
    </i>
    <i>
      <x v="38"/>
    </i>
    <i>
      <x v="103"/>
    </i>
    <i>
      <x v="30"/>
    </i>
    <i>
      <x v="17"/>
    </i>
    <i>
      <x v="132"/>
    </i>
    <i>
      <x v="59"/>
    </i>
    <i>
      <x v="36"/>
    </i>
    <i>
      <x v="51"/>
    </i>
    <i>
      <x v="70"/>
    </i>
    <i>
      <x v="145"/>
    </i>
    <i>
      <x v="139"/>
    </i>
    <i>
      <x v="131"/>
    </i>
    <i>
      <x v="114"/>
    </i>
    <i>
      <x v="105"/>
    </i>
    <i>
      <x v="32"/>
    </i>
    <i>
      <x v="80"/>
    </i>
    <i>
      <x v="26"/>
    </i>
    <i>
      <x v="122"/>
    </i>
    <i>
      <x v="164"/>
    </i>
    <i>
      <x v="100"/>
    </i>
    <i>
      <x v="91"/>
    </i>
    <i>
      <x v="24"/>
    </i>
    <i>
      <x v="130"/>
    </i>
    <i>
      <x v="188"/>
    </i>
    <i>
      <x v="111"/>
    </i>
    <i>
      <x v="13"/>
    </i>
    <i>
      <x v="182"/>
    </i>
    <i>
      <x v="89"/>
    </i>
    <i>
      <x v="11"/>
    </i>
    <i>
      <x v="108"/>
    </i>
    <i>
      <x v="31"/>
    </i>
    <i>
      <x v="185"/>
    </i>
    <i>
      <x v="97"/>
    </i>
    <i t="grand">
      <x/>
    </i>
  </rowItems>
  <colFields count="1">
    <field x="3"/>
  </colFields>
  <colItems count="2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 t="grand">
      <x/>
    </i>
  </colItems>
  <pageFields count="1">
    <pageField fld="4" hier="-1"/>
  </pageFields>
  <dataFields count="1">
    <dataField name="BODOVÝ ZISK" fld="5" baseField="0" baseItem="0"/>
  </dataFields>
  <formats count="64">
    <format dxfId="99">
      <pivotArea type="all" dataOnly="0" outline="0" fieldPosition="0"/>
    </format>
    <format dxfId="98">
      <pivotArea outline="0" collapsedLevelsAreSubtotals="1" fieldPosition="0"/>
    </format>
    <format dxfId="97">
      <pivotArea type="origin" dataOnly="0" labelOnly="1" outline="0" fieldPosition="0"/>
    </format>
    <format dxfId="96">
      <pivotArea field="3" type="button" dataOnly="0" labelOnly="1" outline="0" axis="axisCol" fieldPosition="0"/>
    </format>
    <format dxfId="95">
      <pivotArea type="topRight" dataOnly="0" labelOnly="1" outline="0" fieldPosition="0"/>
    </format>
    <format dxfId="94">
      <pivotArea field="0" type="button" dataOnly="0" labelOnly="1" outline="0" axis="axisRow" fieldPosition="0"/>
    </format>
    <format dxfId="93">
      <pivotArea dataOnly="0" labelOnly="1" grandRow="1" outline="0" fieldPosition="0"/>
    </format>
    <format dxfId="92">
      <pivotArea dataOnly="0" labelOnly="1" fieldPosition="0">
        <references count="1">
          <reference field="3" count="0"/>
        </references>
      </pivotArea>
    </format>
    <format dxfId="91">
      <pivotArea dataOnly="0" labelOnly="1" grandCol="1" outline="0" fieldPosition="0"/>
    </format>
    <format dxfId="90">
      <pivotArea grandCol="1" outline="0" collapsedLevelsAreSubtotals="1" fieldPosition="0"/>
    </format>
    <format dxfId="89">
      <pivotArea grandCol="1" outline="0" collapsedLevelsAreSubtotals="1" fieldPosition="0"/>
    </format>
    <format dxfId="88">
      <pivotArea dataOnly="0" labelOnly="1" grandCol="1" outline="0" fieldPosition="0"/>
    </format>
    <format dxfId="87">
      <pivotArea type="origin" dataOnly="0" labelOnly="1" outline="0" fieldPosition="0"/>
    </format>
    <format dxfId="86">
      <pivotArea field="0" type="button" dataOnly="0" labelOnly="1" outline="0" axis="axisRow" fieldPosition="0"/>
    </format>
    <format dxfId="85">
      <pivotArea type="origin" dataOnly="0" labelOnly="1" outline="0" fieldPosition="0"/>
    </format>
    <format dxfId="84">
      <pivotArea field="3" type="button" dataOnly="0" labelOnly="1" outline="0" axis="axisCol" fieldPosition="0"/>
    </format>
    <format dxfId="83">
      <pivotArea type="topRight" dataOnly="0" labelOnly="1" outline="0" fieldPosition="0"/>
    </format>
    <format dxfId="82">
      <pivotArea field="0" type="button" dataOnly="0" labelOnly="1" outline="0" axis="axisRow" fieldPosition="0"/>
    </format>
    <format dxfId="81">
      <pivotArea dataOnly="0" labelOnly="1" fieldPosition="0">
        <references count="1">
          <reference field="3" count="0"/>
        </references>
      </pivotArea>
    </format>
    <format dxfId="80">
      <pivotArea dataOnly="0" labelOnly="1" grandCol="1" outline="0" fieldPosition="0"/>
    </format>
    <format dxfId="79">
      <pivotArea outline="0" collapsedLevelsAreSubtotals="1" fieldPosition="0"/>
    </format>
    <format dxfId="78">
      <pivotArea field="3" type="button" dataOnly="0" labelOnly="1" outline="0" axis="axisCol" fieldPosition="0"/>
    </format>
    <format dxfId="77">
      <pivotArea type="topRight" dataOnly="0" labelOnly="1" outline="0" fieldPosition="0"/>
    </format>
    <format dxfId="76">
      <pivotArea dataOnly="0" labelOnly="1" fieldPosition="0">
        <references count="1">
          <reference field="3" count="0"/>
        </references>
      </pivotArea>
    </format>
    <format dxfId="75">
      <pivotArea dataOnly="0" labelOnly="1" grandCol="1" outline="0" fieldPosition="0"/>
    </format>
    <format dxfId="74">
      <pivotArea grandCol="1" outline="0" collapsedLevelsAreSubtotals="1" fieldPosition="0"/>
    </format>
    <format dxfId="73">
      <pivotArea grandCol="1" outline="0" collapsedLevelsAreSubtotals="1" fieldPosition="0"/>
    </format>
    <format dxfId="72">
      <pivotArea type="origin" dataOnly="0" labelOnly="1" outline="0" fieldPosition="0"/>
    </format>
    <format dxfId="71">
      <pivotArea field="3" type="button" dataOnly="0" labelOnly="1" outline="0" axis="axisCol" fieldPosition="0"/>
    </format>
    <format dxfId="70">
      <pivotArea type="topRight" dataOnly="0" labelOnly="1" outline="0" fieldPosition="0"/>
    </format>
    <format dxfId="69">
      <pivotArea field="0" type="button" dataOnly="0" labelOnly="1" outline="0" axis="axisRow" fieldPosition="0"/>
    </format>
    <format dxfId="68">
      <pivotArea dataOnly="0" labelOnly="1" fieldPosition="0">
        <references count="1">
          <reference field="3" count="0"/>
        </references>
      </pivotArea>
    </format>
    <format dxfId="67">
      <pivotArea dataOnly="0" labelOnly="1" grandCol="1" outline="0" fieldPosition="0"/>
    </format>
    <format dxfId="66">
      <pivotArea field="3" type="button" dataOnly="0" labelOnly="1" outline="0" axis="axisCol" fieldPosition="0"/>
    </format>
    <format dxfId="65">
      <pivotArea dataOnly="0" labelOnly="1" outline="0" fieldPosition="0">
        <references count="1">
          <reference field="4" count="0"/>
        </references>
      </pivotArea>
    </format>
    <format dxfId="64">
      <pivotArea field="3" type="button" dataOnly="0" labelOnly="1" outline="0" axis="axisCol" fieldPosition="0"/>
    </format>
    <format dxfId="63">
      <pivotArea collapsedLevelsAreSubtotals="1" fieldPosition="0">
        <references count="1">
          <reference field="0" count="0"/>
        </references>
      </pivotArea>
    </format>
    <format dxfId="62">
      <pivotArea dataOnly="0" labelOnly="1" fieldPosition="0">
        <references count="1">
          <reference field="0" count="50">
            <x v="0"/>
            <x v="1"/>
            <x v="3"/>
            <x v="4"/>
            <x v="5"/>
            <x v="6"/>
            <x v="7"/>
            <x v="9"/>
            <x v="10"/>
            <x v="12"/>
            <x v="14"/>
            <x v="17"/>
            <x v="18"/>
            <x v="19"/>
            <x v="20"/>
            <x v="21"/>
            <x v="22"/>
            <x v="23"/>
            <x v="25"/>
            <x v="26"/>
            <x v="27"/>
            <x v="29"/>
            <x v="30"/>
            <x v="32"/>
            <x v="33"/>
            <x v="34"/>
            <x v="35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9"/>
            <x v="50"/>
            <x v="51"/>
            <x v="52"/>
            <x v="53"/>
            <x v="54"/>
            <x v="55"/>
            <x v="57"/>
            <x v="58"/>
            <x v="59"/>
            <x v="60"/>
            <x v="61"/>
          </reference>
        </references>
      </pivotArea>
    </format>
    <format dxfId="61">
      <pivotArea dataOnly="0" labelOnly="1" fieldPosition="0">
        <references count="1">
          <reference field="0" count="50"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2"/>
            <x v="83"/>
            <x v="84"/>
            <x v="85"/>
            <x v="86"/>
            <x v="87"/>
            <x v="88"/>
            <x v="89"/>
            <x v="91"/>
            <x v="92"/>
            <x v="93"/>
            <x v="94"/>
            <x v="95"/>
            <x v="96"/>
            <x v="97"/>
            <x v="98"/>
            <x v="99"/>
            <x v="100"/>
            <x v="101"/>
            <x v="102"/>
            <x v="103"/>
            <x v="104"/>
            <x v="106"/>
            <x v="107"/>
            <x v="109"/>
            <x v="110"/>
            <x v="111"/>
            <x v="112"/>
            <x v="113"/>
            <x v="114"/>
            <x v="115"/>
          </reference>
        </references>
      </pivotArea>
    </format>
    <format dxfId="60">
      <pivotArea dataOnly="0" labelOnly="1" fieldPosition="0">
        <references count="1">
          <reference field="0" count="50">
            <x v="117"/>
            <x v="118"/>
            <x v="119"/>
            <x v="120"/>
            <x v="121"/>
            <x v="122"/>
            <x v="123"/>
            <x v="124"/>
            <x v="125"/>
            <x v="129"/>
            <x v="130"/>
            <x v="131"/>
            <x v="134"/>
            <x v="135"/>
            <x v="136"/>
            <x v="137"/>
            <x v="138"/>
            <x v="139"/>
            <x v="140"/>
            <x v="141"/>
            <x v="142"/>
            <x v="143"/>
            <x v="144"/>
            <x v="145"/>
            <x v="146"/>
            <x v="147"/>
            <x v="148"/>
            <x v="149"/>
            <x v="150"/>
            <x v="151"/>
            <x v="152"/>
            <x v="153"/>
            <x v="154"/>
            <x v="155"/>
            <x v="156"/>
            <x v="157"/>
            <x v="158"/>
            <x v="159"/>
            <x v="160"/>
            <x v="161"/>
            <x v="162"/>
            <x v="163"/>
            <x v="165"/>
            <x v="166"/>
            <x v="167"/>
            <x v="168"/>
            <x v="169"/>
            <x v="170"/>
            <x v="171"/>
            <x v="172"/>
          </reference>
        </references>
      </pivotArea>
    </format>
    <format dxfId="59">
      <pivotArea dataOnly="0" labelOnly="1" fieldPosition="0">
        <references count="1">
          <reference field="0" count="20">
            <x v="173"/>
            <x v="174"/>
            <x v="175"/>
            <x v="176"/>
            <x v="177"/>
            <x v="178"/>
            <x v="179"/>
            <x v="180"/>
            <x v="181"/>
            <x v="182"/>
            <x v="183"/>
            <x v="185"/>
            <x v="186"/>
            <x v="187"/>
            <x v="189"/>
            <x v="190"/>
            <x v="192"/>
            <x v="193"/>
            <x v="194"/>
            <x v="195"/>
          </reference>
        </references>
      </pivotArea>
    </format>
    <format dxfId="58">
      <pivotArea dataOnly="0" labelOnly="1" fieldPosition="0">
        <references count="1">
          <reference field="0" count="50">
            <x v="0"/>
            <x v="1"/>
            <x v="3"/>
            <x v="4"/>
            <x v="5"/>
            <x v="6"/>
            <x v="7"/>
            <x v="9"/>
            <x v="10"/>
            <x v="12"/>
            <x v="14"/>
            <x v="17"/>
            <x v="18"/>
            <x v="19"/>
            <x v="20"/>
            <x v="21"/>
            <x v="22"/>
            <x v="23"/>
            <x v="25"/>
            <x v="26"/>
            <x v="27"/>
            <x v="29"/>
            <x v="30"/>
            <x v="32"/>
            <x v="33"/>
            <x v="34"/>
            <x v="35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9"/>
            <x v="50"/>
            <x v="51"/>
            <x v="52"/>
            <x v="53"/>
            <x v="54"/>
            <x v="55"/>
            <x v="57"/>
            <x v="58"/>
            <x v="59"/>
            <x v="60"/>
            <x v="61"/>
          </reference>
        </references>
      </pivotArea>
    </format>
    <format dxfId="57">
      <pivotArea dataOnly="0" labelOnly="1" fieldPosition="0">
        <references count="1">
          <reference field="0" count="50"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2"/>
            <x v="83"/>
            <x v="84"/>
            <x v="85"/>
            <x v="86"/>
            <x v="87"/>
            <x v="88"/>
            <x v="89"/>
            <x v="91"/>
            <x v="92"/>
            <x v="93"/>
            <x v="94"/>
            <x v="95"/>
            <x v="96"/>
            <x v="97"/>
            <x v="98"/>
            <x v="99"/>
            <x v="100"/>
            <x v="101"/>
            <x v="102"/>
            <x v="103"/>
            <x v="104"/>
            <x v="106"/>
            <x v="107"/>
            <x v="109"/>
            <x v="110"/>
            <x v="111"/>
            <x v="112"/>
            <x v="113"/>
            <x v="114"/>
            <x v="115"/>
          </reference>
        </references>
      </pivotArea>
    </format>
    <format dxfId="56">
      <pivotArea dataOnly="0" labelOnly="1" fieldPosition="0">
        <references count="1">
          <reference field="0" count="50">
            <x v="117"/>
            <x v="118"/>
            <x v="119"/>
            <x v="120"/>
            <x v="121"/>
            <x v="122"/>
            <x v="123"/>
            <x v="124"/>
            <x v="125"/>
            <x v="129"/>
            <x v="130"/>
            <x v="131"/>
            <x v="134"/>
            <x v="135"/>
            <x v="136"/>
            <x v="137"/>
            <x v="138"/>
            <x v="139"/>
            <x v="140"/>
            <x v="141"/>
            <x v="142"/>
            <x v="143"/>
            <x v="144"/>
            <x v="145"/>
            <x v="146"/>
            <x v="147"/>
            <x v="148"/>
            <x v="149"/>
            <x v="150"/>
            <x v="151"/>
            <x v="152"/>
            <x v="153"/>
            <x v="154"/>
            <x v="155"/>
            <x v="156"/>
            <x v="157"/>
            <x v="158"/>
            <x v="159"/>
            <x v="160"/>
            <x v="161"/>
            <x v="162"/>
            <x v="163"/>
            <x v="165"/>
            <x v="166"/>
            <x v="167"/>
            <x v="168"/>
            <x v="169"/>
            <x v="170"/>
            <x v="171"/>
            <x v="172"/>
          </reference>
        </references>
      </pivotArea>
    </format>
    <format dxfId="55">
      <pivotArea dataOnly="0" labelOnly="1" fieldPosition="0">
        <references count="1">
          <reference field="0" count="20">
            <x v="173"/>
            <x v="174"/>
            <x v="175"/>
            <x v="176"/>
            <x v="177"/>
            <x v="178"/>
            <x v="179"/>
            <x v="180"/>
            <x v="181"/>
            <x v="182"/>
            <x v="183"/>
            <x v="185"/>
            <x v="186"/>
            <x v="187"/>
            <x v="189"/>
            <x v="190"/>
            <x v="192"/>
            <x v="193"/>
            <x v="194"/>
            <x v="195"/>
          </reference>
        </references>
      </pivotArea>
    </format>
    <format dxfId="54">
      <pivotArea dataOnly="0" labelOnly="1" grandRow="1" outline="0" fieldPosition="0"/>
    </format>
    <format dxfId="53">
      <pivotArea field="0" grandCol="1" collapsedLevelsAreSubtotals="1" axis="axisRow" fieldPosition="0">
        <references count="1">
          <reference field="0" count="0"/>
        </references>
      </pivotArea>
    </format>
    <format dxfId="52">
      <pivotArea grandRow="1" outline="0" collapsedLevelsAreSubtotals="1" fieldPosition="0"/>
    </format>
    <format dxfId="51">
      <pivotArea dataOnly="0" labelOnly="1" grandRow="1" outline="0" fieldPosition="0"/>
    </format>
    <format dxfId="50">
      <pivotArea field="3" type="button" dataOnly="0" labelOnly="1" outline="0" axis="axisCol" fieldPosition="0"/>
    </format>
    <format dxfId="49">
      <pivotArea type="topRight" dataOnly="0" labelOnly="1" outline="0" fieldPosition="0"/>
    </format>
    <format dxfId="48">
      <pivotArea dataOnly="0" labelOnly="1" fieldPosition="0">
        <references count="1">
          <reference field="3" count="0"/>
        </references>
      </pivotArea>
    </format>
    <format dxfId="47">
      <pivotArea dataOnly="0" labelOnly="1" grandCol="1" outline="0" fieldPosition="0"/>
    </format>
    <format dxfId="46">
      <pivotArea type="topRight" dataOnly="0" labelOnly="1" outline="0" offset="A1:U1" fieldPosition="0"/>
    </format>
    <format dxfId="45">
      <pivotArea collapsedLevelsAreSubtotals="1" fieldPosition="0">
        <references count="2">
          <reference field="0" count="1">
            <x v="121"/>
          </reference>
          <reference field="3" count="1" selected="0">
            <x v="2"/>
          </reference>
        </references>
      </pivotArea>
    </format>
    <format dxfId="44">
      <pivotArea type="topRight" dataOnly="0" labelOnly="1" outline="0" offset="U1:W1" fieldPosition="0"/>
    </format>
    <format dxfId="43">
      <pivotArea type="topRight" dataOnly="0" labelOnly="1" outline="0" offset="X1" fieldPosition="0"/>
    </format>
    <format dxfId="42">
      <pivotArea dataOnly="0" labelOnly="1" fieldPosition="0">
        <references count="1">
          <reference field="0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41">
      <pivotArea dataOnly="0" labelOnly="1" fieldPosition="0">
        <references count="1">
          <reference field="0" count="50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</reference>
        </references>
      </pivotArea>
    </format>
    <format dxfId="40">
      <pivotArea dataOnly="0" labelOnly="1" fieldPosition="0">
        <references count="1">
          <reference field="0" count="50"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  <x v="122"/>
            <x v="123"/>
            <x v="124"/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  <x v="144"/>
            <x v="145"/>
            <x v="146"/>
            <x v="147"/>
            <x v="148"/>
            <x v="149"/>
          </reference>
        </references>
      </pivotArea>
    </format>
    <format dxfId="39">
      <pivotArea dataOnly="0" labelOnly="1" fieldPosition="0">
        <references count="1">
          <reference field="0" count="46">
            <x v="150"/>
            <x v="151"/>
            <x v="152"/>
            <x v="153"/>
            <x v="154"/>
            <x v="155"/>
            <x v="156"/>
            <x v="157"/>
            <x v="158"/>
            <x v="159"/>
            <x v="160"/>
            <x v="161"/>
            <x v="162"/>
            <x v="163"/>
            <x v="164"/>
            <x v="165"/>
            <x v="166"/>
            <x v="167"/>
            <x v="168"/>
            <x v="169"/>
            <x v="170"/>
            <x v="171"/>
            <x v="172"/>
            <x v="173"/>
            <x v="174"/>
            <x v="175"/>
            <x v="176"/>
            <x v="177"/>
            <x v="178"/>
            <x v="179"/>
            <x v="180"/>
            <x v="181"/>
            <x v="182"/>
            <x v="183"/>
            <x v="184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</reference>
        </references>
      </pivotArea>
    </format>
    <format dxfId="38">
      <pivotArea field="4" type="button" dataOnly="0" labelOnly="1" outline="0" axis="axisPage" fieldPosition="0"/>
    </format>
    <format dxfId="37">
      <pivotArea type="origin" dataOnly="0" labelOnly="1" outline="0" fieldPosition="0"/>
    </format>
    <format dxfId="36">
      <pivotArea field="4" type="button" dataOnly="0" labelOnly="1" outline="0" axis="axisPage" fieldPosition="0"/>
    </format>
  </formats>
  <pivotTableStyleInfo name="PivotStyleLight20" showRowHeaders="1" showColHeaders="1" showRowStripes="1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6"/>
  <dimension ref="A1"/>
  <sheetViews>
    <sheetView showGridLines="0" showRowColHeaders="0" tabSelected="1" workbookViewId="0">
      <selection activeCell="Y33" sqref="Y33"/>
    </sheetView>
  </sheetViews>
  <sheetFormatPr defaultRowHeight="15" x14ac:dyDescent="0.25"/>
  <sheetData/>
  <sheetProtection sheet="1" objects="1" scenarios="1" selectLockedCells="1" selectUnlockedCells="1"/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1"/>
  <dimension ref="A1:L2440"/>
  <sheetViews>
    <sheetView showGridLines="0" zoomScale="110" zoomScaleNormal="110" workbookViewId="0">
      <pane ySplit="1" topLeftCell="A2" activePane="bottomLeft" state="frozen"/>
      <selection pane="bottomLeft" activeCell="N24" sqref="N24"/>
    </sheetView>
  </sheetViews>
  <sheetFormatPr defaultRowHeight="15" customHeight="1" x14ac:dyDescent="0.25"/>
  <cols>
    <col min="1" max="3" width="10.7109375" customWidth="1"/>
    <col min="4" max="4" width="2" customWidth="1"/>
    <col min="5" max="5" width="19.5703125" bestFit="1" customWidth="1"/>
    <col min="6" max="6" width="34.5703125" bestFit="1" customWidth="1"/>
    <col min="7" max="7" width="8.85546875" style="1" customWidth="1"/>
    <col min="8" max="8" width="7" style="1" customWidth="1"/>
    <col min="9" max="9" width="9.5703125" style="1" customWidth="1"/>
    <col min="10" max="11" width="5.5703125" style="1" customWidth="1"/>
    <col min="13" max="13" width="19.5703125" bestFit="1" customWidth="1"/>
    <col min="14" max="14" width="24.85546875" customWidth="1"/>
    <col min="15" max="15" width="8.85546875" bestFit="1" customWidth="1"/>
    <col min="16" max="16" width="6.42578125" bestFit="1" customWidth="1"/>
    <col min="17" max="17" width="9.42578125" bestFit="1" customWidth="1"/>
    <col min="18" max="18" width="5.42578125" bestFit="1" customWidth="1"/>
    <col min="19" max="20" width="5.42578125" customWidth="1"/>
  </cols>
  <sheetData>
    <row r="1" spans="1:12" ht="30" customHeight="1" thickBot="1" x14ac:dyDescent="0.3">
      <c r="A1" s="316" t="s">
        <v>307</v>
      </c>
      <c r="B1" s="316"/>
      <c r="C1" s="316"/>
      <c r="E1" s="331" t="s">
        <v>0</v>
      </c>
      <c r="F1" s="332" t="s">
        <v>1</v>
      </c>
      <c r="G1" s="333" t="s">
        <v>2</v>
      </c>
      <c r="H1" s="333" t="s">
        <v>3</v>
      </c>
      <c r="I1" s="333" t="s">
        <v>4</v>
      </c>
      <c r="J1" s="334" t="s">
        <v>5</v>
      </c>
      <c r="K1" s="34"/>
    </row>
    <row r="2" spans="1:12" ht="15" customHeight="1" x14ac:dyDescent="0.25">
      <c r="E2" s="154" t="s">
        <v>24</v>
      </c>
      <c r="F2" s="92" t="s">
        <v>26</v>
      </c>
      <c r="G2" s="77">
        <v>1</v>
      </c>
      <c r="H2" s="77">
        <v>1999</v>
      </c>
      <c r="I2" s="77">
        <v>8</v>
      </c>
      <c r="J2" s="28">
        <v>16</v>
      </c>
      <c r="L2" s="1"/>
    </row>
    <row r="3" spans="1:12" ht="15" customHeight="1" x14ac:dyDescent="0.25">
      <c r="E3" s="155" t="s">
        <v>19</v>
      </c>
      <c r="F3" s="94" t="s">
        <v>32</v>
      </c>
      <c r="G3" s="78">
        <v>2</v>
      </c>
      <c r="H3" s="78">
        <v>1999</v>
      </c>
      <c r="I3" s="78">
        <v>8</v>
      </c>
      <c r="J3" s="20">
        <v>8</v>
      </c>
      <c r="L3" s="1"/>
    </row>
    <row r="4" spans="1:12" ht="15" customHeight="1" x14ac:dyDescent="0.25">
      <c r="E4" s="156" t="s">
        <v>21</v>
      </c>
      <c r="F4" s="94" t="s">
        <v>113</v>
      </c>
      <c r="G4" s="78">
        <v>3</v>
      </c>
      <c r="H4" s="78">
        <v>1999</v>
      </c>
      <c r="I4" s="78">
        <v>8</v>
      </c>
      <c r="J4" s="20">
        <v>4</v>
      </c>
      <c r="L4" s="1"/>
    </row>
    <row r="5" spans="1:12" ht="15" customHeight="1" x14ac:dyDescent="0.25">
      <c r="E5" s="156" t="s">
        <v>23</v>
      </c>
      <c r="F5" s="94" t="s">
        <v>34</v>
      </c>
      <c r="G5" s="78">
        <v>4</v>
      </c>
      <c r="H5" s="78">
        <v>1999</v>
      </c>
      <c r="I5" s="78">
        <v>8</v>
      </c>
      <c r="J5" s="20">
        <v>4</v>
      </c>
      <c r="L5" s="1"/>
    </row>
    <row r="6" spans="1:12" ht="15" customHeight="1" x14ac:dyDescent="0.25">
      <c r="E6" s="93" t="s">
        <v>264</v>
      </c>
      <c r="F6" s="94" t="s">
        <v>271</v>
      </c>
      <c r="G6" s="78">
        <v>5</v>
      </c>
      <c r="H6" s="78">
        <v>1999</v>
      </c>
      <c r="I6" s="78">
        <v>8</v>
      </c>
      <c r="J6" s="20">
        <v>2</v>
      </c>
      <c r="L6" s="1"/>
    </row>
    <row r="7" spans="1:12" ht="15" customHeight="1" x14ac:dyDescent="0.25">
      <c r="E7" s="93" t="s">
        <v>10</v>
      </c>
      <c r="F7" s="94" t="s">
        <v>162</v>
      </c>
      <c r="G7" s="78">
        <v>6</v>
      </c>
      <c r="H7" s="78">
        <v>1999</v>
      </c>
      <c r="I7" s="78">
        <v>8</v>
      </c>
      <c r="J7" s="20">
        <v>2</v>
      </c>
      <c r="L7" s="1"/>
    </row>
    <row r="8" spans="1:12" ht="15" customHeight="1" x14ac:dyDescent="0.25">
      <c r="E8" s="93" t="s">
        <v>175</v>
      </c>
      <c r="F8" s="94" t="s">
        <v>176</v>
      </c>
      <c r="G8" s="78">
        <v>7</v>
      </c>
      <c r="H8" s="78">
        <v>1999</v>
      </c>
      <c r="I8" s="78">
        <v>8</v>
      </c>
      <c r="J8" s="20">
        <v>2</v>
      </c>
      <c r="L8" s="1"/>
    </row>
    <row r="9" spans="1:12" ht="15" customHeight="1" thickBot="1" x14ac:dyDescent="0.3">
      <c r="E9" s="5" t="s">
        <v>90</v>
      </c>
      <c r="F9" s="12" t="s">
        <v>76</v>
      </c>
      <c r="G9" s="7">
        <v>8</v>
      </c>
      <c r="H9" s="7">
        <v>1999</v>
      </c>
      <c r="I9" s="7">
        <v>8</v>
      </c>
      <c r="J9" s="24">
        <v>2</v>
      </c>
      <c r="L9" s="1"/>
    </row>
    <row r="10" spans="1:12" ht="15" customHeight="1" x14ac:dyDescent="0.25">
      <c r="E10" s="154" t="s">
        <v>19</v>
      </c>
      <c r="F10" s="92" t="s">
        <v>32</v>
      </c>
      <c r="G10" s="77">
        <v>1</v>
      </c>
      <c r="H10" s="77">
        <v>1999</v>
      </c>
      <c r="I10" s="77">
        <v>9</v>
      </c>
      <c r="J10" s="28">
        <v>16</v>
      </c>
      <c r="L10" s="1"/>
    </row>
    <row r="11" spans="1:12" ht="15" customHeight="1" x14ac:dyDescent="0.25">
      <c r="E11" s="155" t="s">
        <v>20</v>
      </c>
      <c r="F11" s="94" t="s">
        <v>112</v>
      </c>
      <c r="G11" s="78">
        <v>2</v>
      </c>
      <c r="H11" s="78">
        <v>1999</v>
      </c>
      <c r="I11" s="78">
        <v>9</v>
      </c>
      <c r="J11" s="20">
        <v>8</v>
      </c>
      <c r="L11" s="1"/>
    </row>
    <row r="12" spans="1:12" ht="15" customHeight="1" x14ac:dyDescent="0.25">
      <c r="E12" s="156" t="s">
        <v>23</v>
      </c>
      <c r="F12" s="94" t="s">
        <v>34</v>
      </c>
      <c r="G12" s="78">
        <v>3</v>
      </c>
      <c r="H12" s="78">
        <v>1999</v>
      </c>
      <c r="I12" s="78">
        <v>9</v>
      </c>
      <c r="J12" s="20">
        <v>4</v>
      </c>
      <c r="L12" s="1"/>
    </row>
    <row r="13" spans="1:12" ht="15" customHeight="1" x14ac:dyDescent="0.25">
      <c r="E13" s="156" t="s">
        <v>24</v>
      </c>
      <c r="F13" s="94" t="s">
        <v>26</v>
      </c>
      <c r="G13" s="78">
        <v>4</v>
      </c>
      <c r="H13" s="78">
        <v>1999</v>
      </c>
      <c r="I13" s="78">
        <v>9</v>
      </c>
      <c r="J13" s="20">
        <v>4</v>
      </c>
      <c r="L13" s="1"/>
    </row>
    <row r="14" spans="1:12" ht="15" customHeight="1" x14ac:dyDescent="0.25">
      <c r="E14" s="93" t="s">
        <v>10</v>
      </c>
      <c r="F14" s="94" t="s">
        <v>162</v>
      </c>
      <c r="G14" s="78">
        <v>5</v>
      </c>
      <c r="H14" s="78">
        <v>1999</v>
      </c>
      <c r="I14" s="78">
        <v>9</v>
      </c>
      <c r="J14" s="20">
        <v>2</v>
      </c>
      <c r="L14" s="1"/>
    </row>
    <row r="15" spans="1:12" ht="15" customHeight="1" x14ac:dyDescent="0.25">
      <c r="E15" s="93" t="s">
        <v>262</v>
      </c>
      <c r="F15" s="94" t="s">
        <v>271</v>
      </c>
      <c r="G15" s="78">
        <v>6</v>
      </c>
      <c r="H15" s="78">
        <v>1999</v>
      </c>
      <c r="I15" s="78">
        <v>9</v>
      </c>
      <c r="J15" s="20">
        <v>2</v>
      </c>
      <c r="L15" s="1"/>
    </row>
    <row r="16" spans="1:12" ht="15" customHeight="1" x14ac:dyDescent="0.25">
      <c r="E16" s="93" t="s">
        <v>21</v>
      </c>
      <c r="F16" s="94" t="s">
        <v>113</v>
      </c>
      <c r="G16" s="78">
        <v>7</v>
      </c>
      <c r="H16" s="78">
        <v>1999</v>
      </c>
      <c r="I16" s="78">
        <v>9</v>
      </c>
      <c r="J16" s="20">
        <v>2</v>
      </c>
      <c r="L16" s="1"/>
    </row>
    <row r="17" spans="5:12" ht="15" customHeight="1" thickBot="1" x14ac:dyDescent="0.3">
      <c r="E17" s="5" t="s">
        <v>90</v>
      </c>
      <c r="F17" s="12" t="s">
        <v>76</v>
      </c>
      <c r="G17" s="7">
        <v>8</v>
      </c>
      <c r="H17" s="7">
        <v>1999</v>
      </c>
      <c r="I17" s="7">
        <v>9</v>
      </c>
      <c r="J17" s="24">
        <v>2</v>
      </c>
      <c r="L17" s="1"/>
    </row>
    <row r="18" spans="5:12" ht="15" customHeight="1" x14ac:dyDescent="0.25">
      <c r="E18" s="154" t="s">
        <v>21</v>
      </c>
      <c r="F18" s="92" t="s">
        <v>113</v>
      </c>
      <c r="G18" s="77">
        <v>1</v>
      </c>
      <c r="H18" s="77">
        <v>1999</v>
      </c>
      <c r="I18" s="77">
        <v>14</v>
      </c>
      <c r="J18" s="28">
        <v>16</v>
      </c>
      <c r="L18" s="1"/>
    </row>
    <row r="19" spans="5:12" ht="15" customHeight="1" x14ac:dyDescent="0.25">
      <c r="E19" s="155" t="s">
        <v>24</v>
      </c>
      <c r="F19" s="94" t="s">
        <v>26</v>
      </c>
      <c r="G19" s="78">
        <v>2</v>
      </c>
      <c r="H19" s="78">
        <v>1999</v>
      </c>
      <c r="I19" s="78">
        <v>14</v>
      </c>
      <c r="J19" s="20">
        <v>8</v>
      </c>
      <c r="L19" s="1"/>
    </row>
    <row r="20" spans="5:12" ht="15" customHeight="1" x14ac:dyDescent="0.25">
      <c r="E20" s="156" t="s">
        <v>10</v>
      </c>
      <c r="F20" s="94" t="s">
        <v>162</v>
      </c>
      <c r="G20" s="78">
        <v>3</v>
      </c>
      <c r="H20" s="78">
        <v>1999</v>
      </c>
      <c r="I20" s="78">
        <v>14</v>
      </c>
      <c r="J20" s="20">
        <v>4</v>
      </c>
      <c r="L20" s="1"/>
    </row>
    <row r="21" spans="5:12" ht="15" customHeight="1" x14ac:dyDescent="0.25">
      <c r="E21" s="156" t="s">
        <v>22</v>
      </c>
      <c r="F21" s="94" t="s">
        <v>52</v>
      </c>
      <c r="G21" s="78">
        <v>4</v>
      </c>
      <c r="H21" s="78">
        <v>1999</v>
      </c>
      <c r="I21" s="78">
        <v>14</v>
      </c>
      <c r="J21" s="20">
        <v>4</v>
      </c>
      <c r="L21" s="1"/>
    </row>
    <row r="22" spans="5:12" ht="15" customHeight="1" x14ac:dyDescent="0.25">
      <c r="E22" s="93" t="s">
        <v>19</v>
      </c>
      <c r="F22" s="94" t="s">
        <v>32</v>
      </c>
      <c r="G22" s="78">
        <v>5</v>
      </c>
      <c r="H22" s="78">
        <v>1999</v>
      </c>
      <c r="I22" s="78">
        <v>14</v>
      </c>
      <c r="J22" s="20">
        <v>2</v>
      </c>
      <c r="L22" s="1"/>
    </row>
    <row r="23" spans="5:12" ht="15" customHeight="1" x14ac:dyDescent="0.25">
      <c r="E23" s="93" t="s">
        <v>28</v>
      </c>
      <c r="F23" s="94" t="s">
        <v>163</v>
      </c>
      <c r="G23" s="78">
        <v>6</v>
      </c>
      <c r="H23" s="78">
        <v>1999</v>
      </c>
      <c r="I23" s="78">
        <v>14</v>
      </c>
      <c r="J23" s="20">
        <v>2</v>
      </c>
      <c r="L23" s="1"/>
    </row>
    <row r="24" spans="5:12" ht="15" customHeight="1" x14ac:dyDescent="0.25">
      <c r="E24" s="93" t="s">
        <v>29</v>
      </c>
      <c r="F24" s="94" t="s">
        <v>18</v>
      </c>
      <c r="G24" s="78">
        <v>7</v>
      </c>
      <c r="H24" s="78">
        <v>1999</v>
      </c>
      <c r="I24" s="78">
        <v>14</v>
      </c>
      <c r="J24" s="20">
        <v>2</v>
      </c>
      <c r="L24" s="1"/>
    </row>
    <row r="25" spans="5:12" ht="15" customHeight="1" thickBot="1" x14ac:dyDescent="0.3">
      <c r="E25" s="5" t="s">
        <v>23</v>
      </c>
      <c r="F25" s="12" t="s">
        <v>34</v>
      </c>
      <c r="G25" s="7">
        <v>8</v>
      </c>
      <c r="H25" s="7">
        <v>1999</v>
      </c>
      <c r="I25" s="7">
        <v>14</v>
      </c>
      <c r="J25" s="24">
        <v>2</v>
      </c>
      <c r="L25" s="1"/>
    </row>
    <row r="26" spans="5:12" ht="15" customHeight="1" x14ac:dyDescent="0.25">
      <c r="E26" s="154" t="s">
        <v>19</v>
      </c>
      <c r="F26" s="92" t="s">
        <v>32</v>
      </c>
      <c r="G26" s="77">
        <v>1</v>
      </c>
      <c r="H26" s="77">
        <v>2000</v>
      </c>
      <c r="I26" s="77">
        <v>8</v>
      </c>
      <c r="J26" s="28">
        <v>16</v>
      </c>
      <c r="L26" s="1"/>
    </row>
    <row r="27" spans="5:12" ht="15" customHeight="1" x14ac:dyDescent="0.25">
      <c r="E27" s="155" t="s">
        <v>9</v>
      </c>
      <c r="F27" s="94" t="s">
        <v>185</v>
      </c>
      <c r="G27" s="78">
        <v>2</v>
      </c>
      <c r="H27" s="78">
        <v>2000</v>
      </c>
      <c r="I27" s="78">
        <v>8</v>
      </c>
      <c r="J27" s="20">
        <v>8</v>
      </c>
      <c r="L27" s="1"/>
    </row>
    <row r="28" spans="5:12" ht="15" customHeight="1" x14ac:dyDescent="0.25">
      <c r="E28" s="156" t="s">
        <v>21</v>
      </c>
      <c r="F28" s="94" t="s">
        <v>113</v>
      </c>
      <c r="G28" s="78">
        <v>3</v>
      </c>
      <c r="H28" s="78">
        <v>2000</v>
      </c>
      <c r="I28" s="78">
        <v>8</v>
      </c>
      <c r="J28" s="20">
        <v>4</v>
      </c>
      <c r="L28" s="1"/>
    </row>
    <row r="29" spans="5:12" ht="15" customHeight="1" x14ac:dyDescent="0.25">
      <c r="E29" s="156" t="s">
        <v>20</v>
      </c>
      <c r="F29" s="94" t="s">
        <v>112</v>
      </c>
      <c r="G29" s="78">
        <v>4</v>
      </c>
      <c r="H29" s="78">
        <v>2000</v>
      </c>
      <c r="I29" s="78">
        <v>8</v>
      </c>
      <c r="J29" s="20">
        <v>4</v>
      </c>
      <c r="L29" s="1"/>
    </row>
    <row r="30" spans="5:12" ht="15" customHeight="1" x14ac:dyDescent="0.25">
      <c r="E30" s="93" t="s">
        <v>24</v>
      </c>
      <c r="F30" s="94" t="s">
        <v>26</v>
      </c>
      <c r="G30" s="78">
        <v>5</v>
      </c>
      <c r="H30" s="78">
        <v>2000</v>
      </c>
      <c r="I30" s="78">
        <v>8</v>
      </c>
      <c r="J30" s="20">
        <v>2</v>
      </c>
      <c r="L30" s="1"/>
    </row>
    <row r="31" spans="5:12" ht="15" customHeight="1" x14ac:dyDescent="0.25">
      <c r="E31" s="93" t="s">
        <v>10</v>
      </c>
      <c r="F31" s="94" t="s">
        <v>162</v>
      </c>
      <c r="G31" s="78">
        <v>6</v>
      </c>
      <c r="H31" s="78">
        <v>2000</v>
      </c>
      <c r="I31" s="78">
        <v>8</v>
      </c>
      <c r="J31" s="20">
        <v>2</v>
      </c>
      <c r="L31" s="1"/>
    </row>
    <row r="32" spans="5:12" ht="15" customHeight="1" x14ac:dyDescent="0.25">
      <c r="E32" s="93" t="s">
        <v>263</v>
      </c>
      <c r="F32" s="94" t="s">
        <v>271</v>
      </c>
      <c r="G32" s="78">
        <v>7</v>
      </c>
      <c r="H32" s="78">
        <v>2000</v>
      </c>
      <c r="I32" s="78">
        <v>8</v>
      </c>
      <c r="J32" s="20">
        <v>2</v>
      </c>
      <c r="L32" s="1"/>
    </row>
    <row r="33" spans="5:12" ht="15" customHeight="1" x14ac:dyDescent="0.25">
      <c r="E33" s="93" t="s">
        <v>111</v>
      </c>
      <c r="F33" s="94" t="s">
        <v>162</v>
      </c>
      <c r="G33" s="78">
        <v>8</v>
      </c>
      <c r="H33" s="78">
        <v>2000</v>
      </c>
      <c r="I33" s="78">
        <v>8</v>
      </c>
      <c r="J33" s="20">
        <v>2</v>
      </c>
      <c r="L33" s="1"/>
    </row>
    <row r="34" spans="5:12" ht="15" customHeight="1" x14ac:dyDescent="0.25">
      <c r="E34" s="93" t="s">
        <v>6</v>
      </c>
      <c r="F34" s="94" t="s">
        <v>86</v>
      </c>
      <c r="G34" s="78">
        <v>9</v>
      </c>
      <c r="H34" s="78">
        <v>2000</v>
      </c>
      <c r="I34" s="78">
        <v>8</v>
      </c>
      <c r="J34" s="20">
        <v>1</v>
      </c>
      <c r="L34" s="1"/>
    </row>
    <row r="35" spans="5:12" ht="15" customHeight="1" x14ac:dyDescent="0.25">
      <c r="E35" s="93" t="s">
        <v>23</v>
      </c>
      <c r="F35" s="94" t="s">
        <v>34</v>
      </c>
      <c r="G35" s="78">
        <v>10</v>
      </c>
      <c r="H35" s="78">
        <v>2000</v>
      </c>
      <c r="I35" s="78">
        <v>8</v>
      </c>
      <c r="J35" s="20">
        <v>1</v>
      </c>
      <c r="L35" s="1"/>
    </row>
    <row r="36" spans="5:12" ht="15" customHeight="1" x14ac:dyDescent="0.25">
      <c r="E36" s="93" t="s">
        <v>29</v>
      </c>
      <c r="F36" s="94" t="s">
        <v>18</v>
      </c>
      <c r="G36" s="78">
        <v>11</v>
      </c>
      <c r="H36" s="78">
        <v>2000</v>
      </c>
      <c r="I36" s="78">
        <v>8</v>
      </c>
      <c r="J36" s="20">
        <v>1</v>
      </c>
      <c r="L36" s="1"/>
    </row>
    <row r="37" spans="5:12" ht="15" customHeight="1" x14ac:dyDescent="0.25">
      <c r="E37" s="93" t="s">
        <v>169</v>
      </c>
      <c r="F37" s="94" t="s">
        <v>170</v>
      </c>
      <c r="G37" s="78">
        <v>12</v>
      </c>
      <c r="H37" s="78">
        <v>2000</v>
      </c>
      <c r="I37" s="78">
        <v>8</v>
      </c>
      <c r="J37" s="20">
        <v>1</v>
      </c>
      <c r="L37" s="1"/>
    </row>
    <row r="38" spans="5:12" ht="15" customHeight="1" x14ac:dyDescent="0.25">
      <c r="E38" s="93" t="s">
        <v>192</v>
      </c>
      <c r="F38" s="94" t="s">
        <v>159</v>
      </c>
      <c r="G38" s="78">
        <v>13</v>
      </c>
      <c r="H38" s="78">
        <v>2000</v>
      </c>
      <c r="I38" s="78">
        <v>8</v>
      </c>
      <c r="J38" s="20">
        <v>1</v>
      </c>
      <c r="L38" s="1"/>
    </row>
    <row r="39" spans="5:12" ht="15" customHeight="1" x14ac:dyDescent="0.25">
      <c r="E39" s="93" t="s">
        <v>175</v>
      </c>
      <c r="F39" s="94" t="s">
        <v>176</v>
      </c>
      <c r="G39" s="78">
        <v>14</v>
      </c>
      <c r="H39" s="78">
        <v>2000</v>
      </c>
      <c r="I39" s="78">
        <v>8</v>
      </c>
      <c r="J39" s="20">
        <v>1</v>
      </c>
      <c r="L39" s="1"/>
    </row>
    <row r="40" spans="5:12" ht="15" customHeight="1" x14ac:dyDescent="0.25">
      <c r="E40" s="93" t="s">
        <v>264</v>
      </c>
      <c r="F40" s="94" t="s">
        <v>271</v>
      </c>
      <c r="G40" s="78">
        <v>15</v>
      </c>
      <c r="H40" s="78">
        <v>2000</v>
      </c>
      <c r="I40" s="78">
        <v>8</v>
      </c>
      <c r="J40" s="20">
        <v>1</v>
      </c>
      <c r="L40" s="1"/>
    </row>
    <row r="41" spans="5:12" ht="15" customHeight="1" thickBot="1" x14ac:dyDescent="0.3">
      <c r="E41" s="5" t="s">
        <v>90</v>
      </c>
      <c r="F41" s="12" t="s">
        <v>76</v>
      </c>
      <c r="G41" s="7">
        <v>16</v>
      </c>
      <c r="H41" s="7">
        <v>2000</v>
      </c>
      <c r="I41" s="7">
        <v>8</v>
      </c>
      <c r="J41" s="24">
        <v>1</v>
      </c>
      <c r="L41" s="1"/>
    </row>
    <row r="42" spans="5:12" ht="15" customHeight="1" x14ac:dyDescent="0.25">
      <c r="E42" s="154" t="s">
        <v>6</v>
      </c>
      <c r="F42" s="92" t="s">
        <v>86</v>
      </c>
      <c r="G42" s="77">
        <v>1</v>
      </c>
      <c r="H42" s="77">
        <v>2000</v>
      </c>
      <c r="I42" s="77">
        <v>9</v>
      </c>
      <c r="J42" s="28">
        <v>16</v>
      </c>
      <c r="L42" s="1"/>
    </row>
    <row r="43" spans="5:12" ht="15" customHeight="1" x14ac:dyDescent="0.25">
      <c r="E43" s="155" t="s">
        <v>19</v>
      </c>
      <c r="F43" s="94" t="s">
        <v>32</v>
      </c>
      <c r="G43" s="78">
        <v>2</v>
      </c>
      <c r="H43" s="78">
        <v>2000</v>
      </c>
      <c r="I43" s="78">
        <v>9</v>
      </c>
      <c r="J43" s="20">
        <v>8</v>
      </c>
      <c r="L43" s="1"/>
    </row>
    <row r="44" spans="5:12" ht="15" customHeight="1" x14ac:dyDescent="0.25">
      <c r="E44" s="156" t="s">
        <v>21</v>
      </c>
      <c r="F44" s="94" t="s">
        <v>113</v>
      </c>
      <c r="G44" s="78">
        <v>3</v>
      </c>
      <c r="H44" s="78">
        <v>2000</v>
      </c>
      <c r="I44" s="78">
        <v>9</v>
      </c>
      <c r="J44" s="20">
        <v>4</v>
      </c>
      <c r="L44" s="1"/>
    </row>
    <row r="45" spans="5:12" ht="15" customHeight="1" x14ac:dyDescent="0.25">
      <c r="E45" s="156" t="s">
        <v>265</v>
      </c>
      <c r="F45" s="94" t="s">
        <v>271</v>
      </c>
      <c r="G45" s="78">
        <v>4</v>
      </c>
      <c r="H45" s="78">
        <v>2000</v>
      </c>
      <c r="I45" s="78">
        <v>9</v>
      </c>
      <c r="J45" s="20">
        <v>4</v>
      </c>
      <c r="L45" s="1"/>
    </row>
    <row r="46" spans="5:12" ht="15" customHeight="1" x14ac:dyDescent="0.25">
      <c r="E46" s="93" t="s">
        <v>20</v>
      </c>
      <c r="F46" s="94" t="s">
        <v>112</v>
      </c>
      <c r="G46" s="78">
        <v>5</v>
      </c>
      <c r="H46" s="78">
        <v>2000</v>
      </c>
      <c r="I46" s="78">
        <v>9</v>
      </c>
      <c r="J46" s="20">
        <v>2</v>
      </c>
      <c r="L46" s="1"/>
    </row>
    <row r="47" spans="5:12" ht="15" customHeight="1" x14ac:dyDescent="0.25">
      <c r="E47" s="93" t="s">
        <v>28</v>
      </c>
      <c r="F47" s="94" t="s">
        <v>163</v>
      </c>
      <c r="G47" s="78">
        <v>6</v>
      </c>
      <c r="H47" s="78">
        <v>2000</v>
      </c>
      <c r="I47" s="78">
        <v>9</v>
      </c>
      <c r="J47" s="20">
        <v>2</v>
      </c>
      <c r="L47" s="1"/>
    </row>
    <row r="48" spans="5:12" ht="15" customHeight="1" x14ac:dyDescent="0.25">
      <c r="E48" s="93" t="s">
        <v>10</v>
      </c>
      <c r="F48" s="94" t="s">
        <v>32</v>
      </c>
      <c r="G48" s="78">
        <v>7</v>
      </c>
      <c r="H48" s="78">
        <v>2000</v>
      </c>
      <c r="I48" s="78">
        <v>9</v>
      </c>
      <c r="J48" s="20">
        <v>2</v>
      </c>
      <c r="L48" s="1"/>
    </row>
    <row r="49" spans="5:12" ht="15" customHeight="1" x14ac:dyDescent="0.25">
      <c r="E49" s="93" t="s">
        <v>24</v>
      </c>
      <c r="F49" s="94" t="s">
        <v>26</v>
      </c>
      <c r="G49" s="78">
        <v>8</v>
      </c>
      <c r="H49" s="78">
        <v>2000</v>
      </c>
      <c r="I49" s="78">
        <v>9</v>
      </c>
      <c r="J49" s="20">
        <v>2</v>
      </c>
      <c r="L49" s="1"/>
    </row>
    <row r="50" spans="5:12" ht="15" customHeight="1" x14ac:dyDescent="0.25">
      <c r="E50" s="93" t="s">
        <v>218</v>
      </c>
      <c r="F50" s="94" t="s">
        <v>76</v>
      </c>
      <c r="G50" s="78">
        <v>9</v>
      </c>
      <c r="H50" s="78">
        <v>2000</v>
      </c>
      <c r="I50" s="78">
        <v>9</v>
      </c>
      <c r="J50" s="20">
        <v>1</v>
      </c>
      <c r="L50" s="1"/>
    </row>
    <row r="51" spans="5:12" ht="15" customHeight="1" x14ac:dyDescent="0.25">
      <c r="E51" s="93" t="s">
        <v>29</v>
      </c>
      <c r="F51" s="94" t="s">
        <v>18</v>
      </c>
      <c r="G51" s="78">
        <v>10</v>
      </c>
      <c r="H51" s="78">
        <v>2000</v>
      </c>
      <c r="I51" s="78">
        <v>9</v>
      </c>
      <c r="J51" s="20">
        <v>1</v>
      </c>
      <c r="L51" s="1"/>
    </row>
    <row r="52" spans="5:12" ht="15" customHeight="1" x14ac:dyDescent="0.25">
      <c r="E52" s="93" t="s">
        <v>23</v>
      </c>
      <c r="F52" s="94" t="s">
        <v>34</v>
      </c>
      <c r="G52" s="78">
        <v>11</v>
      </c>
      <c r="H52" s="78">
        <v>2000</v>
      </c>
      <c r="I52" s="78">
        <v>9</v>
      </c>
      <c r="J52" s="20">
        <v>1</v>
      </c>
      <c r="L52" s="1"/>
    </row>
    <row r="53" spans="5:12" ht="15" customHeight="1" x14ac:dyDescent="0.25">
      <c r="E53" s="93" t="s">
        <v>192</v>
      </c>
      <c r="F53" s="94" t="s">
        <v>159</v>
      </c>
      <c r="G53" s="78">
        <v>12</v>
      </c>
      <c r="H53" s="78">
        <v>2000</v>
      </c>
      <c r="I53" s="78">
        <v>9</v>
      </c>
      <c r="J53" s="20">
        <v>1</v>
      </c>
      <c r="L53" s="1"/>
    </row>
    <row r="54" spans="5:12" ht="15" customHeight="1" x14ac:dyDescent="0.25">
      <c r="E54" s="93" t="s">
        <v>174</v>
      </c>
      <c r="F54" s="94" t="s">
        <v>170</v>
      </c>
      <c r="G54" s="78">
        <v>13</v>
      </c>
      <c r="H54" s="78">
        <v>2000</v>
      </c>
      <c r="I54" s="78">
        <v>9</v>
      </c>
      <c r="J54" s="20">
        <v>1</v>
      </c>
      <c r="L54" s="1"/>
    </row>
    <row r="55" spans="5:12" ht="15" customHeight="1" x14ac:dyDescent="0.25">
      <c r="E55" s="93" t="s">
        <v>90</v>
      </c>
      <c r="F55" s="94" t="s">
        <v>76</v>
      </c>
      <c r="G55" s="78">
        <v>14</v>
      </c>
      <c r="H55" s="78">
        <v>2000</v>
      </c>
      <c r="I55" s="78">
        <v>9</v>
      </c>
      <c r="J55" s="20">
        <v>1</v>
      </c>
      <c r="L55" s="1"/>
    </row>
    <row r="56" spans="5:12" ht="15" customHeight="1" x14ac:dyDescent="0.25">
      <c r="E56" s="93" t="s">
        <v>263</v>
      </c>
      <c r="F56" s="94" t="s">
        <v>271</v>
      </c>
      <c r="G56" s="78">
        <v>15</v>
      </c>
      <c r="H56" s="78">
        <v>2000</v>
      </c>
      <c r="I56" s="78">
        <v>9</v>
      </c>
      <c r="J56" s="20">
        <v>1</v>
      </c>
      <c r="L56" s="1"/>
    </row>
    <row r="57" spans="5:12" ht="15" customHeight="1" thickBot="1" x14ac:dyDescent="0.3">
      <c r="E57" s="5" t="s">
        <v>7</v>
      </c>
      <c r="F57" s="12" t="s">
        <v>88</v>
      </c>
      <c r="G57" s="7">
        <v>16</v>
      </c>
      <c r="H57" s="7">
        <v>2000</v>
      </c>
      <c r="I57" s="7">
        <v>9</v>
      </c>
      <c r="J57" s="24">
        <v>1</v>
      </c>
      <c r="L57" s="1"/>
    </row>
    <row r="58" spans="5:12" ht="15" customHeight="1" x14ac:dyDescent="0.25">
      <c r="E58" s="154" t="s">
        <v>21</v>
      </c>
      <c r="F58" s="92" t="s">
        <v>113</v>
      </c>
      <c r="G58" s="77">
        <v>1</v>
      </c>
      <c r="H58" s="77">
        <v>2000</v>
      </c>
      <c r="I58" s="77">
        <v>14</v>
      </c>
      <c r="J58" s="28">
        <v>16</v>
      </c>
      <c r="L58" s="1"/>
    </row>
    <row r="59" spans="5:12" ht="15" customHeight="1" x14ac:dyDescent="0.25">
      <c r="E59" s="155" t="s">
        <v>24</v>
      </c>
      <c r="F59" s="94" t="s">
        <v>26</v>
      </c>
      <c r="G59" s="78">
        <v>2</v>
      </c>
      <c r="H59" s="78">
        <v>2000</v>
      </c>
      <c r="I59" s="78">
        <v>14</v>
      </c>
      <c r="J59" s="20">
        <v>8</v>
      </c>
      <c r="L59" s="1"/>
    </row>
    <row r="60" spans="5:12" ht="15" customHeight="1" x14ac:dyDescent="0.25">
      <c r="E60" s="156" t="s">
        <v>22</v>
      </c>
      <c r="F60" s="94" t="s">
        <v>52</v>
      </c>
      <c r="G60" s="78">
        <v>3</v>
      </c>
      <c r="H60" s="78">
        <v>2000</v>
      </c>
      <c r="I60" s="78">
        <v>14</v>
      </c>
      <c r="J60" s="20">
        <v>4</v>
      </c>
      <c r="L60" s="1"/>
    </row>
    <row r="61" spans="5:12" ht="15" customHeight="1" x14ac:dyDescent="0.25">
      <c r="E61" s="156" t="s">
        <v>23</v>
      </c>
      <c r="F61" s="94" t="s">
        <v>34</v>
      </c>
      <c r="G61" s="78">
        <v>4</v>
      </c>
      <c r="H61" s="78">
        <v>2000</v>
      </c>
      <c r="I61" s="78">
        <v>14</v>
      </c>
      <c r="J61" s="20">
        <v>4</v>
      </c>
      <c r="L61" s="1"/>
    </row>
    <row r="62" spans="5:12" ht="15" customHeight="1" x14ac:dyDescent="0.25">
      <c r="E62" s="93" t="s">
        <v>20</v>
      </c>
      <c r="F62" s="94" t="s">
        <v>112</v>
      </c>
      <c r="G62" s="78">
        <v>5</v>
      </c>
      <c r="H62" s="78">
        <v>2000</v>
      </c>
      <c r="I62" s="78">
        <v>14</v>
      </c>
      <c r="J62" s="20">
        <v>2</v>
      </c>
      <c r="L62" s="1"/>
    </row>
    <row r="63" spans="5:12" ht="15" customHeight="1" x14ac:dyDescent="0.25">
      <c r="E63" s="93" t="s">
        <v>29</v>
      </c>
      <c r="F63" s="94" t="s">
        <v>18</v>
      </c>
      <c r="G63" s="78">
        <v>6</v>
      </c>
      <c r="H63" s="78">
        <v>2000</v>
      </c>
      <c r="I63" s="78">
        <v>14</v>
      </c>
      <c r="J63" s="20">
        <v>2</v>
      </c>
      <c r="L63" s="1"/>
    </row>
    <row r="64" spans="5:12" ht="15" customHeight="1" x14ac:dyDescent="0.25">
      <c r="E64" s="93" t="s">
        <v>10</v>
      </c>
      <c r="F64" s="94" t="s">
        <v>162</v>
      </c>
      <c r="G64" s="78">
        <v>7</v>
      </c>
      <c r="H64" s="78">
        <v>2000</v>
      </c>
      <c r="I64" s="78">
        <v>14</v>
      </c>
      <c r="J64" s="20">
        <v>2</v>
      </c>
      <c r="L64" s="1"/>
    </row>
    <row r="65" spans="5:12" ht="15" customHeight="1" x14ac:dyDescent="0.25">
      <c r="E65" s="93" t="s">
        <v>19</v>
      </c>
      <c r="F65" s="94" t="s">
        <v>32</v>
      </c>
      <c r="G65" s="78">
        <v>8</v>
      </c>
      <c r="H65" s="78">
        <v>2000</v>
      </c>
      <c r="I65" s="78">
        <v>14</v>
      </c>
      <c r="J65" s="20">
        <v>2</v>
      </c>
      <c r="L65" s="1"/>
    </row>
    <row r="66" spans="5:12" ht="15" customHeight="1" x14ac:dyDescent="0.25">
      <c r="E66" s="93" t="s">
        <v>7</v>
      </c>
      <c r="F66" s="94" t="s">
        <v>88</v>
      </c>
      <c r="G66" s="78">
        <v>9</v>
      </c>
      <c r="H66" s="78">
        <v>2000</v>
      </c>
      <c r="I66" s="78">
        <v>14</v>
      </c>
      <c r="J66" s="20">
        <v>1</v>
      </c>
      <c r="L66" s="1"/>
    </row>
    <row r="67" spans="5:12" ht="15" customHeight="1" x14ac:dyDescent="0.25">
      <c r="E67" s="93" t="s">
        <v>192</v>
      </c>
      <c r="F67" s="94" t="s">
        <v>159</v>
      </c>
      <c r="G67" s="78">
        <v>10</v>
      </c>
      <c r="H67" s="78">
        <v>2000</v>
      </c>
      <c r="I67" s="78">
        <v>14</v>
      </c>
      <c r="J67" s="20">
        <v>1</v>
      </c>
      <c r="L67" s="1"/>
    </row>
    <row r="68" spans="5:12" ht="15" customHeight="1" x14ac:dyDescent="0.25">
      <c r="E68" s="93" t="s">
        <v>111</v>
      </c>
      <c r="F68" s="94" t="s">
        <v>162</v>
      </c>
      <c r="G68" s="78">
        <v>11</v>
      </c>
      <c r="H68" s="78">
        <v>2000</v>
      </c>
      <c r="I68" s="78">
        <v>14</v>
      </c>
      <c r="J68" s="20">
        <v>1</v>
      </c>
      <c r="L68" s="1"/>
    </row>
    <row r="69" spans="5:12" ht="15" customHeight="1" x14ac:dyDescent="0.25">
      <c r="E69" s="93" t="s">
        <v>215</v>
      </c>
      <c r="F69" s="94" t="s">
        <v>179</v>
      </c>
      <c r="G69" s="78">
        <v>12</v>
      </c>
      <c r="H69" s="78">
        <v>2000</v>
      </c>
      <c r="I69" s="78">
        <v>14</v>
      </c>
      <c r="J69" s="20">
        <v>1</v>
      </c>
      <c r="L69" s="1"/>
    </row>
    <row r="70" spans="5:12" ht="15" customHeight="1" x14ac:dyDescent="0.25">
      <c r="E70" s="93" t="s">
        <v>259</v>
      </c>
      <c r="F70" s="94" t="s">
        <v>270</v>
      </c>
      <c r="G70" s="78">
        <v>13</v>
      </c>
      <c r="H70" s="78">
        <v>2000</v>
      </c>
      <c r="I70" s="78">
        <v>14</v>
      </c>
      <c r="J70" s="20">
        <v>1</v>
      </c>
      <c r="L70" s="1"/>
    </row>
    <row r="71" spans="5:12" ht="15" customHeight="1" x14ac:dyDescent="0.25">
      <c r="E71" s="93" t="s">
        <v>231</v>
      </c>
      <c r="F71" s="94" t="s">
        <v>180</v>
      </c>
      <c r="G71" s="78">
        <v>14</v>
      </c>
      <c r="H71" s="78">
        <v>2000</v>
      </c>
      <c r="I71" s="78">
        <v>14</v>
      </c>
      <c r="J71" s="20">
        <v>1</v>
      </c>
      <c r="L71" s="1"/>
    </row>
    <row r="72" spans="5:12" ht="15" customHeight="1" x14ac:dyDescent="0.25">
      <c r="E72" s="93" t="s">
        <v>28</v>
      </c>
      <c r="F72" s="94" t="s">
        <v>163</v>
      </c>
      <c r="G72" s="78">
        <v>15</v>
      </c>
      <c r="H72" s="78">
        <v>2000</v>
      </c>
      <c r="I72" s="78">
        <v>14</v>
      </c>
      <c r="J72" s="20">
        <v>1</v>
      </c>
      <c r="L72" s="1"/>
    </row>
    <row r="73" spans="5:12" ht="15" customHeight="1" thickBot="1" x14ac:dyDescent="0.3">
      <c r="E73" s="5" t="s">
        <v>175</v>
      </c>
      <c r="F73" s="12" t="s">
        <v>176</v>
      </c>
      <c r="G73" s="7">
        <v>16</v>
      </c>
      <c r="H73" s="7">
        <v>2000</v>
      </c>
      <c r="I73" s="7">
        <v>14</v>
      </c>
      <c r="J73" s="24">
        <v>1</v>
      </c>
      <c r="L73" s="1"/>
    </row>
    <row r="74" spans="5:12" ht="15" customHeight="1" x14ac:dyDescent="0.25">
      <c r="E74" s="154" t="s">
        <v>21</v>
      </c>
      <c r="F74" s="92" t="s">
        <v>113</v>
      </c>
      <c r="G74" s="77">
        <v>1</v>
      </c>
      <c r="H74" s="77">
        <v>2001</v>
      </c>
      <c r="I74" s="77">
        <v>8</v>
      </c>
      <c r="J74" s="28">
        <v>16</v>
      </c>
      <c r="L74" s="1"/>
    </row>
    <row r="75" spans="5:12" ht="15" customHeight="1" x14ac:dyDescent="0.25">
      <c r="E75" s="155" t="s">
        <v>20</v>
      </c>
      <c r="F75" s="94" t="s">
        <v>112</v>
      </c>
      <c r="G75" s="78">
        <v>2</v>
      </c>
      <c r="H75" s="78">
        <v>2001</v>
      </c>
      <c r="I75" s="78">
        <v>8</v>
      </c>
      <c r="J75" s="20">
        <v>8</v>
      </c>
      <c r="L75" s="1"/>
    </row>
    <row r="76" spans="5:12" ht="15" customHeight="1" x14ac:dyDescent="0.25">
      <c r="E76" s="156" t="s">
        <v>19</v>
      </c>
      <c r="F76" s="94" t="s">
        <v>32</v>
      </c>
      <c r="G76" s="78">
        <v>3</v>
      </c>
      <c r="H76" s="78">
        <v>2001</v>
      </c>
      <c r="I76" s="78">
        <v>8</v>
      </c>
      <c r="J76" s="20">
        <v>4</v>
      </c>
      <c r="L76" s="1"/>
    </row>
    <row r="77" spans="5:12" ht="15" customHeight="1" x14ac:dyDescent="0.25">
      <c r="E77" s="156" t="s">
        <v>6</v>
      </c>
      <c r="F77" s="94" t="s">
        <v>86</v>
      </c>
      <c r="G77" s="78">
        <v>4</v>
      </c>
      <c r="H77" s="78">
        <v>2001</v>
      </c>
      <c r="I77" s="78">
        <v>8</v>
      </c>
      <c r="J77" s="20">
        <v>4</v>
      </c>
      <c r="L77" s="1"/>
    </row>
    <row r="78" spans="5:12" ht="15" customHeight="1" x14ac:dyDescent="0.25">
      <c r="E78" s="93" t="s">
        <v>9</v>
      </c>
      <c r="F78" s="94" t="s">
        <v>185</v>
      </c>
      <c r="G78" s="78">
        <v>5</v>
      </c>
      <c r="H78" s="78">
        <v>2001</v>
      </c>
      <c r="I78" s="78">
        <v>8</v>
      </c>
      <c r="J78" s="20">
        <v>2</v>
      </c>
      <c r="L78" s="1"/>
    </row>
    <row r="79" spans="5:12" ht="15" customHeight="1" x14ac:dyDescent="0.25">
      <c r="E79" s="93" t="s">
        <v>24</v>
      </c>
      <c r="F79" s="94" t="s">
        <v>26</v>
      </c>
      <c r="G79" s="78">
        <v>6</v>
      </c>
      <c r="H79" s="78">
        <v>2001</v>
      </c>
      <c r="I79" s="78">
        <v>8</v>
      </c>
      <c r="J79" s="20">
        <v>2</v>
      </c>
      <c r="L79" s="1"/>
    </row>
    <row r="80" spans="5:12" ht="15" customHeight="1" x14ac:dyDescent="0.25">
      <c r="E80" s="93" t="s">
        <v>10</v>
      </c>
      <c r="F80" s="94" t="s">
        <v>162</v>
      </c>
      <c r="G80" s="78">
        <v>7</v>
      </c>
      <c r="H80" s="78">
        <v>2001</v>
      </c>
      <c r="I80" s="78">
        <v>8</v>
      </c>
      <c r="J80" s="20">
        <v>2</v>
      </c>
      <c r="L80" s="1"/>
    </row>
    <row r="81" spans="5:12" ht="15" customHeight="1" x14ac:dyDescent="0.25">
      <c r="E81" s="93" t="s">
        <v>28</v>
      </c>
      <c r="F81" s="94" t="s">
        <v>163</v>
      </c>
      <c r="G81" s="78">
        <v>8</v>
      </c>
      <c r="H81" s="78">
        <v>2001</v>
      </c>
      <c r="I81" s="78">
        <v>8</v>
      </c>
      <c r="J81" s="20">
        <v>2</v>
      </c>
      <c r="L81" s="1"/>
    </row>
    <row r="82" spans="5:12" ht="15" customHeight="1" x14ac:dyDescent="0.25">
      <c r="E82" s="93" t="s">
        <v>160</v>
      </c>
      <c r="F82" s="94" t="s">
        <v>34</v>
      </c>
      <c r="G82" s="78">
        <v>9</v>
      </c>
      <c r="H82" s="78">
        <v>2001</v>
      </c>
      <c r="I82" s="78">
        <v>8</v>
      </c>
      <c r="J82" s="20">
        <v>1</v>
      </c>
      <c r="L82" s="1"/>
    </row>
    <row r="83" spans="5:12" ht="15" customHeight="1" x14ac:dyDescent="0.25">
      <c r="E83" s="93" t="s">
        <v>175</v>
      </c>
      <c r="F83" s="94" t="s">
        <v>176</v>
      </c>
      <c r="G83" s="78">
        <v>10</v>
      </c>
      <c r="H83" s="78">
        <v>2001</v>
      </c>
      <c r="I83" s="78">
        <v>8</v>
      </c>
      <c r="J83" s="20">
        <v>1</v>
      </c>
      <c r="L83" s="1"/>
    </row>
    <row r="84" spans="5:12" ht="15" customHeight="1" x14ac:dyDescent="0.25">
      <c r="E84" s="93" t="s">
        <v>263</v>
      </c>
      <c r="F84" s="94" t="s">
        <v>271</v>
      </c>
      <c r="G84" s="78">
        <v>11</v>
      </c>
      <c r="H84" s="78">
        <v>2001</v>
      </c>
      <c r="I84" s="78">
        <v>8</v>
      </c>
      <c r="J84" s="20">
        <v>1</v>
      </c>
      <c r="L84" s="1"/>
    </row>
    <row r="85" spans="5:12" ht="15" customHeight="1" x14ac:dyDescent="0.25">
      <c r="E85" s="93" t="s">
        <v>264</v>
      </c>
      <c r="F85" s="94" t="s">
        <v>271</v>
      </c>
      <c r="G85" s="78">
        <v>12</v>
      </c>
      <c r="H85" s="78">
        <v>2001</v>
      </c>
      <c r="I85" s="78">
        <v>8</v>
      </c>
      <c r="J85" s="20">
        <v>1</v>
      </c>
      <c r="L85" s="1"/>
    </row>
    <row r="86" spans="5:12" ht="15" customHeight="1" x14ac:dyDescent="0.25">
      <c r="E86" s="93" t="s">
        <v>29</v>
      </c>
      <c r="F86" s="94" t="s">
        <v>18</v>
      </c>
      <c r="G86" s="78">
        <v>13</v>
      </c>
      <c r="H86" s="78">
        <v>2001</v>
      </c>
      <c r="I86" s="78">
        <v>8</v>
      </c>
      <c r="J86" s="20">
        <v>1</v>
      </c>
      <c r="L86" s="1"/>
    </row>
    <row r="87" spans="5:12" ht="15" customHeight="1" x14ac:dyDescent="0.25">
      <c r="E87" s="93" t="s">
        <v>111</v>
      </c>
      <c r="F87" s="94" t="s">
        <v>162</v>
      </c>
      <c r="G87" s="78">
        <v>14</v>
      </c>
      <c r="H87" s="78">
        <v>2001</v>
      </c>
      <c r="I87" s="78">
        <v>8</v>
      </c>
      <c r="J87" s="20">
        <v>1</v>
      </c>
      <c r="L87" s="1"/>
    </row>
    <row r="88" spans="5:12" ht="15" customHeight="1" x14ac:dyDescent="0.25">
      <c r="E88" s="93" t="s">
        <v>161</v>
      </c>
      <c r="F88" s="94" t="s">
        <v>162</v>
      </c>
      <c r="G88" s="78">
        <v>15</v>
      </c>
      <c r="H88" s="78">
        <v>2001</v>
      </c>
      <c r="I88" s="78">
        <v>8</v>
      </c>
      <c r="J88" s="20">
        <v>1</v>
      </c>
      <c r="L88" s="1"/>
    </row>
    <row r="89" spans="5:12" ht="15" customHeight="1" thickBot="1" x14ac:dyDescent="0.3">
      <c r="E89" s="5" t="s">
        <v>266</v>
      </c>
      <c r="F89" s="12" t="s">
        <v>271</v>
      </c>
      <c r="G89" s="7">
        <v>16</v>
      </c>
      <c r="H89" s="7">
        <v>2001</v>
      </c>
      <c r="I89" s="7">
        <v>8</v>
      </c>
      <c r="J89" s="24">
        <v>1</v>
      </c>
      <c r="L89" s="1"/>
    </row>
    <row r="90" spans="5:12" ht="15" customHeight="1" x14ac:dyDescent="0.25">
      <c r="E90" s="154" t="s">
        <v>10</v>
      </c>
      <c r="F90" s="92" t="s">
        <v>162</v>
      </c>
      <c r="G90" s="77">
        <v>1</v>
      </c>
      <c r="H90" s="77">
        <v>2001</v>
      </c>
      <c r="I90" s="77">
        <v>9</v>
      </c>
      <c r="J90" s="28">
        <v>16</v>
      </c>
      <c r="L90" s="1"/>
    </row>
    <row r="91" spans="5:12" ht="15" customHeight="1" x14ac:dyDescent="0.25">
      <c r="E91" s="155" t="s">
        <v>9</v>
      </c>
      <c r="F91" s="94" t="s">
        <v>185</v>
      </c>
      <c r="G91" s="78">
        <v>2</v>
      </c>
      <c r="H91" s="78">
        <v>2001</v>
      </c>
      <c r="I91" s="78">
        <v>9</v>
      </c>
      <c r="J91" s="20">
        <v>8</v>
      </c>
      <c r="L91" s="1"/>
    </row>
    <row r="92" spans="5:12" ht="15" customHeight="1" x14ac:dyDescent="0.25">
      <c r="E92" s="156" t="s">
        <v>21</v>
      </c>
      <c r="F92" s="94" t="s">
        <v>113</v>
      </c>
      <c r="G92" s="78">
        <v>3</v>
      </c>
      <c r="H92" s="78">
        <v>2001</v>
      </c>
      <c r="I92" s="78">
        <v>9</v>
      </c>
      <c r="J92" s="20">
        <v>4</v>
      </c>
      <c r="L92" s="1"/>
    </row>
    <row r="93" spans="5:12" ht="15" customHeight="1" x14ac:dyDescent="0.25">
      <c r="E93" s="156" t="s">
        <v>24</v>
      </c>
      <c r="F93" s="94" t="s">
        <v>26</v>
      </c>
      <c r="G93" s="78">
        <v>4</v>
      </c>
      <c r="H93" s="78">
        <v>2001</v>
      </c>
      <c r="I93" s="78">
        <v>9</v>
      </c>
      <c r="J93" s="20">
        <v>4</v>
      </c>
      <c r="L93" s="1"/>
    </row>
    <row r="94" spans="5:12" ht="15" customHeight="1" x14ac:dyDescent="0.25">
      <c r="E94" s="93" t="s">
        <v>19</v>
      </c>
      <c r="F94" s="94" t="s">
        <v>32</v>
      </c>
      <c r="G94" s="78">
        <v>5</v>
      </c>
      <c r="H94" s="78">
        <v>2001</v>
      </c>
      <c r="I94" s="78">
        <v>9</v>
      </c>
      <c r="J94" s="20">
        <v>2</v>
      </c>
      <c r="L94" s="1"/>
    </row>
    <row r="95" spans="5:12" ht="15" customHeight="1" x14ac:dyDescent="0.25">
      <c r="E95" s="93" t="s">
        <v>264</v>
      </c>
      <c r="F95" s="94" t="s">
        <v>271</v>
      </c>
      <c r="G95" s="78">
        <v>6</v>
      </c>
      <c r="H95" s="78">
        <v>2001</v>
      </c>
      <c r="I95" s="78">
        <v>9</v>
      </c>
      <c r="J95" s="20">
        <v>2</v>
      </c>
      <c r="L95" s="1"/>
    </row>
    <row r="96" spans="5:12" ht="15" customHeight="1" x14ac:dyDescent="0.25">
      <c r="E96" s="93" t="s">
        <v>29</v>
      </c>
      <c r="F96" s="94" t="s">
        <v>18</v>
      </c>
      <c r="G96" s="78">
        <v>7</v>
      </c>
      <c r="H96" s="78">
        <v>2001</v>
      </c>
      <c r="I96" s="78">
        <v>9</v>
      </c>
      <c r="J96" s="20">
        <v>2</v>
      </c>
      <c r="L96" s="1"/>
    </row>
    <row r="97" spans="5:12" ht="15" customHeight="1" x14ac:dyDescent="0.25">
      <c r="E97" s="93" t="s">
        <v>23</v>
      </c>
      <c r="F97" s="94" t="s">
        <v>34</v>
      </c>
      <c r="G97" s="78">
        <v>8</v>
      </c>
      <c r="H97" s="78">
        <v>2001</v>
      </c>
      <c r="I97" s="78">
        <v>9</v>
      </c>
      <c r="J97" s="20">
        <v>2</v>
      </c>
      <c r="L97" s="1"/>
    </row>
    <row r="98" spans="5:12" ht="15" customHeight="1" x14ac:dyDescent="0.25">
      <c r="E98" s="93" t="s">
        <v>6</v>
      </c>
      <c r="F98" s="94" t="s">
        <v>86</v>
      </c>
      <c r="G98" s="78">
        <v>9</v>
      </c>
      <c r="H98" s="78">
        <v>2001</v>
      </c>
      <c r="I98" s="78">
        <v>9</v>
      </c>
      <c r="J98" s="20">
        <v>1</v>
      </c>
      <c r="L98" s="1"/>
    </row>
    <row r="99" spans="5:12" ht="15" customHeight="1" x14ac:dyDescent="0.25">
      <c r="E99" s="93" t="s">
        <v>111</v>
      </c>
      <c r="F99" s="94" t="s">
        <v>162</v>
      </c>
      <c r="G99" s="78">
        <v>10</v>
      </c>
      <c r="H99" s="78">
        <v>2001</v>
      </c>
      <c r="I99" s="78">
        <v>9</v>
      </c>
      <c r="J99" s="20">
        <v>1</v>
      </c>
      <c r="L99" s="1"/>
    </row>
    <row r="100" spans="5:12" ht="15" customHeight="1" x14ac:dyDescent="0.25">
      <c r="E100" s="93" t="s">
        <v>267</v>
      </c>
      <c r="F100" s="94" t="s">
        <v>271</v>
      </c>
      <c r="G100" s="78">
        <v>11</v>
      </c>
      <c r="H100" s="78">
        <v>2001</v>
      </c>
      <c r="I100" s="78">
        <v>9</v>
      </c>
      <c r="J100" s="20">
        <v>1</v>
      </c>
      <c r="L100" s="1"/>
    </row>
    <row r="101" spans="5:12" ht="15" customHeight="1" x14ac:dyDescent="0.25">
      <c r="E101" s="93" t="s">
        <v>8</v>
      </c>
      <c r="F101" s="94" t="s">
        <v>14</v>
      </c>
      <c r="G101" s="78">
        <v>12</v>
      </c>
      <c r="H101" s="78">
        <v>2001</v>
      </c>
      <c r="I101" s="78">
        <v>9</v>
      </c>
      <c r="J101" s="20">
        <v>1</v>
      </c>
      <c r="L101" s="1"/>
    </row>
    <row r="102" spans="5:12" ht="15" customHeight="1" x14ac:dyDescent="0.25">
      <c r="E102" s="93" t="s">
        <v>174</v>
      </c>
      <c r="F102" s="94" t="s">
        <v>170</v>
      </c>
      <c r="G102" s="78">
        <v>13</v>
      </c>
      <c r="H102" s="78">
        <v>2001</v>
      </c>
      <c r="I102" s="78">
        <v>9</v>
      </c>
      <c r="J102" s="20">
        <v>1</v>
      </c>
      <c r="L102" s="1"/>
    </row>
    <row r="103" spans="5:12" ht="15" customHeight="1" x14ac:dyDescent="0.25">
      <c r="E103" s="93" t="s">
        <v>20</v>
      </c>
      <c r="F103" s="94" t="s">
        <v>112</v>
      </c>
      <c r="G103" s="78">
        <v>14</v>
      </c>
      <c r="H103" s="78">
        <v>2001</v>
      </c>
      <c r="I103" s="78">
        <v>9</v>
      </c>
      <c r="J103" s="20">
        <v>1</v>
      </c>
      <c r="L103" s="1"/>
    </row>
    <row r="104" spans="5:12" ht="15" customHeight="1" x14ac:dyDescent="0.25">
      <c r="E104" s="93" t="s">
        <v>28</v>
      </c>
      <c r="F104" s="94" t="s">
        <v>163</v>
      </c>
      <c r="G104" s="78">
        <v>15</v>
      </c>
      <c r="H104" s="78">
        <v>2001</v>
      </c>
      <c r="I104" s="78">
        <v>9</v>
      </c>
      <c r="J104" s="20">
        <v>1</v>
      </c>
      <c r="L104" s="1"/>
    </row>
    <row r="105" spans="5:12" ht="15" customHeight="1" thickBot="1" x14ac:dyDescent="0.3">
      <c r="E105" s="5" t="s">
        <v>201</v>
      </c>
      <c r="F105" s="12" t="s">
        <v>159</v>
      </c>
      <c r="G105" s="7">
        <v>16</v>
      </c>
      <c r="H105" s="7">
        <v>2001</v>
      </c>
      <c r="I105" s="7">
        <v>9</v>
      </c>
      <c r="J105" s="24">
        <v>1</v>
      </c>
      <c r="L105" s="1"/>
    </row>
    <row r="106" spans="5:12" ht="15" customHeight="1" x14ac:dyDescent="0.25">
      <c r="E106" s="154" t="s">
        <v>21</v>
      </c>
      <c r="F106" s="92" t="s">
        <v>113</v>
      </c>
      <c r="G106" s="77">
        <v>1</v>
      </c>
      <c r="H106" s="77">
        <v>2001</v>
      </c>
      <c r="I106" s="77">
        <v>14</v>
      </c>
      <c r="J106" s="28">
        <v>16</v>
      </c>
      <c r="L106" s="1"/>
    </row>
    <row r="107" spans="5:12" ht="15" customHeight="1" x14ac:dyDescent="0.25">
      <c r="E107" s="155" t="s">
        <v>24</v>
      </c>
      <c r="F107" s="94" t="s">
        <v>26</v>
      </c>
      <c r="G107" s="78">
        <v>2</v>
      </c>
      <c r="H107" s="78">
        <v>2001</v>
      </c>
      <c r="I107" s="78">
        <v>14</v>
      </c>
      <c r="J107" s="20">
        <v>8</v>
      </c>
      <c r="L107" s="1"/>
    </row>
    <row r="108" spans="5:12" ht="15" customHeight="1" x14ac:dyDescent="0.25">
      <c r="E108" s="156" t="s">
        <v>10</v>
      </c>
      <c r="F108" s="94" t="s">
        <v>162</v>
      </c>
      <c r="G108" s="78">
        <v>3</v>
      </c>
      <c r="H108" s="78">
        <v>2001</v>
      </c>
      <c r="I108" s="78">
        <v>14</v>
      </c>
      <c r="J108" s="20">
        <v>4</v>
      </c>
      <c r="L108" s="1"/>
    </row>
    <row r="109" spans="5:12" ht="15" customHeight="1" x14ac:dyDescent="0.25">
      <c r="E109" s="156" t="s">
        <v>23</v>
      </c>
      <c r="F109" s="94" t="s">
        <v>34</v>
      </c>
      <c r="G109" s="78">
        <v>4</v>
      </c>
      <c r="H109" s="78">
        <v>2001</v>
      </c>
      <c r="I109" s="78">
        <v>14</v>
      </c>
      <c r="J109" s="20">
        <v>4</v>
      </c>
      <c r="L109" s="1"/>
    </row>
    <row r="110" spans="5:12" ht="15" customHeight="1" x14ac:dyDescent="0.25">
      <c r="E110" s="93" t="s">
        <v>9</v>
      </c>
      <c r="F110" s="94" t="s">
        <v>185</v>
      </c>
      <c r="G110" s="78">
        <v>5</v>
      </c>
      <c r="H110" s="78">
        <v>2001</v>
      </c>
      <c r="I110" s="78">
        <v>14</v>
      </c>
      <c r="J110" s="20">
        <v>2</v>
      </c>
      <c r="L110" s="1"/>
    </row>
    <row r="111" spans="5:12" ht="15" customHeight="1" x14ac:dyDescent="0.25">
      <c r="E111" s="93" t="s">
        <v>29</v>
      </c>
      <c r="F111" s="94" t="s">
        <v>18</v>
      </c>
      <c r="G111" s="78">
        <v>6</v>
      </c>
      <c r="H111" s="78">
        <v>2001</v>
      </c>
      <c r="I111" s="78">
        <v>14</v>
      </c>
      <c r="J111" s="20">
        <v>2</v>
      </c>
      <c r="L111" s="1"/>
    </row>
    <row r="112" spans="5:12" ht="15" customHeight="1" x14ac:dyDescent="0.25">
      <c r="E112" s="93" t="s">
        <v>20</v>
      </c>
      <c r="F112" s="94" t="s">
        <v>112</v>
      </c>
      <c r="G112" s="78">
        <v>7</v>
      </c>
      <c r="H112" s="78">
        <v>2001</v>
      </c>
      <c r="I112" s="78">
        <v>14</v>
      </c>
      <c r="J112" s="20">
        <v>2</v>
      </c>
      <c r="L112" s="1"/>
    </row>
    <row r="113" spans="5:12" ht="15" customHeight="1" x14ac:dyDescent="0.25">
      <c r="E113" s="93" t="s">
        <v>42</v>
      </c>
      <c r="F113" s="94" t="s">
        <v>54</v>
      </c>
      <c r="G113" s="78">
        <v>8</v>
      </c>
      <c r="H113" s="78">
        <v>2001</v>
      </c>
      <c r="I113" s="78">
        <v>14</v>
      </c>
      <c r="J113" s="20">
        <v>2</v>
      </c>
      <c r="L113" s="1"/>
    </row>
    <row r="114" spans="5:12" ht="15" customHeight="1" x14ac:dyDescent="0.25">
      <c r="E114" s="93" t="s">
        <v>268</v>
      </c>
      <c r="F114" s="94" t="s">
        <v>271</v>
      </c>
      <c r="G114" s="78">
        <v>9</v>
      </c>
      <c r="H114" s="78">
        <v>2001</v>
      </c>
      <c r="I114" s="78">
        <v>14</v>
      </c>
      <c r="J114" s="20">
        <v>1</v>
      </c>
      <c r="L114" s="1"/>
    </row>
    <row r="115" spans="5:12" ht="15" customHeight="1" x14ac:dyDescent="0.25">
      <c r="E115" s="93" t="s">
        <v>82</v>
      </c>
      <c r="F115" s="94" t="s">
        <v>84</v>
      </c>
      <c r="G115" s="78">
        <v>10</v>
      </c>
      <c r="H115" s="78">
        <v>2001</v>
      </c>
      <c r="I115" s="78">
        <v>14</v>
      </c>
      <c r="J115" s="20">
        <v>1</v>
      </c>
      <c r="L115" s="1"/>
    </row>
    <row r="116" spans="5:12" ht="15" customHeight="1" x14ac:dyDescent="0.25">
      <c r="E116" s="93" t="s">
        <v>111</v>
      </c>
      <c r="F116" s="94" t="s">
        <v>162</v>
      </c>
      <c r="G116" s="78">
        <v>11</v>
      </c>
      <c r="H116" s="78">
        <v>2001</v>
      </c>
      <c r="I116" s="78">
        <v>14</v>
      </c>
      <c r="J116" s="20">
        <v>1</v>
      </c>
      <c r="L116" s="1"/>
    </row>
    <row r="117" spans="5:12" ht="15" customHeight="1" x14ac:dyDescent="0.25">
      <c r="E117" s="93" t="s">
        <v>201</v>
      </c>
      <c r="F117" s="94" t="s">
        <v>159</v>
      </c>
      <c r="G117" s="78">
        <v>12</v>
      </c>
      <c r="H117" s="78">
        <v>2001</v>
      </c>
      <c r="I117" s="78">
        <v>14</v>
      </c>
      <c r="J117" s="20">
        <v>1</v>
      </c>
      <c r="L117" s="1"/>
    </row>
    <row r="118" spans="5:12" ht="15" customHeight="1" x14ac:dyDescent="0.25">
      <c r="E118" s="93" t="s">
        <v>194</v>
      </c>
      <c r="F118" s="94" t="s">
        <v>163</v>
      </c>
      <c r="G118" s="78">
        <v>13</v>
      </c>
      <c r="H118" s="78">
        <v>2001</v>
      </c>
      <c r="I118" s="78">
        <v>14</v>
      </c>
      <c r="J118" s="20">
        <v>1</v>
      </c>
      <c r="L118" s="1"/>
    </row>
    <row r="119" spans="5:12" ht="15" customHeight="1" x14ac:dyDescent="0.25">
      <c r="E119" s="93" t="s">
        <v>6</v>
      </c>
      <c r="F119" s="94" t="s">
        <v>86</v>
      </c>
      <c r="G119" s="78">
        <v>14</v>
      </c>
      <c r="H119" s="78">
        <v>2001</v>
      </c>
      <c r="I119" s="78">
        <v>14</v>
      </c>
      <c r="J119" s="20">
        <v>1</v>
      </c>
      <c r="L119" s="1"/>
    </row>
    <row r="120" spans="5:12" ht="15" customHeight="1" x14ac:dyDescent="0.25">
      <c r="E120" s="93" t="s">
        <v>192</v>
      </c>
      <c r="F120" s="94" t="s">
        <v>159</v>
      </c>
      <c r="G120" s="78">
        <v>15</v>
      </c>
      <c r="H120" s="78">
        <v>2001</v>
      </c>
      <c r="I120" s="78">
        <v>14</v>
      </c>
      <c r="J120" s="20">
        <v>1</v>
      </c>
      <c r="L120" s="1"/>
    </row>
    <row r="121" spans="5:12" ht="15" customHeight="1" thickBot="1" x14ac:dyDescent="0.3">
      <c r="E121" s="5" t="s">
        <v>264</v>
      </c>
      <c r="F121" s="12" t="s">
        <v>271</v>
      </c>
      <c r="G121" s="7">
        <v>16</v>
      </c>
      <c r="H121" s="7">
        <v>2001</v>
      </c>
      <c r="I121" s="7">
        <v>14</v>
      </c>
      <c r="J121" s="24">
        <v>1</v>
      </c>
      <c r="L121" s="1"/>
    </row>
    <row r="122" spans="5:12" ht="15" customHeight="1" x14ac:dyDescent="0.25">
      <c r="E122" s="154" t="s">
        <v>21</v>
      </c>
      <c r="F122" s="92" t="s">
        <v>113</v>
      </c>
      <c r="G122" s="77">
        <v>1</v>
      </c>
      <c r="H122" s="77">
        <v>2002</v>
      </c>
      <c r="I122" s="77">
        <v>8</v>
      </c>
      <c r="J122" s="28">
        <v>16</v>
      </c>
      <c r="L122" s="1"/>
    </row>
    <row r="123" spans="5:12" ht="15" customHeight="1" x14ac:dyDescent="0.25">
      <c r="E123" s="155" t="s">
        <v>6</v>
      </c>
      <c r="F123" s="94" t="s">
        <v>86</v>
      </c>
      <c r="G123" s="78">
        <v>2</v>
      </c>
      <c r="H123" s="78">
        <v>2002</v>
      </c>
      <c r="I123" s="78">
        <v>8</v>
      </c>
      <c r="J123" s="20">
        <v>8</v>
      </c>
      <c r="L123" s="1"/>
    </row>
    <row r="124" spans="5:12" ht="15" customHeight="1" x14ac:dyDescent="0.25">
      <c r="E124" s="156" t="s">
        <v>10</v>
      </c>
      <c r="F124" s="94" t="s">
        <v>162</v>
      </c>
      <c r="G124" s="78">
        <v>3</v>
      </c>
      <c r="H124" s="78">
        <v>2002</v>
      </c>
      <c r="I124" s="78">
        <v>8</v>
      </c>
      <c r="J124" s="20">
        <v>4</v>
      </c>
      <c r="L124" s="1"/>
    </row>
    <row r="125" spans="5:12" ht="15" customHeight="1" x14ac:dyDescent="0.25">
      <c r="E125" s="156" t="s">
        <v>23</v>
      </c>
      <c r="F125" s="94" t="s">
        <v>34</v>
      </c>
      <c r="G125" s="78">
        <v>4</v>
      </c>
      <c r="H125" s="78">
        <v>2002</v>
      </c>
      <c r="I125" s="78">
        <v>8</v>
      </c>
      <c r="J125" s="20">
        <v>4</v>
      </c>
      <c r="L125" s="1"/>
    </row>
    <row r="126" spans="5:12" ht="15" customHeight="1" x14ac:dyDescent="0.25">
      <c r="E126" s="93" t="s">
        <v>24</v>
      </c>
      <c r="F126" s="94" t="s">
        <v>26</v>
      </c>
      <c r="G126" s="78">
        <v>5</v>
      </c>
      <c r="H126" s="78">
        <v>2002</v>
      </c>
      <c r="I126" s="78">
        <v>8</v>
      </c>
      <c r="J126" s="20">
        <v>2</v>
      </c>
      <c r="L126" s="1"/>
    </row>
    <row r="127" spans="5:12" ht="15" customHeight="1" x14ac:dyDescent="0.25">
      <c r="E127" s="93" t="s">
        <v>111</v>
      </c>
      <c r="F127" s="94" t="s">
        <v>162</v>
      </c>
      <c r="G127" s="78">
        <v>6</v>
      </c>
      <c r="H127" s="78">
        <v>2002</v>
      </c>
      <c r="I127" s="78">
        <v>8</v>
      </c>
      <c r="J127" s="20">
        <v>2</v>
      </c>
      <c r="L127" s="1"/>
    </row>
    <row r="128" spans="5:12" ht="15" customHeight="1" x14ac:dyDescent="0.25">
      <c r="E128" s="93" t="s">
        <v>9</v>
      </c>
      <c r="F128" s="94" t="s">
        <v>185</v>
      </c>
      <c r="G128" s="78">
        <v>7</v>
      </c>
      <c r="H128" s="78">
        <v>2002</v>
      </c>
      <c r="I128" s="78">
        <v>8</v>
      </c>
      <c r="J128" s="20">
        <v>2</v>
      </c>
      <c r="L128" s="1"/>
    </row>
    <row r="129" spans="5:12" ht="15" customHeight="1" x14ac:dyDescent="0.25">
      <c r="E129" s="93" t="s">
        <v>164</v>
      </c>
      <c r="F129" s="94" t="s">
        <v>157</v>
      </c>
      <c r="G129" s="78">
        <v>8</v>
      </c>
      <c r="H129" s="78">
        <v>2002</v>
      </c>
      <c r="I129" s="78">
        <v>8</v>
      </c>
      <c r="J129" s="20">
        <v>2</v>
      </c>
      <c r="L129" s="1"/>
    </row>
    <row r="130" spans="5:12" ht="15" customHeight="1" x14ac:dyDescent="0.25">
      <c r="E130" s="93" t="s">
        <v>19</v>
      </c>
      <c r="F130" s="94" t="s">
        <v>32</v>
      </c>
      <c r="G130" s="78">
        <v>9</v>
      </c>
      <c r="H130" s="78">
        <v>2002</v>
      </c>
      <c r="I130" s="78">
        <v>8</v>
      </c>
      <c r="J130" s="20">
        <v>1</v>
      </c>
      <c r="L130" s="1"/>
    </row>
    <row r="131" spans="5:12" ht="15" customHeight="1" x14ac:dyDescent="0.25">
      <c r="E131" s="93" t="s">
        <v>20</v>
      </c>
      <c r="F131" s="94" t="s">
        <v>112</v>
      </c>
      <c r="G131" s="78">
        <v>10</v>
      </c>
      <c r="H131" s="78">
        <v>2002</v>
      </c>
      <c r="I131" s="78">
        <v>8</v>
      </c>
      <c r="J131" s="20">
        <v>1</v>
      </c>
      <c r="L131" s="1"/>
    </row>
    <row r="132" spans="5:12" ht="15" customHeight="1" x14ac:dyDescent="0.25">
      <c r="E132" s="93" t="s">
        <v>169</v>
      </c>
      <c r="F132" s="94" t="s">
        <v>170</v>
      </c>
      <c r="G132" s="78">
        <v>11</v>
      </c>
      <c r="H132" s="78">
        <v>2002</v>
      </c>
      <c r="I132" s="78">
        <v>8</v>
      </c>
      <c r="J132" s="20">
        <v>1</v>
      </c>
      <c r="L132" s="1"/>
    </row>
    <row r="133" spans="5:12" ht="15" customHeight="1" x14ac:dyDescent="0.25">
      <c r="E133" s="93" t="s">
        <v>22</v>
      </c>
      <c r="F133" s="94" t="s">
        <v>52</v>
      </c>
      <c r="G133" s="78">
        <v>12</v>
      </c>
      <c r="H133" s="78">
        <v>2002</v>
      </c>
      <c r="I133" s="78">
        <v>8</v>
      </c>
      <c r="J133" s="20">
        <v>1</v>
      </c>
      <c r="L133" s="1"/>
    </row>
    <row r="134" spans="5:12" ht="15" customHeight="1" x14ac:dyDescent="0.25">
      <c r="E134" s="93" t="s">
        <v>82</v>
      </c>
      <c r="F134" s="94" t="s">
        <v>84</v>
      </c>
      <c r="G134" s="78">
        <v>13</v>
      </c>
      <c r="H134" s="78">
        <v>2002</v>
      </c>
      <c r="I134" s="78">
        <v>8</v>
      </c>
      <c r="J134" s="20">
        <v>1</v>
      </c>
      <c r="L134" s="1"/>
    </row>
    <row r="135" spans="5:12" ht="15" customHeight="1" x14ac:dyDescent="0.25">
      <c r="E135" s="93" t="s">
        <v>29</v>
      </c>
      <c r="F135" s="94" t="s">
        <v>18</v>
      </c>
      <c r="G135" s="78">
        <v>14</v>
      </c>
      <c r="H135" s="78">
        <v>2002</v>
      </c>
      <c r="I135" s="78">
        <v>8</v>
      </c>
      <c r="J135" s="20">
        <v>1</v>
      </c>
      <c r="L135" s="1"/>
    </row>
    <row r="136" spans="5:12" ht="15" customHeight="1" x14ac:dyDescent="0.25">
      <c r="E136" s="93" t="s">
        <v>28</v>
      </c>
      <c r="F136" s="94" t="s">
        <v>163</v>
      </c>
      <c r="G136" s="78">
        <v>15</v>
      </c>
      <c r="H136" s="78">
        <v>2002</v>
      </c>
      <c r="I136" s="78">
        <v>8</v>
      </c>
      <c r="J136" s="20">
        <v>1</v>
      </c>
      <c r="L136" s="1"/>
    </row>
    <row r="137" spans="5:12" ht="15" customHeight="1" thickBot="1" x14ac:dyDescent="0.3">
      <c r="E137" s="5" t="s">
        <v>161</v>
      </c>
      <c r="F137" s="12" t="s">
        <v>162</v>
      </c>
      <c r="G137" s="7">
        <v>16</v>
      </c>
      <c r="H137" s="7">
        <v>2002</v>
      </c>
      <c r="I137" s="7">
        <v>8</v>
      </c>
      <c r="J137" s="24">
        <v>1</v>
      </c>
      <c r="L137" s="1"/>
    </row>
    <row r="138" spans="5:12" ht="15" customHeight="1" x14ac:dyDescent="0.25">
      <c r="E138" s="154" t="s">
        <v>24</v>
      </c>
      <c r="F138" s="92" t="s">
        <v>26</v>
      </c>
      <c r="G138" s="77">
        <v>1</v>
      </c>
      <c r="H138" s="77">
        <v>2002</v>
      </c>
      <c r="I138" s="77">
        <v>9</v>
      </c>
      <c r="J138" s="28">
        <v>16</v>
      </c>
      <c r="L138" s="1"/>
    </row>
    <row r="139" spans="5:12" ht="15" customHeight="1" x14ac:dyDescent="0.25">
      <c r="E139" s="155" t="s">
        <v>111</v>
      </c>
      <c r="F139" s="94" t="s">
        <v>162</v>
      </c>
      <c r="G139" s="78">
        <v>2</v>
      </c>
      <c r="H139" s="78">
        <v>2002</v>
      </c>
      <c r="I139" s="78">
        <v>9</v>
      </c>
      <c r="J139" s="20">
        <v>8</v>
      </c>
      <c r="L139" s="1"/>
    </row>
    <row r="140" spans="5:12" ht="15" customHeight="1" x14ac:dyDescent="0.25">
      <c r="E140" s="156" t="s">
        <v>19</v>
      </c>
      <c r="F140" s="94" t="s">
        <v>32</v>
      </c>
      <c r="G140" s="78">
        <v>3</v>
      </c>
      <c r="H140" s="78">
        <v>2002</v>
      </c>
      <c r="I140" s="78">
        <v>9</v>
      </c>
      <c r="J140" s="20">
        <v>4</v>
      </c>
      <c r="L140" s="1"/>
    </row>
    <row r="141" spans="5:12" ht="15" customHeight="1" x14ac:dyDescent="0.25">
      <c r="E141" s="156" t="s">
        <v>90</v>
      </c>
      <c r="F141" s="94" t="s">
        <v>76</v>
      </c>
      <c r="G141" s="78">
        <v>4</v>
      </c>
      <c r="H141" s="78">
        <v>2002</v>
      </c>
      <c r="I141" s="78">
        <v>9</v>
      </c>
      <c r="J141" s="20">
        <v>4</v>
      </c>
      <c r="L141" s="1"/>
    </row>
    <row r="142" spans="5:12" ht="15" customHeight="1" x14ac:dyDescent="0.25">
      <c r="E142" s="93" t="s">
        <v>29</v>
      </c>
      <c r="F142" s="94" t="s">
        <v>18</v>
      </c>
      <c r="G142" s="78">
        <v>5</v>
      </c>
      <c r="H142" s="78">
        <v>2002</v>
      </c>
      <c r="I142" s="78">
        <v>9</v>
      </c>
      <c r="J142" s="20">
        <v>2</v>
      </c>
      <c r="L142" s="1"/>
    </row>
    <row r="143" spans="5:12" ht="15" customHeight="1" x14ac:dyDescent="0.25">
      <c r="E143" s="93" t="s">
        <v>9</v>
      </c>
      <c r="F143" s="94" t="s">
        <v>185</v>
      </c>
      <c r="G143" s="78">
        <v>6</v>
      </c>
      <c r="H143" s="78">
        <v>2002</v>
      </c>
      <c r="I143" s="78">
        <v>9</v>
      </c>
      <c r="J143" s="20">
        <v>2</v>
      </c>
      <c r="L143" s="1"/>
    </row>
    <row r="144" spans="5:12" ht="15" customHeight="1" x14ac:dyDescent="0.25">
      <c r="E144" s="93" t="s">
        <v>10</v>
      </c>
      <c r="F144" s="94" t="s">
        <v>162</v>
      </c>
      <c r="G144" s="78">
        <v>7</v>
      </c>
      <c r="H144" s="78">
        <v>2002</v>
      </c>
      <c r="I144" s="78">
        <v>9</v>
      </c>
      <c r="J144" s="20">
        <v>2</v>
      </c>
      <c r="L144" s="1"/>
    </row>
    <row r="145" spans="5:12" ht="15" customHeight="1" x14ac:dyDescent="0.25">
      <c r="E145" s="93" t="s">
        <v>20</v>
      </c>
      <c r="F145" s="94" t="s">
        <v>112</v>
      </c>
      <c r="G145" s="78">
        <v>8</v>
      </c>
      <c r="H145" s="78">
        <v>2002</v>
      </c>
      <c r="I145" s="78">
        <v>9</v>
      </c>
      <c r="J145" s="20">
        <v>2</v>
      </c>
      <c r="L145" s="1"/>
    </row>
    <row r="146" spans="5:12" ht="15" customHeight="1" x14ac:dyDescent="0.25">
      <c r="E146" s="93" t="s">
        <v>23</v>
      </c>
      <c r="F146" s="94" t="s">
        <v>34</v>
      </c>
      <c r="G146" s="78">
        <v>9</v>
      </c>
      <c r="H146" s="78">
        <v>2002</v>
      </c>
      <c r="I146" s="78">
        <v>9</v>
      </c>
      <c r="J146" s="20">
        <v>1</v>
      </c>
      <c r="L146" s="1"/>
    </row>
    <row r="147" spans="5:12" ht="15" customHeight="1" x14ac:dyDescent="0.25">
      <c r="E147" s="93" t="s">
        <v>21</v>
      </c>
      <c r="F147" s="94" t="s">
        <v>113</v>
      </c>
      <c r="G147" s="78">
        <v>10</v>
      </c>
      <c r="H147" s="78">
        <v>2002</v>
      </c>
      <c r="I147" s="78">
        <v>9</v>
      </c>
      <c r="J147" s="20">
        <v>1</v>
      </c>
      <c r="L147" s="1"/>
    </row>
    <row r="148" spans="5:12" ht="15" customHeight="1" x14ac:dyDescent="0.25">
      <c r="E148" s="93" t="s">
        <v>6</v>
      </c>
      <c r="F148" s="94" t="s">
        <v>86</v>
      </c>
      <c r="G148" s="78">
        <v>11</v>
      </c>
      <c r="H148" s="78">
        <v>2002</v>
      </c>
      <c r="I148" s="78">
        <v>9</v>
      </c>
      <c r="J148" s="20">
        <v>1</v>
      </c>
      <c r="L148" s="1"/>
    </row>
    <row r="149" spans="5:12" ht="15" customHeight="1" x14ac:dyDescent="0.25">
      <c r="E149" s="93" t="s">
        <v>22</v>
      </c>
      <c r="F149" s="94" t="s">
        <v>52</v>
      </c>
      <c r="G149" s="78">
        <v>12</v>
      </c>
      <c r="H149" s="78">
        <v>2002</v>
      </c>
      <c r="I149" s="78">
        <v>9</v>
      </c>
      <c r="J149" s="20">
        <v>1</v>
      </c>
      <c r="L149" s="1"/>
    </row>
    <row r="150" spans="5:12" ht="15" customHeight="1" x14ac:dyDescent="0.25">
      <c r="E150" s="93" t="s">
        <v>42</v>
      </c>
      <c r="F150" s="94" t="s">
        <v>54</v>
      </c>
      <c r="G150" s="78">
        <v>13</v>
      </c>
      <c r="H150" s="78">
        <v>2002</v>
      </c>
      <c r="I150" s="78">
        <v>9</v>
      </c>
      <c r="J150" s="20">
        <v>1</v>
      </c>
      <c r="L150" s="1"/>
    </row>
    <row r="151" spans="5:12" ht="15" customHeight="1" x14ac:dyDescent="0.25">
      <c r="E151" s="93" t="s">
        <v>8</v>
      </c>
      <c r="F151" s="94" t="s">
        <v>14</v>
      </c>
      <c r="G151" s="78">
        <v>14</v>
      </c>
      <c r="H151" s="78">
        <v>2002</v>
      </c>
      <c r="I151" s="78">
        <v>9</v>
      </c>
      <c r="J151" s="20">
        <v>1</v>
      </c>
      <c r="L151" s="1"/>
    </row>
    <row r="152" spans="5:12" ht="15" customHeight="1" x14ac:dyDescent="0.25">
      <c r="E152" s="93" t="s">
        <v>262</v>
      </c>
      <c r="F152" s="94" t="s">
        <v>271</v>
      </c>
      <c r="G152" s="78">
        <v>15</v>
      </c>
      <c r="H152" s="78">
        <v>2002</v>
      </c>
      <c r="I152" s="78">
        <v>9</v>
      </c>
      <c r="J152" s="20">
        <v>1</v>
      </c>
      <c r="L152" s="1"/>
    </row>
    <row r="153" spans="5:12" ht="15" customHeight="1" thickBot="1" x14ac:dyDescent="0.3">
      <c r="E153" s="5" t="s">
        <v>161</v>
      </c>
      <c r="F153" s="12" t="s">
        <v>162</v>
      </c>
      <c r="G153" s="7">
        <v>16</v>
      </c>
      <c r="H153" s="7">
        <v>2002</v>
      </c>
      <c r="I153" s="7">
        <v>9</v>
      </c>
      <c r="J153" s="24">
        <v>1</v>
      </c>
      <c r="L153" s="1"/>
    </row>
    <row r="154" spans="5:12" ht="15" customHeight="1" x14ac:dyDescent="0.25">
      <c r="E154" s="154" t="s">
        <v>21</v>
      </c>
      <c r="F154" s="92" t="s">
        <v>113</v>
      </c>
      <c r="G154" s="77">
        <v>1</v>
      </c>
      <c r="H154" s="77">
        <v>2002</v>
      </c>
      <c r="I154" s="77">
        <v>14</v>
      </c>
      <c r="J154" s="28">
        <v>16</v>
      </c>
      <c r="L154" s="1"/>
    </row>
    <row r="155" spans="5:12" ht="15" customHeight="1" x14ac:dyDescent="0.25">
      <c r="E155" s="155" t="s">
        <v>111</v>
      </c>
      <c r="F155" s="94" t="s">
        <v>162</v>
      </c>
      <c r="G155" s="78">
        <v>2</v>
      </c>
      <c r="H155" s="78">
        <v>2002</v>
      </c>
      <c r="I155" s="78">
        <v>14</v>
      </c>
      <c r="J155" s="20">
        <v>8</v>
      </c>
      <c r="L155" s="1"/>
    </row>
    <row r="156" spans="5:12" ht="15" customHeight="1" x14ac:dyDescent="0.25">
      <c r="E156" s="156" t="s">
        <v>10</v>
      </c>
      <c r="F156" s="94" t="s">
        <v>162</v>
      </c>
      <c r="G156" s="78">
        <v>3</v>
      </c>
      <c r="H156" s="78">
        <v>2002</v>
      </c>
      <c r="I156" s="78">
        <v>14</v>
      </c>
      <c r="J156" s="20">
        <v>4</v>
      </c>
      <c r="L156" s="1"/>
    </row>
    <row r="157" spans="5:12" ht="15" customHeight="1" x14ac:dyDescent="0.25">
      <c r="E157" s="156" t="s">
        <v>24</v>
      </c>
      <c r="F157" s="94" t="s">
        <v>26</v>
      </c>
      <c r="G157" s="78">
        <v>4</v>
      </c>
      <c r="H157" s="78">
        <v>2002</v>
      </c>
      <c r="I157" s="78">
        <v>14</v>
      </c>
      <c r="J157" s="20">
        <v>4</v>
      </c>
      <c r="L157" s="1"/>
    </row>
    <row r="158" spans="5:12" ht="15" customHeight="1" x14ac:dyDescent="0.25">
      <c r="E158" s="93" t="s">
        <v>23</v>
      </c>
      <c r="F158" s="94" t="s">
        <v>34</v>
      </c>
      <c r="G158" s="78">
        <v>5</v>
      </c>
      <c r="H158" s="78">
        <v>2002</v>
      </c>
      <c r="I158" s="78">
        <v>14</v>
      </c>
      <c r="J158" s="20">
        <v>2</v>
      </c>
      <c r="L158" s="1"/>
    </row>
    <row r="159" spans="5:12" ht="15" customHeight="1" x14ac:dyDescent="0.25">
      <c r="E159" s="93" t="s">
        <v>8</v>
      </c>
      <c r="F159" s="94" t="s">
        <v>14</v>
      </c>
      <c r="G159" s="78">
        <v>6</v>
      </c>
      <c r="H159" s="78">
        <v>2002</v>
      </c>
      <c r="I159" s="78">
        <v>14</v>
      </c>
      <c r="J159" s="20">
        <v>2</v>
      </c>
      <c r="L159" s="1"/>
    </row>
    <row r="160" spans="5:12" ht="15" customHeight="1" x14ac:dyDescent="0.25">
      <c r="E160" s="93" t="s">
        <v>164</v>
      </c>
      <c r="F160" s="94" t="s">
        <v>157</v>
      </c>
      <c r="G160" s="78">
        <v>7</v>
      </c>
      <c r="H160" s="78">
        <v>2002</v>
      </c>
      <c r="I160" s="78">
        <v>14</v>
      </c>
      <c r="J160" s="20">
        <v>2</v>
      </c>
      <c r="L160" s="1"/>
    </row>
    <row r="161" spans="5:12" ht="15" customHeight="1" x14ac:dyDescent="0.25">
      <c r="E161" s="93" t="s">
        <v>262</v>
      </c>
      <c r="F161" s="94" t="s">
        <v>271</v>
      </c>
      <c r="G161" s="78">
        <v>8</v>
      </c>
      <c r="H161" s="78">
        <v>2002</v>
      </c>
      <c r="I161" s="78">
        <v>14</v>
      </c>
      <c r="J161" s="20">
        <v>2</v>
      </c>
      <c r="L161" s="1"/>
    </row>
    <row r="162" spans="5:12" ht="15" customHeight="1" x14ac:dyDescent="0.25">
      <c r="E162" s="93" t="s">
        <v>19</v>
      </c>
      <c r="F162" s="94" t="s">
        <v>32</v>
      </c>
      <c r="G162" s="78">
        <v>9</v>
      </c>
      <c r="H162" s="78">
        <v>2002</v>
      </c>
      <c r="I162" s="78">
        <v>14</v>
      </c>
      <c r="J162" s="20">
        <v>1</v>
      </c>
      <c r="L162" s="1"/>
    </row>
    <row r="163" spans="5:12" ht="15" customHeight="1" x14ac:dyDescent="0.25">
      <c r="E163" s="93" t="s">
        <v>29</v>
      </c>
      <c r="F163" s="94" t="s">
        <v>18</v>
      </c>
      <c r="G163" s="78">
        <v>10</v>
      </c>
      <c r="H163" s="78">
        <v>2002</v>
      </c>
      <c r="I163" s="78">
        <v>14</v>
      </c>
      <c r="J163" s="20">
        <v>1</v>
      </c>
      <c r="L163" s="1"/>
    </row>
    <row r="164" spans="5:12" ht="15" customHeight="1" x14ac:dyDescent="0.25">
      <c r="E164" s="93" t="s">
        <v>169</v>
      </c>
      <c r="F164" s="94" t="s">
        <v>170</v>
      </c>
      <c r="G164" s="78">
        <v>11</v>
      </c>
      <c r="H164" s="78">
        <v>2002</v>
      </c>
      <c r="I164" s="78">
        <v>14</v>
      </c>
      <c r="J164" s="20">
        <v>1</v>
      </c>
      <c r="L164" s="1"/>
    </row>
    <row r="165" spans="5:12" ht="15" customHeight="1" x14ac:dyDescent="0.25">
      <c r="E165" s="93" t="s">
        <v>42</v>
      </c>
      <c r="F165" s="94" t="s">
        <v>54</v>
      </c>
      <c r="G165" s="78">
        <v>12</v>
      </c>
      <c r="H165" s="78">
        <v>2002</v>
      </c>
      <c r="I165" s="78">
        <v>14</v>
      </c>
      <c r="J165" s="20">
        <v>1</v>
      </c>
      <c r="L165" s="1"/>
    </row>
    <row r="166" spans="5:12" ht="15" customHeight="1" x14ac:dyDescent="0.25">
      <c r="E166" s="93" t="s">
        <v>20</v>
      </c>
      <c r="F166" s="94" t="s">
        <v>112</v>
      </c>
      <c r="G166" s="78">
        <v>13</v>
      </c>
      <c r="H166" s="78">
        <v>2002</v>
      </c>
      <c r="I166" s="78">
        <v>14</v>
      </c>
      <c r="J166" s="20">
        <v>1</v>
      </c>
      <c r="L166" s="1"/>
    </row>
    <row r="167" spans="5:12" ht="15" customHeight="1" x14ac:dyDescent="0.25">
      <c r="E167" s="93" t="s">
        <v>6</v>
      </c>
      <c r="F167" s="94" t="s">
        <v>86</v>
      </c>
      <c r="G167" s="78">
        <v>14</v>
      </c>
      <c r="H167" s="78">
        <v>2002</v>
      </c>
      <c r="I167" s="78">
        <v>14</v>
      </c>
      <c r="J167" s="20">
        <v>1</v>
      </c>
      <c r="L167" s="1"/>
    </row>
    <row r="168" spans="5:12" ht="15" customHeight="1" x14ac:dyDescent="0.25">
      <c r="E168" s="93" t="s">
        <v>9</v>
      </c>
      <c r="F168" s="94" t="s">
        <v>185</v>
      </c>
      <c r="G168" s="78">
        <v>15</v>
      </c>
      <c r="H168" s="78">
        <v>2002</v>
      </c>
      <c r="I168" s="78">
        <v>14</v>
      </c>
      <c r="J168" s="20">
        <v>1</v>
      </c>
      <c r="L168" s="1"/>
    </row>
    <row r="169" spans="5:12" ht="15" customHeight="1" thickBot="1" x14ac:dyDescent="0.3">
      <c r="E169" s="5" t="s">
        <v>90</v>
      </c>
      <c r="F169" s="12" t="s">
        <v>76</v>
      </c>
      <c r="G169" s="7">
        <v>16</v>
      </c>
      <c r="H169" s="7">
        <v>2002</v>
      </c>
      <c r="I169" s="7">
        <v>14</v>
      </c>
      <c r="J169" s="24">
        <v>1</v>
      </c>
      <c r="L169" s="1"/>
    </row>
    <row r="170" spans="5:12" ht="15" customHeight="1" x14ac:dyDescent="0.25">
      <c r="E170" s="154" t="s">
        <v>21</v>
      </c>
      <c r="F170" s="92" t="s">
        <v>113</v>
      </c>
      <c r="G170" s="77">
        <v>1</v>
      </c>
      <c r="H170" s="77">
        <v>2003</v>
      </c>
      <c r="I170" s="77">
        <v>8</v>
      </c>
      <c r="J170" s="28">
        <v>16</v>
      </c>
      <c r="L170" s="1"/>
    </row>
    <row r="171" spans="5:12" ht="15" customHeight="1" x14ac:dyDescent="0.25">
      <c r="E171" s="155" t="s">
        <v>23</v>
      </c>
      <c r="F171" s="94" t="s">
        <v>34</v>
      </c>
      <c r="G171" s="78">
        <v>2</v>
      </c>
      <c r="H171" s="78">
        <v>2003</v>
      </c>
      <c r="I171" s="78">
        <v>8</v>
      </c>
      <c r="J171" s="20">
        <v>8</v>
      </c>
      <c r="L171" s="1"/>
    </row>
    <row r="172" spans="5:12" ht="15" customHeight="1" x14ac:dyDescent="0.25">
      <c r="E172" s="156" t="s">
        <v>9</v>
      </c>
      <c r="F172" s="94" t="s">
        <v>185</v>
      </c>
      <c r="G172" s="78">
        <v>3</v>
      </c>
      <c r="H172" s="78">
        <v>2003</v>
      </c>
      <c r="I172" s="78">
        <v>8</v>
      </c>
      <c r="J172" s="20">
        <v>4</v>
      </c>
      <c r="L172" s="1"/>
    </row>
    <row r="173" spans="5:12" ht="15" customHeight="1" x14ac:dyDescent="0.25">
      <c r="E173" s="156" t="s">
        <v>10</v>
      </c>
      <c r="F173" s="94" t="s">
        <v>162</v>
      </c>
      <c r="G173" s="78">
        <v>4</v>
      </c>
      <c r="H173" s="78">
        <v>2003</v>
      </c>
      <c r="I173" s="78">
        <v>8</v>
      </c>
      <c r="J173" s="20">
        <v>4</v>
      </c>
      <c r="L173" s="1"/>
    </row>
    <row r="174" spans="5:12" ht="15" customHeight="1" x14ac:dyDescent="0.25">
      <c r="E174" s="93" t="s">
        <v>28</v>
      </c>
      <c r="F174" s="94" t="s">
        <v>163</v>
      </c>
      <c r="G174" s="78">
        <v>5</v>
      </c>
      <c r="H174" s="78">
        <v>2003</v>
      </c>
      <c r="I174" s="78">
        <v>8</v>
      </c>
      <c r="J174" s="20">
        <v>2</v>
      </c>
      <c r="L174" s="1"/>
    </row>
    <row r="175" spans="5:12" ht="15" customHeight="1" x14ac:dyDescent="0.25">
      <c r="E175" s="93" t="s">
        <v>6</v>
      </c>
      <c r="F175" s="94" t="s">
        <v>86</v>
      </c>
      <c r="G175" s="78">
        <v>6</v>
      </c>
      <c r="H175" s="78">
        <v>2003</v>
      </c>
      <c r="I175" s="78">
        <v>8</v>
      </c>
      <c r="J175" s="20">
        <v>2</v>
      </c>
      <c r="L175" s="1"/>
    </row>
    <row r="176" spans="5:12" ht="15" customHeight="1" x14ac:dyDescent="0.25">
      <c r="E176" s="93" t="s">
        <v>12</v>
      </c>
      <c r="F176" s="94" t="s">
        <v>18</v>
      </c>
      <c r="G176" s="78">
        <v>7</v>
      </c>
      <c r="H176" s="78">
        <v>2003</v>
      </c>
      <c r="I176" s="78">
        <v>8</v>
      </c>
      <c r="J176" s="20">
        <v>2</v>
      </c>
      <c r="L176" s="1"/>
    </row>
    <row r="177" spans="5:12" ht="15" customHeight="1" x14ac:dyDescent="0.25">
      <c r="E177" s="93" t="s">
        <v>161</v>
      </c>
      <c r="F177" s="94" t="s">
        <v>162</v>
      </c>
      <c r="G177" s="78">
        <v>8</v>
      </c>
      <c r="H177" s="78">
        <v>2003</v>
      </c>
      <c r="I177" s="78">
        <v>8</v>
      </c>
      <c r="J177" s="20">
        <v>2</v>
      </c>
      <c r="L177" s="1"/>
    </row>
    <row r="178" spans="5:12" ht="15" customHeight="1" x14ac:dyDescent="0.25">
      <c r="E178" s="93" t="s">
        <v>20</v>
      </c>
      <c r="F178" s="94" t="s">
        <v>112</v>
      </c>
      <c r="G178" s="78">
        <v>9</v>
      </c>
      <c r="H178" s="78">
        <v>2003</v>
      </c>
      <c r="I178" s="78">
        <v>8</v>
      </c>
      <c r="J178" s="20">
        <v>1</v>
      </c>
      <c r="L178" s="1"/>
    </row>
    <row r="179" spans="5:12" ht="15" customHeight="1" x14ac:dyDescent="0.25">
      <c r="E179" s="93" t="s">
        <v>24</v>
      </c>
      <c r="F179" s="94" t="s">
        <v>26</v>
      </c>
      <c r="G179" s="78">
        <v>10</v>
      </c>
      <c r="H179" s="78">
        <v>2003</v>
      </c>
      <c r="I179" s="78">
        <v>8</v>
      </c>
      <c r="J179" s="20">
        <v>1</v>
      </c>
      <c r="L179" s="1"/>
    </row>
    <row r="180" spans="5:12" ht="15" customHeight="1" x14ac:dyDescent="0.25">
      <c r="E180" s="93" t="s">
        <v>155</v>
      </c>
      <c r="F180" s="94" t="s">
        <v>156</v>
      </c>
      <c r="G180" s="78">
        <v>11</v>
      </c>
      <c r="H180" s="78">
        <v>2003</v>
      </c>
      <c r="I180" s="78">
        <v>8</v>
      </c>
      <c r="J180" s="20">
        <v>1</v>
      </c>
      <c r="L180" s="1"/>
    </row>
    <row r="181" spans="5:12" ht="15" customHeight="1" x14ac:dyDescent="0.25">
      <c r="E181" s="93" t="s">
        <v>192</v>
      </c>
      <c r="F181" s="94" t="s">
        <v>159</v>
      </c>
      <c r="G181" s="78">
        <v>12</v>
      </c>
      <c r="H181" s="78">
        <v>2003</v>
      </c>
      <c r="I181" s="78">
        <v>8</v>
      </c>
      <c r="J181" s="20">
        <v>1</v>
      </c>
      <c r="L181" s="1"/>
    </row>
    <row r="182" spans="5:12" ht="15" customHeight="1" x14ac:dyDescent="0.25">
      <c r="E182" s="93" t="s">
        <v>8</v>
      </c>
      <c r="F182" s="94" t="s">
        <v>14</v>
      </c>
      <c r="G182" s="78">
        <v>13</v>
      </c>
      <c r="H182" s="78">
        <v>2003</v>
      </c>
      <c r="I182" s="78">
        <v>8</v>
      </c>
      <c r="J182" s="20">
        <v>1</v>
      </c>
      <c r="L182" s="1"/>
    </row>
    <row r="183" spans="5:12" ht="15" customHeight="1" x14ac:dyDescent="0.25">
      <c r="E183" s="93" t="s">
        <v>111</v>
      </c>
      <c r="F183" s="94" t="s">
        <v>162</v>
      </c>
      <c r="G183" s="78">
        <v>14</v>
      </c>
      <c r="H183" s="78">
        <v>2003</v>
      </c>
      <c r="I183" s="78">
        <v>8</v>
      </c>
      <c r="J183" s="20">
        <v>1</v>
      </c>
      <c r="L183" s="1"/>
    </row>
    <row r="184" spans="5:12" ht="15" customHeight="1" x14ac:dyDescent="0.25">
      <c r="E184" s="93" t="s">
        <v>164</v>
      </c>
      <c r="F184" s="94" t="s">
        <v>157</v>
      </c>
      <c r="G184" s="78">
        <v>15</v>
      </c>
      <c r="H184" s="78">
        <v>2003</v>
      </c>
      <c r="I184" s="78">
        <v>8</v>
      </c>
      <c r="J184" s="20">
        <v>1</v>
      </c>
      <c r="L184" s="1"/>
    </row>
    <row r="185" spans="5:12" ht="15" customHeight="1" thickBot="1" x14ac:dyDescent="0.3">
      <c r="E185" s="5" t="s">
        <v>177</v>
      </c>
      <c r="F185" s="12" t="s">
        <v>171</v>
      </c>
      <c r="G185" s="7">
        <v>16</v>
      </c>
      <c r="H185" s="7">
        <v>2003</v>
      </c>
      <c r="I185" s="7">
        <v>8</v>
      </c>
      <c r="J185" s="24">
        <v>1</v>
      </c>
      <c r="L185" s="1"/>
    </row>
    <row r="186" spans="5:12" ht="15" customHeight="1" x14ac:dyDescent="0.25">
      <c r="E186" s="154" t="s">
        <v>24</v>
      </c>
      <c r="F186" s="92" t="s">
        <v>26</v>
      </c>
      <c r="G186" s="77">
        <v>1</v>
      </c>
      <c r="H186" s="77">
        <v>2003</v>
      </c>
      <c r="I186" s="77">
        <v>9</v>
      </c>
      <c r="J186" s="28">
        <v>16</v>
      </c>
      <c r="L186" s="1"/>
    </row>
    <row r="187" spans="5:12" ht="15" customHeight="1" x14ac:dyDescent="0.25">
      <c r="E187" s="155" t="s">
        <v>9</v>
      </c>
      <c r="F187" s="94" t="s">
        <v>185</v>
      </c>
      <c r="G187" s="78">
        <v>2</v>
      </c>
      <c r="H187" s="78">
        <v>2003</v>
      </c>
      <c r="I187" s="78">
        <v>9</v>
      </c>
      <c r="J187" s="20">
        <v>8</v>
      </c>
      <c r="L187" s="1"/>
    </row>
    <row r="188" spans="5:12" ht="15" customHeight="1" x14ac:dyDescent="0.25">
      <c r="E188" s="156" t="s">
        <v>21</v>
      </c>
      <c r="F188" s="94" t="s">
        <v>113</v>
      </c>
      <c r="G188" s="78">
        <v>3</v>
      </c>
      <c r="H188" s="78">
        <v>2003</v>
      </c>
      <c r="I188" s="78">
        <v>9</v>
      </c>
      <c r="J188" s="20">
        <v>4</v>
      </c>
      <c r="L188" s="1"/>
    </row>
    <row r="189" spans="5:12" ht="15" customHeight="1" x14ac:dyDescent="0.25">
      <c r="E189" s="156" t="s">
        <v>20</v>
      </c>
      <c r="F189" s="94" t="s">
        <v>112</v>
      </c>
      <c r="G189" s="78">
        <v>4</v>
      </c>
      <c r="H189" s="78">
        <v>2003</v>
      </c>
      <c r="I189" s="78">
        <v>9</v>
      </c>
      <c r="J189" s="20">
        <v>4</v>
      </c>
      <c r="L189" s="1"/>
    </row>
    <row r="190" spans="5:12" ht="15" customHeight="1" x14ac:dyDescent="0.25">
      <c r="E190" s="93" t="s">
        <v>10</v>
      </c>
      <c r="F190" s="94" t="s">
        <v>162</v>
      </c>
      <c r="G190" s="78">
        <v>5</v>
      </c>
      <c r="H190" s="78">
        <v>2003</v>
      </c>
      <c r="I190" s="78">
        <v>9</v>
      </c>
      <c r="J190" s="20">
        <v>2</v>
      </c>
      <c r="L190" s="1"/>
    </row>
    <row r="191" spans="5:12" ht="15" customHeight="1" x14ac:dyDescent="0.25">
      <c r="E191" s="93" t="s">
        <v>22</v>
      </c>
      <c r="F191" s="94" t="s">
        <v>52</v>
      </c>
      <c r="G191" s="78">
        <v>6</v>
      </c>
      <c r="H191" s="78">
        <v>2003</v>
      </c>
      <c r="I191" s="78">
        <v>9</v>
      </c>
      <c r="J191" s="20">
        <v>2</v>
      </c>
      <c r="L191" s="1"/>
    </row>
    <row r="192" spans="5:12" ht="15" customHeight="1" x14ac:dyDescent="0.25">
      <c r="E192" s="93" t="s">
        <v>23</v>
      </c>
      <c r="F192" s="94" t="s">
        <v>34</v>
      </c>
      <c r="G192" s="78">
        <v>7</v>
      </c>
      <c r="H192" s="78">
        <v>2003</v>
      </c>
      <c r="I192" s="78">
        <v>9</v>
      </c>
      <c r="J192" s="20">
        <v>2</v>
      </c>
      <c r="L192" s="1"/>
    </row>
    <row r="193" spans="5:12" ht="15" customHeight="1" x14ac:dyDescent="0.25">
      <c r="E193" s="93" t="s">
        <v>8</v>
      </c>
      <c r="F193" s="94" t="s">
        <v>14</v>
      </c>
      <c r="G193" s="78">
        <v>8</v>
      </c>
      <c r="H193" s="78">
        <v>2003</v>
      </c>
      <c r="I193" s="78">
        <v>9</v>
      </c>
      <c r="J193" s="20">
        <v>2</v>
      </c>
      <c r="L193" s="1"/>
    </row>
    <row r="194" spans="5:12" ht="15" customHeight="1" x14ac:dyDescent="0.25">
      <c r="E194" s="93" t="s">
        <v>90</v>
      </c>
      <c r="F194" s="94" t="s">
        <v>76</v>
      </c>
      <c r="G194" s="78">
        <v>9</v>
      </c>
      <c r="H194" s="78">
        <v>2003</v>
      </c>
      <c r="I194" s="78">
        <v>9</v>
      </c>
      <c r="J194" s="20">
        <v>1</v>
      </c>
      <c r="L194" s="1"/>
    </row>
    <row r="195" spans="5:12" ht="15" customHeight="1" x14ac:dyDescent="0.25">
      <c r="E195" s="93" t="s">
        <v>177</v>
      </c>
      <c r="F195" s="94" t="s">
        <v>171</v>
      </c>
      <c r="G195" s="78">
        <v>10</v>
      </c>
      <c r="H195" s="78">
        <v>2003</v>
      </c>
      <c r="I195" s="78">
        <v>9</v>
      </c>
      <c r="J195" s="20">
        <v>1</v>
      </c>
      <c r="L195" s="1"/>
    </row>
    <row r="196" spans="5:12" ht="15" customHeight="1" x14ac:dyDescent="0.25">
      <c r="E196" s="93" t="s">
        <v>42</v>
      </c>
      <c r="F196" s="94" t="s">
        <v>54</v>
      </c>
      <c r="G196" s="78">
        <v>11</v>
      </c>
      <c r="H196" s="78">
        <v>2003</v>
      </c>
      <c r="I196" s="78">
        <v>9</v>
      </c>
      <c r="J196" s="20">
        <v>1</v>
      </c>
      <c r="L196" s="1"/>
    </row>
    <row r="197" spans="5:12" ht="15" customHeight="1" x14ac:dyDescent="0.25">
      <c r="E197" s="93" t="s">
        <v>6</v>
      </c>
      <c r="F197" s="94" t="s">
        <v>86</v>
      </c>
      <c r="G197" s="78">
        <v>12</v>
      </c>
      <c r="H197" s="78">
        <v>2003</v>
      </c>
      <c r="I197" s="78">
        <v>9</v>
      </c>
      <c r="J197" s="20">
        <v>1</v>
      </c>
      <c r="L197" s="1"/>
    </row>
    <row r="198" spans="5:12" ht="15" customHeight="1" x14ac:dyDescent="0.25">
      <c r="E198" s="93" t="s">
        <v>29</v>
      </c>
      <c r="F198" s="94" t="s">
        <v>18</v>
      </c>
      <c r="G198" s="78">
        <v>13</v>
      </c>
      <c r="H198" s="78">
        <v>2003</v>
      </c>
      <c r="I198" s="78">
        <v>9</v>
      </c>
      <c r="J198" s="20">
        <v>1</v>
      </c>
      <c r="L198" s="1"/>
    </row>
    <row r="199" spans="5:12" ht="15" customHeight="1" x14ac:dyDescent="0.25">
      <c r="E199" s="93" t="s">
        <v>111</v>
      </c>
      <c r="F199" s="94" t="s">
        <v>162</v>
      </c>
      <c r="G199" s="78">
        <v>14</v>
      </c>
      <c r="H199" s="78">
        <v>2003</v>
      </c>
      <c r="I199" s="78">
        <v>9</v>
      </c>
      <c r="J199" s="20">
        <v>1</v>
      </c>
      <c r="L199" s="1"/>
    </row>
    <row r="200" spans="5:12" ht="15" customHeight="1" x14ac:dyDescent="0.25">
      <c r="E200" s="93" t="s">
        <v>186</v>
      </c>
      <c r="F200" s="94" t="s">
        <v>187</v>
      </c>
      <c r="G200" s="78">
        <v>15</v>
      </c>
      <c r="H200" s="78">
        <v>2003</v>
      </c>
      <c r="I200" s="78">
        <v>9</v>
      </c>
      <c r="J200" s="20">
        <v>1</v>
      </c>
      <c r="L200" s="1"/>
    </row>
    <row r="201" spans="5:12" ht="15" customHeight="1" thickBot="1" x14ac:dyDescent="0.3">
      <c r="E201" s="5" t="s">
        <v>178</v>
      </c>
      <c r="F201" s="12" t="s">
        <v>85</v>
      </c>
      <c r="G201" s="7">
        <v>16</v>
      </c>
      <c r="H201" s="7">
        <v>2003</v>
      </c>
      <c r="I201" s="7">
        <v>9</v>
      </c>
      <c r="J201" s="24">
        <v>1</v>
      </c>
      <c r="L201" s="1"/>
    </row>
    <row r="202" spans="5:12" ht="15" customHeight="1" x14ac:dyDescent="0.25">
      <c r="E202" s="154" t="s">
        <v>21</v>
      </c>
      <c r="F202" s="92" t="s">
        <v>113</v>
      </c>
      <c r="G202" s="77">
        <v>1</v>
      </c>
      <c r="H202" s="77">
        <v>2003</v>
      </c>
      <c r="I202" s="77">
        <v>14</v>
      </c>
      <c r="J202" s="28">
        <v>16</v>
      </c>
      <c r="L202" s="1"/>
    </row>
    <row r="203" spans="5:12" ht="15" customHeight="1" x14ac:dyDescent="0.25">
      <c r="E203" s="155" t="s">
        <v>24</v>
      </c>
      <c r="F203" s="94" t="s">
        <v>26</v>
      </c>
      <c r="G203" s="78">
        <v>2</v>
      </c>
      <c r="H203" s="78">
        <v>2003</v>
      </c>
      <c r="I203" s="78">
        <v>14</v>
      </c>
      <c r="J203" s="20">
        <v>8</v>
      </c>
      <c r="L203" s="1"/>
    </row>
    <row r="204" spans="5:12" ht="15" customHeight="1" x14ac:dyDescent="0.25">
      <c r="E204" s="156" t="s">
        <v>12</v>
      </c>
      <c r="F204" s="94" t="s">
        <v>18</v>
      </c>
      <c r="G204" s="78">
        <v>3</v>
      </c>
      <c r="H204" s="78">
        <v>2003</v>
      </c>
      <c r="I204" s="78">
        <v>14</v>
      </c>
      <c r="J204" s="20">
        <v>4</v>
      </c>
      <c r="L204" s="1"/>
    </row>
    <row r="205" spans="5:12" ht="15" customHeight="1" x14ac:dyDescent="0.25">
      <c r="E205" s="156" t="s">
        <v>10</v>
      </c>
      <c r="F205" s="94" t="s">
        <v>162</v>
      </c>
      <c r="G205" s="78">
        <v>4</v>
      </c>
      <c r="H205" s="78">
        <v>2003</v>
      </c>
      <c r="I205" s="78">
        <v>14</v>
      </c>
      <c r="J205" s="20">
        <v>4</v>
      </c>
      <c r="L205" s="1"/>
    </row>
    <row r="206" spans="5:12" ht="15" customHeight="1" x14ac:dyDescent="0.25">
      <c r="E206" s="93" t="s">
        <v>8</v>
      </c>
      <c r="F206" s="94" t="s">
        <v>14</v>
      </c>
      <c r="G206" s="78">
        <v>5</v>
      </c>
      <c r="H206" s="78">
        <v>2003</v>
      </c>
      <c r="I206" s="78">
        <v>14</v>
      </c>
      <c r="J206" s="20">
        <v>2</v>
      </c>
      <c r="L206" s="1"/>
    </row>
    <row r="207" spans="5:12" ht="15" customHeight="1" x14ac:dyDescent="0.25">
      <c r="E207" s="93" t="s">
        <v>9</v>
      </c>
      <c r="F207" s="94" t="s">
        <v>185</v>
      </c>
      <c r="G207" s="78">
        <v>6</v>
      </c>
      <c r="H207" s="78">
        <v>2003</v>
      </c>
      <c r="I207" s="78">
        <v>14</v>
      </c>
      <c r="J207" s="20">
        <v>2</v>
      </c>
      <c r="L207" s="1"/>
    </row>
    <row r="208" spans="5:12" ht="15" customHeight="1" x14ac:dyDescent="0.25">
      <c r="E208" s="93" t="s">
        <v>20</v>
      </c>
      <c r="F208" s="94" t="s">
        <v>112</v>
      </c>
      <c r="G208" s="78">
        <v>7</v>
      </c>
      <c r="H208" s="78">
        <v>2003</v>
      </c>
      <c r="I208" s="78">
        <v>14</v>
      </c>
      <c r="J208" s="20">
        <v>2</v>
      </c>
      <c r="L208" s="1"/>
    </row>
    <row r="209" spans="5:12" ht="15" customHeight="1" x14ac:dyDescent="0.25">
      <c r="E209" s="93" t="s">
        <v>23</v>
      </c>
      <c r="F209" s="94" t="s">
        <v>34</v>
      </c>
      <c r="G209" s="78">
        <v>8</v>
      </c>
      <c r="H209" s="78">
        <v>2003</v>
      </c>
      <c r="I209" s="78">
        <v>14</v>
      </c>
      <c r="J209" s="20">
        <v>2</v>
      </c>
      <c r="L209" s="1"/>
    </row>
    <row r="210" spans="5:12" ht="15" customHeight="1" x14ac:dyDescent="0.25">
      <c r="E210" s="93" t="s">
        <v>111</v>
      </c>
      <c r="F210" s="94" t="s">
        <v>162</v>
      </c>
      <c r="G210" s="78">
        <v>9</v>
      </c>
      <c r="H210" s="78">
        <v>2003</v>
      </c>
      <c r="I210" s="78">
        <v>14</v>
      </c>
      <c r="J210" s="20">
        <v>1</v>
      </c>
      <c r="L210" s="1"/>
    </row>
    <row r="211" spans="5:12" ht="15" customHeight="1" x14ac:dyDescent="0.25">
      <c r="E211" s="93" t="s">
        <v>28</v>
      </c>
      <c r="F211" s="94" t="s">
        <v>163</v>
      </c>
      <c r="G211" s="78">
        <v>10</v>
      </c>
      <c r="H211" s="78">
        <v>2003</v>
      </c>
      <c r="I211" s="78">
        <v>14</v>
      </c>
      <c r="J211" s="20">
        <v>1</v>
      </c>
      <c r="L211" s="1"/>
    </row>
    <row r="212" spans="5:12" ht="15" customHeight="1" x14ac:dyDescent="0.25">
      <c r="E212" s="93" t="s">
        <v>169</v>
      </c>
      <c r="F212" s="94" t="s">
        <v>170</v>
      </c>
      <c r="G212" s="78">
        <v>11</v>
      </c>
      <c r="H212" s="78">
        <v>2003</v>
      </c>
      <c r="I212" s="78">
        <v>14</v>
      </c>
      <c r="J212" s="20">
        <v>1</v>
      </c>
      <c r="L212" s="1"/>
    </row>
    <row r="213" spans="5:12" ht="15" customHeight="1" x14ac:dyDescent="0.25">
      <c r="E213" s="93" t="s">
        <v>29</v>
      </c>
      <c r="F213" s="94" t="s">
        <v>18</v>
      </c>
      <c r="G213" s="78">
        <v>12</v>
      </c>
      <c r="H213" s="78">
        <v>2003</v>
      </c>
      <c r="I213" s="78">
        <v>14</v>
      </c>
      <c r="J213" s="20">
        <v>1</v>
      </c>
      <c r="L213" s="1"/>
    </row>
    <row r="214" spans="5:12" ht="15" customHeight="1" x14ac:dyDescent="0.25">
      <c r="E214" s="93" t="s">
        <v>19</v>
      </c>
      <c r="F214" s="94" t="s">
        <v>32</v>
      </c>
      <c r="G214" s="78">
        <v>13</v>
      </c>
      <c r="H214" s="78">
        <v>2003</v>
      </c>
      <c r="I214" s="78">
        <v>14</v>
      </c>
      <c r="J214" s="20">
        <v>1</v>
      </c>
      <c r="L214" s="1"/>
    </row>
    <row r="215" spans="5:12" ht="15" customHeight="1" x14ac:dyDescent="0.25">
      <c r="E215" s="93" t="s">
        <v>269</v>
      </c>
      <c r="F215" s="94" t="s">
        <v>271</v>
      </c>
      <c r="G215" s="78">
        <v>14</v>
      </c>
      <c r="H215" s="78">
        <v>2003</v>
      </c>
      <c r="I215" s="78">
        <v>14</v>
      </c>
      <c r="J215" s="20">
        <v>1</v>
      </c>
      <c r="L215" s="1"/>
    </row>
    <row r="216" spans="5:12" ht="15" customHeight="1" x14ac:dyDescent="0.25">
      <c r="E216" s="93" t="s">
        <v>164</v>
      </c>
      <c r="F216" s="94" t="s">
        <v>157</v>
      </c>
      <c r="G216" s="78">
        <v>15</v>
      </c>
      <c r="H216" s="78">
        <v>2003</v>
      </c>
      <c r="I216" s="78">
        <v>14</v>
      </c>
      <c r="J216" s="20">
        <v>1</v>
      </c>
      <c r="L216" s="1"/>
    </row>
    <row r="217" spans="5:12" ht="15" customHeight="1" thickBot="1" x14ac:dyDescent="0.3">
      <c r="E217" s="5" t="s">
        <v>6</v>
      </c>
      <c r="F217" s="12" t="s">
        <v>86</v>
      </c>
      <c r="G217" s="7">
        <v>16</v>
      </c>
      <c r="H217" s="7">
        <v>2003</v>
      </c>
      <c r="I217" s="7">
        <v>14</v>
      </c>
      <c r="J217" s="24">
        <v>1</v>
      </c>
      <c r="L217" s="1"/>
    </row>
    <row r="218" spans="5:12" ht="15" customHeight="1" x14ac:dyDescent="0.25">
      <c r="E218" s="154" t="s">
        <v>6</v>
      </c>
      <c r="F218" s="96" t="s">
        <v>52</v>
      </c>
      <c r="G218" s="97">
        <v>1</v>
      </c>
      <c r="H218" s="97">
        <v>2004</v>
      </c>
      <c r="I218" s="97">
        <v>8</v>
      </c>
      <c r="J218" s="3">
        <v>16</v>
      </c>
      <c r="K218" s="33"/>
    </row>
    <row r="219" spans="5:12" ht="15" customHeight="1" x14ac:dyDescent="0.25">
      <c r="E219" s="155" t="s">
        <v>7</v>
      </c>
      <c r="F219" s="94" t="s">
        <v>88</v>
      </c>
      <c r="G219" s="99">
        <v>2</v>
      </c>
      <c r="H219" s="99">
        <v>2004</v>
      </c>
      <c r="I219" s="99">
        <v>8</v>
      </c>
      <c r="J219" s="8">
        <v>8</v>
      </c>
      <c r="K219" s="33"/>
    </row>
    <row r="220" spans="5:12" ht="15" customHeight="1" x14ac:dyDescent="0.25">
      <c r="E220" s="156" t="s">
        <v>195</v>
      </c>
      <c r="F220" s="100" t="s">
        <v>13</v>
      </c>
      <c r="G220" s="99">
        <v>3</v>
      </c>
      <c r="H220" s="99">
        <v>2004</v>
      </c>
      <c r="I220" s="99">
        <v>8</v>
      </c>
      <c r="J220" s="8">
        <v>4</v>
      </c>
      <c r="K220" s="33"/>
    </row>
    <row r="221" spans="5:12" ht="15" customHeight="1" x14ac:dyDescent="0.25">
      <c r="E221" s="156" t="s">
        <v>8</v>
      </c>
      <c r="F221" s="100" t="s">
        <v>14</v>
      </c>
      <c r="G221" s="99">
        <v>4</v>
      </c>
      <c r="H221" s="99">
        <v>2004</v>
      </c>
      <c r="I221" s="99">
        <v>8</v>
      </c>
      <c r="J221" s="8">
        <v>4</v>
      </c>
      <c r="K221" s="33"/>
    </row>
    <row r="222" spans="5:12" ht="15" customHeight="1" x14ac:dyDescent="0.25">
      <c r="E222" s="98" t="s">
        <v>9</v>
      </c>
      <c r="F222" s="101" t="s">
        <v>185</v>
      </c>
      <c r="G222" s="99">
        <v>5</v>
      </c>
      <c r="H222" s="99">
        <v>2004</v>
      </c>
      <c r="I222" s="99">
        <v>8</v>
      </c>
      <c r="J222" s="8">
        <v>2</v>
      </c>
      <c r="K222" s="33"/>
    </row>
    <row r="223" spans="5:12" ht="15" customHeight="1" x14ac:dyDescent="0.25">
      <c r="E223" s="98" t="s">
        <v>10</v>
      </c>
      <c r="F223" s="100" t="s">
        <v>16</v>
      </c>
      <c r="G223" s="99">
        <v>6</v>
      </c>
      <c r="H223" s="99">
        <v>2004</v>
      </c>
      <c r="I223" s="99">
        <v>8</v>
      </c>
      <c r="J223" s="8">
        <v>2</v>
      </c>
      <c r="K223" s="33"/>
    </row>
    <row r="224" spans="5:12" ht="15" customHeight="1" x14ac:dyDescent="0.25">
      <c r="E224" s="98" t="s">
        <v>11</v>
      </c>
      <c r="F224" s="102" t="s">
        <v>83</v>
      </c>
      <c r="G224" s="99">
        <v>7</v>
      </c>
      <c r="H224" s="99">
        <v>2004</v>
      </c>
      <c r="I224" s="99">
        <v>8</v>
      </c>
      <c r="J224" s="8">
        <v>2</v>
      </c>
      <c r="K224" s="33"/>
    </row>
    <row r="225" spans="5:11" ht="15" customHeight="1" x14ac:dyDescent="0.25">
      <c r="E225" s="98" t="s">
        <v>12</v>
      </c>
      <c r="F225" s="100" t="s">
        <v>18</v>
      </c>
      <c r="G225" s="99">
        <v>8</v>
      </c>
      <c r="H225" s="99">
        <v>2004</v>
      </c>
      <c r="I225" s="99">
        <v>8</v>
      </c>
      <c r="J225" s="8">
        <v>2</v>
      </c>
      <c r="K225" s="33"/>
    </row>
    <row r="226" spans="5:11" ht="15" customHeight="1" x14ac:dyDescent="0.25">
      <c r="E226" s="98" t="s">
        <v>21</v>
      </c>
      <c r="F226" s="100" t="s">
        <v>13</v>
      </c>
      <c r="G226" s="99">
        <v>9</v>
      </c>
      <c r="H226" s="99">
        <v>2004</v>
      </c>
      <c r="I226" s="99">
        <v>8</v>
      </c>
      <c r="J226" s="8">
        <v>1</v>
      </c>
      <c r="K226" s="33"/>
    </row>
    <row r="227" spans="5:11" ht="15" customHeight="1" x14ac:dyDescent="0.25">
      <c r="E227" s="93" t="s">
        <v>23</v>
      </c>
      <c r="F227" s="94" t="s">
        <v>34</v>
      </c>
      <c r="G227" s="99">
        <v>10</v>
      </c>
      <c r="H227" s="99">
        <v>2004</v>
      </c>
      <c r="I227" s="99">
        <v>8</v>
      </c>
      <c r="J227" s="8">
        <v>1</v>
      </c>
      <c r="K227" s="33"/>
    </row>
    <row r="228" spans="5:11" ht="15" customHeight="1" x14ac:dyDescent="0.25">
      <c r="E228" s="93" t="s">
        <v>24</v>
      </c>
      <c r="F228" s="94" t="s">
        <v>41</v>
      </c>
      <c r="G228" s="99">
        <v>11</v>
      </c>
      <c r="H228" s="99">
        <v>2004</v>
      </c>
      <c r="I228" s="99">
        <v>8</v>
      </c>
      <c r="J228" s="8">
        <v>1</v>
      </c>
      <c r="K228" s="33"/>
    </row>
    <row r="229" spans="5:11" ht="15" customHeight="1" x14ac:dyDescent="0.25">
      <c r="E229" s="103" t="s">
        <v>22</v>
      </c>
      <c r="F229" s="101" t="s">
        <v>52</v>
      </c>
      <c r="G229" s="99">
        <v>12</v>
      </c>
      <c r="H229" s="99">
        <v>2004</v>
      </c>
      <c r="I229" s="99">
        <v>8</v>
      </c>
      <c r="J229" s="8">
        <v>1</v>
      </c>
      <c r="K229" s="33"/>
    </row>
    <row r="230" spans="5:11" ht="15" customHeight="1" x14ac:dyDescent="0.25">
      <c r="E230" s="93" t="s">
        <v>160</v>
      </c>
      <c r="F230" s="94" t="s">
        <v>34</v>
      </c>
      <c r="G230" s="99">
        <v>13</v>
      </c>
      <c r="H230" s="99">
        <v>2004</v>
      </c>
      <c r="I230" s="99">
        <v>8</v>
      </c>
      <c r="J230" s="8">
        <v>1</v>
      </c>
      <c r="K230" s="33"/>
    </row>
    <row r="231" spans="5:11" ht="15" customHeight="1" x14ac:dyDescent="0.25">
      <c r="E231" s="93" t="s">
        <v>161</v>
      </c>
      <c r="F231" s="94" t="s">
        <v>162</v>
      </c>
      <c r="G231" s="99">
        <v>14</v>
      </c>
      <c r="H231" s="99">
        <v>2004</v>
      </c>
      <c r="I231" s="99">
        <v>8</v>
      </c>
      <c r="J231" s="8">
        <v>1</v>
      </c>
      <c r="K231" s="33"/>
    </row>
    <row r="232" spans="5:11" ht="15" customHeight="1" x14ac:dyDescent="0.25">
      <c r="E232" s="93" t="s">
        <v>28</v>
      </c>
      <c r="F232" s="94" t="s">
        <v>163</v>
      </c>
      <c r="G232" s="99">
        <v>15</v>
      </c>
      <c r="H232" s="99">
        <v>2004</v>
      </c>
      <c r="I232" s="99">
        <v>8</v>
      </c>
      <c r="J232" s="8">
        <v>1</v>
      </c>
      <c r="K232" s="33"/>
    </row>
    <row r="233" spans="5:11" ht="15" customHeight="1" x14ac:dyDescent="0.25">
      <c r="E233" s="93" t="s">
        <v>164</v>
      </c>
      <c r="F233" s="94" t="s">
        <v>165</v>
      </c>
      <c r="G233" s="99">
        <v>16</v>
      </c>
      <c r="H233" s="99">
        <v>2004</v>
      </c>
      <c r="I233" s="99">
        <v>8</v>
      </c>
      <c r="J233" s="8">
        <v>1</v>
      </c>
      <c r="K233" s="33"/>
    </row>
    <row r="234" spans="5:11" ht="15" customHeight="1" x14ac:dyDescent="0.25">
      <c r="E234" s="93" t="s">
        <v>166</v>
      </c>
      <c r="F234" s="94" t="s">
        <v>167</v>
      </c>
      <c r="G234" s="99">
        <v>17</v>
      </c>
      <c r="H234" s="99">
        <v>2004</v>
      </c>
      <c r="I234" s="99">
        <v>8</v>
      </c>
      <c r="J234" s="8">
        <v>1</v>
      </c>
      <c r="K234" s="33"/>
    </row>
    <row r="235" spans="5:11" ht="15" customHeight="1" x14ac:dyDescent="0.25">
      <c r="E235" s="93" t="s">
        <v>168</v>
      </c>
      <c r="F235" s="94" t="s">
        <v>32</v>
      </c>
      <c r="G235" s="99">
        <v>18</v>
      </c>
      <c r="H235" s="99">
        <v>2004</v>
      </c>
      <c r="I235" s="99">
        <v>8</v>
      </c>
      <c r="J235" s="8">
        <v>1</v>
      </c>
      <c r="K235" s="33"/>
    </row>
    <row r="236" spans="5:11" ht="15" customHeight="1" x14ac:dyDescent="0.25">
      <c r="E236" s="93" t="s">
        <v>29</v>
      </c>
      <c r="F236" s="101" t="s">
        <v>18</v>
      </c>
      <c r="G236" s="99">
        <v>19</v>
      </c>
      <c r="H236" s="99">
        <v>2004</v>
      </c>
      <c r="I236" s="99">
        <v>8</v>
      </c>
      <c r="J236" s="8">
        <v>1</v>
      </c>
      <c r="K236" s="33"/>
    </row>
    <row r="237" spans="5:11" ht="15" customHeight="1" x14ac:dyDescent="0.25">
      <c r="E237" s="93" t="s">
        <v>89</v>
      </c>
      <c r="F237" s="101" t="s">
        <v>52</v>
      </c>
      <c r="G237" s="99">
        <v>20</v>
      </c>
      <c r="H237" s="99">
        <v>2004</v>
      </c>
      <c r="I237" s="99">
        <v>8</v>
      </c>
      <c r="J237" s="8">
        <v>1</v>
      </c>
      <c r="K237" s="33"/>
    </row>
    <row r="238" spans="5:11" ht="15" customHeight="1" x14ac:dyDescent="0.25">
      <c r="E238" s="93" t="s">
        <v>20</v>
      </c>
      <c r="F238" s="104" t="s">
        <v>112</v>
      </c>
      <c r="G238" s="99">
        <v>21</v>
      </c>
      <c r="H238" s="99">
        <v>2004</v>
      </c>
      <c r="I238" s="99">
        <v>8</v>
      </c>
      <c r="J238" s="8">
        <v>1</v>
      </c>
      <c r="K238" s="33"/>
    </row>
    <row r="239" spans="5:11" ht="15" customHeight="1" x14ac:dyDescent="0.25">
      <c r="E239" s="93" t="s">
        <v>169</v>
      </c>
      <c r="F239" s="94" t="s">
        <v>170</v>
      </c>
      <c r="G239" s="99">
        <v>22</v>
      </c>
      <c r="H239" s="99">
        <v>2004</v>
      </c>
      <c r="I239" s="99">
        <v>8</v>
      </c>
      <c r="J239" s="8">
        <v>1</v>
      </c>
      <c r="K239" s="33"/>
    </row>
    <row r="240" spans="5:11" ht="15" customHeight="1" x14ac:dyDescent="0.25">
      <c r="E240" s="93" t="s">
        <v>155</v>
      </c>
      <c r="F240" s="101" t="s">
        <v>156</v>
      </c>
      <c r="G240" s="99">
        <v>23</v>
      </c>
      <c r="H240" s="99">
        <v>2004</v>
      </c>
      <c r="I240" s="99">
        <v>8</v>
      </c>
      <c r="J240" s="8">
        <v>1</v>
      </c>
      <c r="K240" s="33"/>
    </row>
    <row r="241" spans="5:11" ht="15" customHeight="1" x14ac:dyDescent="0.25">
      <c r="E241" s="93" t="s">
        <v>172</v>
      </c>
      <c r="F241" s="94" t="s">
        <v>32</v>
      </c>
      <c r="G241" s="99">
        <v>24</v>
      </c>
      <c r="H241" s="99">
        <v>2004</v>
      </c>
      <c r="I241" s="99">
        <v>8</v>
      </c>
      <c r="J241" s="8">
        <v>1</v>
      </c>
      <c r="K241" s="33"/>
    </row>
    <row r="242" spans="5:11" ht="15" customHeight="1" x14ac:dyDescent="0.25">
      <c r="E242" s="103" t="s">
        <v>42</v>
      </c>
      <c r="F242" s="100" t="s">
        <v>54</v>
      </c>
      <c r="G242" s="99">
        <v>25</v>
      </c>
      <c r="H242" s="99">
        <v>2004</v>
      </c>
      <c r="I242" s="99">
        <v>8</v>
      </c>
      <c r="J242" s="8">
        <v>1</v>
      </c>
      <c r="K242" s="33"/>
    </row>
    <row r="243" spans="5:11" ht="15" customHeight="1" x14ac:dyDescent="0.25">
      <c r="E243" s="103" t="s">
        <v>191</v>
      </c>
      <c r="F243" s="94" t="s">
        <v>173</v>
      </c>
      <c r="G243" s="99">
        <v>26</v>
      </c>
      <c r="H243" s="99">
        <v>2004</v>
      </c>
      <c r="I243" s="99">
        <v>8</v>
      </c>
      <c r="J243" s="8">
        <v>1</v>
      </c>
      <c r="K243" s="33"/>
    </row>
    <row r="244" spans="5:11" ht="15" customHeight="1" x14ac:dyDescent="0.25">
      <c r="E244" s="93" t="s">
        <v>174</v>
      </c>
      <c r="F244" s="94" t="s">
        <v>170</v>
      </c>
      <c r="G244" s="99">
        <v>27</v>
      </c>
      <c r="H244" s="99">
        <v>2004</v>
      </c>
      <c r="I244" s="99">
        <v>8</v>
      </c>
      <c r="J244" s="8">
        <v>1</v>
      </c>
      <c r="K244" s="33"/>
    </row>
    <row r="245" spans="5:11" ht="15" customHeight="1" x14ac:dyDescent="0.25">
      <c r="E245" s="98" t="s">
        <v>90</v>
      </c>
      <c r="F245" s="101" t="s">
        <v>76</v>
      </c>
      <c r="G245" s="99">
        <v>28</v>
      </c>
      <c r="H245" s="99">
        <v>2004</v>
      </c>
      <c r="I245" s="99">
        <v>8</v>
      </c>
      <c r="J245" s="8">
        <v>1</v>
      </c>
      <c r="K245" s="33"/>
    </row>
    <row r="246" spans="5:11" ht="15" customHeight="1" x14ac:dyDescent="0.25">
      <c r="E246" s="93" t="s">
        <v>151</v>
      </c>
      <c r="F246" s="94" t="s">
        <v>15</v>
      </c>
      <c r="G246" s="99">
        <v>29</v>
      </c>
      <c r="H246" s="99">
        <v>2004</v>
      </c>
      <c r="I246" s="99">
        <v>8</v>
      </c>
      <c r="J246" s="8">
        <v>1</v>
      </c>
      <c r="K246" s="33"/>
    </row>
    <row r="247" spans="5:11" ht="15" customHeight="1" x14ac:dyDescent="0.25">
      <c r="E247" s="103" t="s">
        <v>46</v>
      </c>
      <c r="F247" s="101" t="s">
        <v>156</v>
      </c>
      <c r="G247" s="99">
        <v>30</v>
      </c>
      <c r="H247" s="99">
        <v>2004</v>
      </c>
      <c r="I247" s="99">
        <v>8</v>
      </c>
      <c r="J247" s="8">
        <v>1</v>
      </c>
      <c r="K247" s="33"/>
    </row>
    <row r="248" spans="5:11" ht="15" customHeight="1" x14ac:dyDescent="0.25">
      <c r="E248" s="93" t="s">
        <v>201</v>
      </c>
      <c r="F248" s="94" t="s">
        <v>159</v>
      </c>
      <c r="G248" s="99">
        <v>31</v>
      </c>
      <c r="H248" s="99">
        <v>2004</v>
      </c>
      <c r="I248" s="99">
        <v>8</v>
      </c>
      <c r="J248" s="8">
        <v>1</v>
      </c>
      <c r="K248" s="33"/>
    </row>
    <row r="249" spans="5:11" ht="15" customHeight="1" x14ac:dyDescent="0.25">
      <c r="E249" s="93" t="s">
        <v>111</v>
      </c>
      <c r="F249" s="94" t="s">
        <v>162</v>
      </c>
      <c r="G249" s="99">
        <v>32</v>
      </c>
      <c r="H249" s="99">
        <v>2004</v>
      </c>
      <c r="I249" s="99">
        <v>8</v>
      </c>
      <c r="J249" s="8">
        <v>1</v>
      </c>
      <c r="K249" s="33"/>
    </row>
    <row r="250" spans="5:11" ht="15" customHeight="1" x14ac:dyDescent="0.25">
      <c r="E250" s="93" t="s">
        <v>175</v>
      </c>
      <c r="F250" s="94" t="s">
        <v>176</v>
      </c>
      <c r="G250" s="99">
        <v>33</v>
      </c>
      <c r="H250" s="99">
        <v>2004</v>
      </c>
      <c r="I250" s="99">
        <v>8</v>
      </c>
      <c r="J250" s="8">
        <v>1</v>
      </c>
      <c r="K250" s="33"/>
    </row>
    <row r="251" spans="5:11" ht="15" customHeight="1" x14ac:dyDescent="0.25">
      <c r="E251" s="93" t="s">
        <v>177</v>
      </c>
      <c r="F251" s="94" t="s">
        <v>171</v>
      </c>
      <c r="G251" s="99">
        <v>34</v>
      </c>
      <c r="H251" s="99">
        <v>2004</v>
      </c>
      <c r="I251" s="99">
        <v>8</v>
      </c>
      <c r="J251" s="8">
        <v>1</v>
      </c>
      <c r="K251" s="33"/>
    </row>
    <row r="252" spans="5:11" ht="15" customHeight="1" x14ac:dyDescent="0.25">
      <c r="E252" s="93" t="s">
        <v>178</v>
      </c>
      <c r="F252" s="94" t="s">
        <v>85</v>
      </c>
      <c r="G252" s="99">
        <v>35</v>
      </c>
      <c r="H252" s="99">
        <v>2004</v>
      </c>
      <c r="I252" s="99">
        <v>8</v>
      </c>
      <c r="J252" s="8">
        <v>1</v>
      </c>
      <c r="K252" s="33"/>
    </row>
    <row r="253" spans="5:11" ht="15" customHeight="1" x14ac:dyDescent="0.25">
      <c r="E253" s="103" t="s">
        <v>215</v>
      </c>
      <c r="F253" s="94" t="s">
        <v>179</v>
      </c>
      <c r="G253" s="99">
        <v>36</v>
      </c>
      <c r="H253" s="99">
        <v>2004</v>
      </c>
      <c r="I253" s="99">
        <v>8</v>
      </c>
      <c r="J253" s="8">
        <v>1</v>
      </c>
      <c r="K253" s="33"/>
    </row>
    <row r="254" spans="5:11" ht="15" customHeight="1" x14ac:dyDescent="0.25">
      <c r="E254" s="93" t="s">
        <v>231</v>
      </c>
      <c r="F254" s="94" t="s">
        <v>180</v>
      </c>
      <c r="G254" s="99">
        <v>37</v>
      </c>
      <c r="H254" s="99">
        <v>2004</v>
      </c>
      <c r="I254" s="99">
        <v>8</v>
      </c>
      <c r="J254" s="8">
        <v>1</v>
      </c>
      <c r="K254" s="33"/>
    </row>
    <row r="255" spans="5:11" ht="15" customHeight="1" x14ac:dyDescent="0.25">
      <c r="E255" s="93" t="s">
        <v>181</v>
      </c>
      <c r="F255" s="94" t="s">
        <v>52</v>
      </c>
      <c r="G255" s="99">
        <v>38</v>
      </c>
      <c r="H255" s="99">
        <v>2004</v>
      </c>
      <c r="I255" s="99">
        <v>8</v>
      </c>
      <c r="J255" s="8">
        <v>1</v>
      </c>
      <c r="K255" s="33"/>
    </row>
    <row r="256" spans="5:11" ht="15" customHeight="1" x14ac:dyDescent="0.25">
      <c r="E256" s="93" t="s">
        <v>182</v>
      </c>
      <c r="F256" s="94" t="s">
        <v>183</v>
      </c>
      <c r="G256" s="99">
        <v>39</v>
      </c>
      <c r="H256" s="99">
        <v>2004</v>
      </c>
      <c r="I256" s="99">
        <v>8</v>
      </c>
      <c r="J256" s="8">
        <v>1</v>
      </c>
      <c r="K256" s="33"/>
    </row>
    <row r="257" spans="5:11" ht="15" customHeight="1" thickBot="1" x14ac:dyDescent="0.3">
      <c r="E257" s="5" t="s">
        <v>184</v>
      </c>
      <c r="F257" s="12" t="s">
        <v>34</v>
      </c>
      <c r="G257" s="13">
        <v>40</v>
      </c>
      <c r="H257" s="13">
        <v>2004</v>
      </c>
      <c r="I257" s="13">
        <v>8</v>
      </c>
      <c r="J257" s="14">
        <v>1</v>
      </c>
      <c r="K257" s="33"/>
    </row>
    <row r="258" spans="5:11" ht="15" customHeight="1" x14ac:dyDescent="0.25">
      <c r="E258" s="154" t="s">
        <v>19</v>
      </c>
      <c r="F258" s="92" t="s">
        <v>32</v>
      </c>
      <c r="G258" s="97">
        <v>1</v>
      </c>
      <c r="H258" s="97">
        <v>2004</v>
      </c>
      <c r="I258" s="97">
        <v>9</v>
      </c>
      <c r="J258" s="3">
        <v>16</v>
      </c>
      <c r="K258" s="33"/>
    </row>
    <row r="259" spans="5:11" ht="15" customHeight="1" x14ac:dyDescent="0.25">
      <c r="E259" s="155" t="s">
        <v>20</v>
      </c>
      <c r="F259" s="104" t="s">
        <v>112</v>
      </c>
      <c r="G259" s="99">
        <v>2</v>
      </c>
      <c r="H259" s="99">
        <v>2004</v>
      </c>
      <c r="I259" s="99">
        <v>9</v>
      </c>
      <c r="J259" s="8">
        <v>8</v>
      </c>
      <c r="K259" s="33"/>
    </row>
    <row r="260" spans="5:11" ht="15" customHeight="1" x14ac:dyDescent="0.25">
      <c r="E260" s="156" t="s">
        <v>10</v>
      </c>
      <c r="F260" s="100" t="s">
        <v>16</v>
      </c>
      <c r="G260" s="99">
        <v>3</v>
      </c>
      <c r="H260" s="99">
        <v>2004</v>
      </c>
      <c r="I260" s="99">
        <v>9</v>
      </c>
      <c r="J260" s="8">
        <v>4</v>
      </c>
      <c r="K260" s="33"/>
    </row>
    <row r="261" spans="5:11" ht="15" customHeight="1" x14ac:dyDescent="0.25">
      <c r="E261" s="156" t="s">
        <v>21</v>
      </c>
      <c r="F261" s="100" t="s">
        <v>13</v>
      </c>
      <c r="G261" s="99">
        <v>4</v>
      </c>
      <c r="H261" s="99">
        <v>2004</v>
      </c>
      <c r="I261" s="99">
        <v>9</v>
      </c>
      <c r="J261" s="8">
        <v>4</v>
      </c>
      <c r="K261" s="33"/>
    </row>
    <row r="262" spans="5:11" ht="15" customHeight="1" x14ac:dyDescent="0.25">
      <c r="E262" s="93" t="s">
        <v>29</v>
      </c>
      <c r="F262" s="100" t="s">
        <v>18</v>
      </c>
      <c r="G262" s="99">
        <v>5</v>
      </c>
      <c r="H262" s="99">
        <v>2004</v>
      </c>
      <c r="I262" s="99">
        <v>9</v>
      </c>
      <c r="J262" s="8">
        <v>2</v>
      </c>
      <c r="K262" s="33"/>
    </row>
    <row r="263" spans="5:11" ht="15" customHeight="1" x14ac:dyDescent="0.25">
      <c r="E263" s="98" t="s">
        <v>7</v>
      </c>
      <c r="F263" s="94" t="s">
        <v>88</v>
      </c>
      <c r="G263" s="99">
        <v>6</v>
      </c>
      <c r="H263" s="99">
        <v>2004</v>
      </c>
      <c r="I263" s="99">
        <v>9</v>
      </c>
      <c r="J263" s="8">
        <v>2</v>
      </c>
      <c r="K263" s="33"/>
    </row>
    <row r="264" spans="5:11" ht="15" customHeight="1" x14ac:dyDescent="0.25">
      <c r="E264" s="98" t="s">
        <v>8</v>
      </c>
      <c r="F264" s="100" t="s">
        <v>14</v>
      </c>
      <c r="G264" s="99">
        <v>7</v>
      </c>
      <c r="H264" s="99">
        <v>2004</v>
      </c>
      <c r="I264" s="99">
        <v>9</v>
      </c>
      <c r="J264" s="8">
        <v>2</v>
      </c>
      <c r="K264" s="33"/>
    </row>
    <row r="265" spans="5:11" ht="15" customHeight="1" x14ac:dyDescent="0.25">
      <c r="E265" s="103" t="s">
        <v>22</v>
      </c>
      <c r="F265" s="101" t="s">
        <v>52</v>
      </c>
      <c r="G265" s="99">
        <v>8</v>
      </c>
      <c r="H265" s="99">
        <v>2004</v>
      </c>
      <c r="I265" s="99">
        <v>9</v>
      </c>
      <c r="J265" s="8">
        <v>2</v>
      </c>
      <c r="K265" s="33"/>
    </row>
    <row r="266" spans="5:11" ht="15" customHeight="1" x14ac:dyDescent="0.25">
      <c r="E266" s="103" t="s">
        <v>23</v>
      </c>
      <c r="F266" s="101" t="s">
        <v>34</v>
      </c>
      <c r="G266" s="99">
        <v>9</v>
      </c>
      <c r="H266" s="99">
        <v>2004</v>
      </c>
      <c r="I266" s="99">
        <v>9</v>
      </c>
      <c r="J266" s="8">
        <v>1</v>
      </c>
      <c r="K266" s="33"/>
    </row>
    <row r="267" spans="5:11" ht="15" customHeight="1" x14ac:dyDescent="0.25">
      <c r="E267" s="98" t="s">
        <v>12</v>
      </c>
      <c r="F267" s="100" t="s">
        <v>18</v>
      </c>
      <c r="G267" s="99">
        <v>10</v>
      </c>
      <c r="H267" s="99">
        <v>2004</v>
      </c>
      <c r="I267" s="99">
        <v>9</v>
      </c>
      <c r="J267" s="8">
        <v>1</v>
      </c>
      <c r="K267" s="33"/>
    </row>
    <row r="268" spans="5:11" ht="15" customHeight="1" x14ac:dyDescent="0.25">
      <c r="E268" s="103" t="s">
        <v>28</v>
      </c>
      <c r="F268" s="101" t="s">
        <v>163</v>
      </c>
      <c r="G268" s="99">
        <v>11</v>
      </c>
      <c r="H268" s="99">
        <v>2004</v>
      </c>
      <c r="I268" s="99">
        <v>9</v>
      </c>
      <c r="J268" s="8">
        <v>1</v>
      </c>
      <c r="K268" s="33"/>
    </row>
    <row r="269" spans="5:11" ht="15" customHeight="1" x14ac:dyDescent="0.25">
      <c r="E269" s="103" t="s">
        <v>178</v>
      </c>
      <c r="F269" s="101" t="s">
        <v>85</v>
      </c>
      <c r="G269" s="99">
        <v>12</v>
      </c>
      <c r="H269" s="99">
        <v>2004</v>
      </c>
      <c r="I269" s="99">
        <v>9</v>
      </c>
      <c r="J269" s="8">
        <v>1</v>
      </c>
      <c r="K269" s="33"/>
    </row>
    <row r="270" spans="5:11" ht="15" customHeight="1" x14ac:dyDescent="0.25">
      <c r="E270" s="103" t="s">
        <v>24</v>
      </c>
      <c r="F270" s="101" t="s">
        <v>41</v>
      </c>
      <c r="G270" s="99">
        <v>13</v>
      </c>
      <c r="H270" s="99">
        <v>2004</v>
      </c>
      <c r="I270" s="99">
        <v>9</v>
      </c>
      <c r="J270" s="8">
        <v>1</v>
      </c>
      <c r="K270" s="33"/>
    </row>
    <row r="271" spans="5:11" ht="15" customHeight="1" x14ac:dyDescent="0.25">
      <c r="E271" s="103" t="s">
        <v>9</v>
      </c>
      <c r="F271" s="101" t="s">
        <v>185</v>
      </c>
      <c r="G271" s="99">
        <v>14</v>
      </c>
      <c r="H271" s="99">
        <v>2004</v>
      </c>
      <c r="I271" s="99">
        <v>9</v>
      </c>
      <c r="J271" s="8">
        <v>1</v>
      </c>
      <c r="K271" s="33"/>
    </row>
    <row r="272" spans="5:11" ht="15" customHeight="1" x14ac:dyDescent="0.25">
      <c r="E272" s="103" t="s">
        <v>111</v>
      </c>
      <c r="F272" s="101" t="s">
        <v>162</v>
      </c>
      <c r="G272" s="99">
        <v>15</v>
      </c>
      <c r="H272" s="99">
        <v>2004</v>
      </c>
      <c r="I272" s="99">
        <v>9</v>
      </c>
      <c r="J272" s="8">
        <v>1</v>
      </c>
      <c r="K272" s="33"/>
    </row>
    <row r="273" spans="5:11" ht="15" customHeight="1" x14ac:dyDescent="0.25">
      <c r="E273" s="98" t="s">
        <v>90</v>
      </c>
      <c r="F273" s="101" t="s">
        <v>76</v>
      </c>
      <c r="G273" s="99">
        <v>16</v>
      </c>
      <c r="H273" s="99">
        <v>2004</v>
      </c>
      <c r="I273" s="99">
        <v>9</v>
      </c>
      <c r="J273" s="8">
        <v>1</v>
      </c>
      <c r="K273" s="33"/>
    </row>
    <row r="274" spans="5:11" ht="15" customHeight="1" x14ac:dyDescent="0.25">
      <c r="E274" s="103" t="s">
        <v>186</v>
      </c>
      <c r="F274" s="101" t="s">
        <v>187</v>
      </c>
      <c r="G274" s="99">
        <v>17</v>
      </c>
      <c r="H274" s="99">
        <v>2004</v>
      </c>
      <c r="I274" s="99">
        <v>9</v>
      </c>
      <c r="J274" s="8">
        <v>1</v>
      </c>
      <c r="K274" s="33"/>
    </row>
    <row r="275" spans="5:11" ht="15" customHeight="1" x14ac:dyDescent="0.25">
      <c r="E275" s="103" t="s">
        <v>175</v>
      </c>
      <c r="F275" s="101" t="s">
        <v>176</v>
      </c>
      <c r="G275" s="99">
        <v>18</v>
      </c>
      <c r="H275" s="99">
        <v>2004</v>
      </c>
      <c r="I275" s="99">
        <v>9</v>
      </c>
      <c r="J275" s="8">
        <v>1</v>
      </c>
      <c r="K275" s="33"/>
    </row>
    <row r="276" spans="5:11" ht="15" customHeight="1" x14ac:dyDescent="0.25">
      <c r="E276" s="93" t="s">
        <v>151</v>
      </c>
      <c r="F276" s="101" t="s">
        <v>15</v>
      </c>
      <c r="G276" s="99">
        <v>19</v>
      </c>
      <c r="H276" s="99">
        <v>2004</v>
      </c>
      <c r="I276" s="99">
        <v>9</v>
      </c>
      <c r="J276" s="8">
        <v>1</v>
      </c>
      <c r="K276" s="33"/>
    </row>
    <row r="277" spans="5:11" ht="15" customHeight="1" x14ac:dyDescent="0.25">
      <c r="E277" s="98" t="s">
        <v>6</v>
      </c>
      <c r="F277" s="101" t="s">
        <v>86</v>
      </c>
      <c r="G277" s="99">
        <v>20</v>
      </c>
      <c r="H277" s="99">
        <v>2004</v>
      </c>
      <c r="I277" s="99">
        <v>9</v>
      </c>
      <c r="J277" s="8">
        <v>1</v>
      </c>
      <c r="K277" s="33"/>
    </row>
    <row r="278" spans="5:11" ht="15" customHeight="1" x14ac:dyDescent="0.25">
      <c r="E278" s="103" t="s">
        <v>174</v>
      </c>
      <c r="F278" s="101" t="s">
        <v>170</v>
      </c>
      <c r="G278" s="99">
        <v>21</v>
      </c>
      <c r="H278" s="99">
        <v>2004</v>
      </c>
      <c r="I278" s="99">
        <v>9</v>
      </c>
      <c r="J278" s="8">
        <v>1</v>
      </c>
      <c r="K278" s="33"/>
    </row>
    <row r="279" spans="5:11" ht="15" customHeight="1" x14ac:dyDescent="0.25">
      <c r="E279" s="103" t="s">
        <v>155</v>
      </c>
      <c r="F279" s="101" t="s">
        <v>156</v>
      </c>
      <c r="G279" s="99">
        <v>22</v>
      </c>
      <c r="H279" s="99">
        <v>2004</v>
      </c>
      <c r="I279" s="99">
        <v>9</v>
      </c>
      <c r="J279" s="8">
        <v>1</v>
      </c>
      <c r="K279" s="33"/>
    </row>
    <row r="280" spans="5:11" ht="15" customHeight="1" x14ac:dyDescent="0.25">
      <c r="E280" s="103" t="s">
        <v>11</v>
      </c>
      <c r="F280" s="102" t="s">
        <v>83</v>
      </c>
      <c r="G280" s="99">
        <v>23</v>
      </c>
      <c r="H280" s="99">
        <v>2004</v>
      </c>
      <c r="I280" s="99">
        <v>9</v>
      </c>
      <c r="J280" s="8">
        <v>1</v>
      </c>
      <c r="K280" s="33"/>
    </row>
    <row r="281" spans="5:11" ht="15" customHeight="1" x14ac:dyDescent="0.25">
      <c r="E281" s="103" t="s">
        <v>46</v>
      </c>
      <c r="F281" s="101" t="s">
        <v>156</v>
      </c>
      <c r="G281" s="99">
        <v>24</v>
      </c>
      <c r="H281" s="99">
        <v>2004</v>
      </c>
      <c r="I281" s="99">
        <v>9</v>
      </c>
      <c r="J281" s="8">
        <v>1</v>
      </c>
      <c r="K281" s="33"/>
    </row>
    <row r="282" spans="5:11" ht="15" customHeight="1" x14ac:dyDescent="0.25">
      <c r="E282" s="93" t="s">
        <v>201</v>
      </c>
      <c r="F282" s="94" t="s">
        <v>159</v>
      </c>
      <c r="G282" s="99">
        <v>25</v>
      </c>
      <c r="H282" s="99">
        <v>2004</v>
      </c>
      <c r="I282" s="99">
        <v>9</v>
      </c>
      <c r="J282" s="8">
        <v>1</v>
      </c>
      <c r="K282" s="33"/>
    </row>
    <row r="283" spans="5:11" ht="15" customHeight="1" x14ac:dyDescent="0.25">
      <c r="E283" s="103" t="s">
        <v>177</v>
      </c>
      <c r="F283" s="101" t="s">
        <v>171</v>
      </c>
      <c r="G283" s="99">
        <v>26</v>
      </c>
      <c r="H283" s="99">
        <v>2004</v>
      </c>
      <c r="I283" s="99">
        <v>9</v>
      </c>
      <c r="J283" s="8">
        <v>1</v>
      </c>
      <c r="K283" s="33"/>
    </row>
    <row r="284" spans="5:11" ht="15" customHeight="1" x14ac:dyDescent="0.25">
      <c r="E284" s="103" t="s">
        <v>164</v>
      </c>
      <c r="F284" s="101" t="s">
        <v>165</v>
      </c>
      <c r="G284" s="99">
        <v>27</v>
      </c>
      <c r="H284" s="99">
        <v>2004</v>
      </c>
      <c r="I284" s="99">
        <v>9</v>
      </c>
      <c r="J284" s="8">
        <v>1</v>
      </c>
      <c r="K284" s="33"/>
    </row>
    <row r="285" spans="5:11" ht="15" customHeight="1" x14ac:dyDescent="0.25">
      <c r="E285" s="103" t="s">
        <v>166</v>
      </c>
      <c r="F285" s="101" t="s">
        <v>189</v>
      </c>
      <c r="G285" s="99">
        <v>28</v>
      </c>
      <c r="H285" s="99">
        <v>2004</v>
      </c>
      <c r="I285" s="99">
        <v>9</v>
      </c>
      <c r="J285" s="8">
        <v>1</v>
      </c>
      <c r="K285" s="33"/>
    </row>
    <row r="286" spans="5:11" ht="15" customHeight="1" x14ac:dyDescent="0.25">
      <c r="E286" s="103" t="s">
        <v>215</v>
      </c>
      <c r="F286" s="101" t="s">
        <v>190</v>
      </c>
      <c r="G286" s="99">
        <v>29</v>
      </c>
      <c r="H286" s="99">
        <v>2004</v>
      </c>
      <c r="I286" s="99">
        <v>9</v>
      </c>
      <c r="J286" s="8">
        <v>1</v>
      </c>
      <c r="K286" s="33"/>
    </row>
    <row r="287" spans="5:11" ht="15" customHeight="1" x14ac:dyDescent="0.25">
      <c r="E287" s="103" t="s">
        <v>181</v>
      </c>
      <c r="F287" s="101" t="s">
        <v>52</v>
      </c>
      <c r="G287" s="99">
        <v>30</v>
      </c>
      <c r="H287" s="99">
        <v>2004</v>
      </c>
      <c r="I287" s="99">
        <v>9</v>
      </c>
      <c r="J287" s="8">
        <v>1</v>
      </c>
      <c r="K287" s="33"/>
    </row>
    <row r="288" spans="5:11" ht="15" customHeight="1" x14ac:dyDescent="0.25">
      <c r="E288" s="103" t="s">
        <v>42</v>
      </c>
      <c r="F288" s="100" t="s">
        <v>54</v>
      </c>
      <c r="G288" s="99">
        <v>31</v>
      </c>
      <c r="H288" s="99">
        <v>2004</v>
      </c>
      <c r="I288" s="99">
        <v>9</v>
      </c>
      <c r="J288" s="8">
        <v>1</v>
      </c>
      <c r="K288" s="33"/>
    </row>
    <row r="289" spans="5:11" ht="15" customHeight="1" x14ac:dyDescent="0.25">
      <c r="E289" s="93" t="s">
        <v>196</v>
      </c>
      <c r="F289" s="101" t="s">
        <v>32</v>
      </c>
      <c r="G289" s="99">
        <v>32</v>
      </c>
      <c r="H289" s="99">
        <v>2004</v>
      </c>
      <c r="I289" s="99">
        <v>9</v>
      </c>
      <c r="J289" s="8">
        <v>1</v>
      </c>
      <c r="K289" s="33"/>
    </row>
    <row r="290" spans="5:11" ht="15" customHeight="1" x14ac:dyDescent="0.25">
      <c r="E290" s="103" t="s">
        <v>231</v>
      </c>
      <c r="F290" s="101" t="s">
        <v>180</v>
      </c>
      <c r="G290" s="99">
        <v>33</v>
      </c>
      <c r="H290" s="99">
        <v>2004</v>
      </c>
      <c r="I290" s="99">
        <v>9</v>
      </c>
      <c r="J290" s="8">
        <v>1</v>
      </c>
      <c r="K290" s="33"/>
    </row>
    <row r="291" spans="5:11" ht="15" customHeight="1" thickBot="1" x14ac:dyDescent="0.3">
      <c r="E291" s="62" t="s">
        <v>184</v>
      </c>
      <c r="F291" s="15" t="s">
        <v>34</v>
      </c>
      <c r="G291" s="13">
        <v>34</v>
      </c>
      <c r="H291" s="13">
        <v>2004</v>
      </c>
      <c r="I291" s="13">
        <v>9</v>
      </c>
      <c r="J291" s="14">
        <v>1</v>
      </c>
      <c r="K291" s="33"/>
    </row>
    <row r="292" spans="5:11" ht="15" customHeight="1" x14ac:dyDescent="0.25">
      <c r="E292" s="154" t="s">
        <v>21</v>
      </c>
      <c r="F292" s="105" t="s">
        <v>13</v>
      </c>
      <c r="G292" s="97">
        <v>1</v>
      </c>
      <c r="H292" s="97">
        <v>2004</v>
      </c>
      <c r="I292" s="97">
        <v>14</v>
      </c>
      <c r="J292" s="3">
        <v>16</v>
      </c>
      <c r="K292" s="33"/>
    </row>
    <row r="293" spans="5:11" ht="15" customHeight="1" x14ac:dyDescent="0.25">
      <c r="E293" s="155" t="s">
        <v>11</v>
      </c>
      <c r="F293" s="102" t="s">
        <v>83</v>
      </c>
      <c r="G293" s="99">
        <v>2</v>
      </c>
      <c r="H293" s="99">
        <v>2004</v>
      </c>
      <c r="I293" s="99">
        <v>14</v>
      </c>
      <c r="J293" s="8">
        <v>8</v>
      </c>
      <c r="K293" s="33"/>
    </row>
    <row r="294" spans="5:11" ht="15" customHeight="1" x14ac:dyDescent="0.25">
      <c r="E294" s="156" t="s">
        <v>23</v>
      </c>
      <c r="F294" s="101" t="s">
        <v>34</v>
      </c>
      <c r="G294" s="99">
        <v>3</v>
      </c>
      <c r="H294" s="99">
        <v>2004</v>
      </c>
      <c r="I294" s="99">
        <v>14</v>
      </c>
      <c r="J294" s="8">
        <v>4</v>
      </c>
      <c r="K294" s="33"/>
    </row>
    <row r="295" spans="5:11" ht="15" customHeight="1" x14ac:dyDescent="0.25">
      <c r="E295" s="156" t="s">
        <v>24</v>
      </c>
      <c r="F295" s="101" t="s">
        <v>41</v>
      </c>
      <c r="G295" s="99">
        <v>4</v>
      </c>
      <c r="H295" s="99">
        <v>2004</v>
      </c>
      <c r="I295" s="99">
        <v>14</v>
      </c>
      <c r="J295" s="8">
        <v>4</v>
      </c>
      <c r="K295" s="33"/>
    </row>
    <row r="296" spans="5:11" ht="15" customHeight="1" x14ac:dyDescent="0.25">
      <c r="E296" s="93" t="s">
        <v>29</v>
      </c>
      <c r="F296" s="100" t="s">
        <v>18</v>
      </c>
      <c r="G296" s="99">
        <v>5</v>
      </c>
      <c r="H296" s="99">
        <v>2004</v>
      </c>
      <c r="I296" s="99">
        <v>14</v>
      </c>
      <c r="J296" s="8">
        <v>2</v>
      </c>
      <c r="K296" s="33"/>
    </row>
    <row r="297" spans="5:11" ht="15" customHeight="1" x14ac:dyDescent="0.25">
      <c r="E297" s="98" t="s">
        <v>20</v>
      </c>
      <c r="F297" s="104" t="s">
        <v>112</v>
      </c>
      <c r="G297" s="99">
        <v>6</v>
      </c>
      <c r="H297" s="99">
        <v>2004</v>
      </c>
      <c r="I297" s="99">
        <v>14</v>
      </c>
      <c r="J297" s="8">
        <v>2</v>
      </c>
      <c r="K297" s="33"/>
    </row>
    <row r="298" spans="5:11" ht="15" customHeight="1" x14ac:dyDescent="0.25">
      <c r="E298" s="98" t="s">
        <v>8</v>
      </c>
      <c r="F298" s="100" t="s">
        <v>14</v>
      </c>
      <c r="G298" s="99">
        <v>7</v>
      </c>
      <c r="H298" s="99">
        <v>2004</v>
      </c>
      <c r="I298" s="99">
        <v>14</v>
      </c>
      <c r="J298" s="8">
        <v>2</v>
      </c>
      <c r="K298" s="33"/>
    </row>
    <row r="299" spans="5:11" ht="15" customHeight="1" x14ac:dyDescent="0.25">
      <c r="E299" s="98" t="s">
        <v>6</v>
      </c>
      <c r="F299" s="101" t="s">
        <v>52</v>
      </c>
      <c r="G299" s="99">
        <v>8</v>
      </c>
      <c r="H299" s="99">
        <v>2004</v>
      </c>
      <c r="I299" s="99">
        <v>14</v>
      </c>
      <c r="J299" s="8">
        <v>2</v>
      </c>
      <c r="K299" s="33"/>
    </row>
    <row r="300" spans="5:11" ht="15" customHeight="1" x14ac:dyDescent="0.25">
      <c r="E300" s="103" t="s">
        <v>19</v>
      </c>
      <c r="F300" s="94" t="s">
        <v>32</v>
      </c>
      <c r="G300" s="99">
        <v>9</v>
      </c>
      <c r="H300" s="99">
        <v>2004</v>
      </c>
      <c r="I300" s="99">
        <v>14</v>
      </c>
      <c r="J300" s="8">
        <v>1</v>
      </c>
      <c r="K300" s="33"/>
    </row>
    <row r="301" spans="5:11" ht="15" customHeight="1" x14ac:dyDescent="0.25">
      <c r="E301" s="103" t="s">
        <v>177</v>
      </c>
      <c r="F301" s="101" t="s">
        <v>171</v>
      </c>
      <c r="G301" s="99">
        <v>10</v>
      </c>
      <c r="H301" s="99">
        <v>2004</v>
      </c>
      <c r="I301" s="99">
        <v>14</v>
      </c>
      <c r="J301" s="8">
        <v>1</v>
      </c>
      <c r="K301" s="33"/>
    </row>
    <row r="302" spans="5:11" ht="15" customHeight="1" x14ac:dyDescent="0.25">
      <c r="E302" s="103" t="s">
        <v>9</v>
      </c>
      <c r="F302" s="101" t="s">
        <v>185</v>
      </c>
      <c r="G302" s="99">
        <v>11</v>
      </c>
      <c r="H302" s="99">
        <v>2004</v>
      </c>
      <c r="I302" s="99">
        <v>14</v>
      </c>
      <c r="J302" s="8">
        <v>1</v>
      </c>
      <c r="K302" s="33"/>
    </row>
    <row r="303" spans="5:11" ht="15" customHeight="1" x14ac:dyDescent="0.25">
      <c r="E303" s="103" t="s">
        <v>28</v>
      </c>
      <c r="F303" s="101" t="s">
        <v>163</v>
      </c>
      <c r="G303" s="99">
        <v>12</v>
      </c>
      <c r="H303" s="99">
        <v>2004</v>
      </c>
      <c r="I303" s="99">
        <v>14</v>
      </c>
      <c r="J303" s="8">
        <v>1</v>
      </c>
      <c r="K303" s="33"/>
    </row>
    <row r="304" spans="5:11" ht="15" customHeight="1" x14ac:dyDescent="0.25">
      <c r="E304" s="93" t="s">
        <v>195</v>
      </c>
      <c r="F304" s="101" t="s">
        <v>13</v>
      </c>
      <c r="G304" s="99">
        <v>13</v>
      </c>
      <c r="H304" s="99">
        <v>2004</v>
      </c>
      <c r="I304" s="99">
        <v>14</v>
      </c>
      <c r="J304" s="8">
        <v>1</v>
      </c>
      <c r="K304" s="33"/>
    </row>
    <row r="305" spans="5:11" ht="15" customHeight="1" x14ac:dyDescent="0.25">
      <c r="E305" s="103" t="s">
        <v>111</v>
      </c>
      <c r="F305" s="101" t="s">
        <v>162</v>
      </c>
      <c r="G305" s="99">
        <v>14</v>
      </c>
      <c r="H305" s="99">
        <v>2004</v>
      </c>
      <c r="I305" s="99">
        <v>14</v>
      </c>
      <c r="J305" s="8">
        <v>1</v>
      </c>
      <c r="K305" s="33"/>
    </row>
    <row r="306" spans="5:11" ht="15" customHeight="1" x14ac:dyDescent="0.25">
      <c r="E306" s="98" t="s">
        <v>12</v>
      </c>
      <c r="F306" s="100" t="s">
        <v>18</v>
      </c>
      <c r="G306" s="99">
        <v>15</v>
      </c>
      <c r="H306" s="99">
        <v>2004</v>
      </c>
      <c r="I306" s="99">
        <v>14</v>
      </c>
      <c r="J306" s="8">
        <v>1</v>
      </c>
      <c r="K306" s="33"/>
    </row>
    <row r="307" spans="5:11" ht="15" customHeight="1" x14ac:dyDescent="0.25">
      <c r="E307" s="98" t="s">
        <v>7</v>
      </c>
      <c r="F307" s="94" t="s">
        <v>88</v>
      </c>
      <c r="G307" s="99">
        <v>16</v>
      </c>
      <c r="H307" s="99">
        <v>2004</v>
      </c>
      <c r="I307" s="99">
        <v>14</v>
      </c>
      <c r="J307" s="8">
        <v>1</v>
      </c>
      <c r="K307" s="33"/>
    </row>
    <row r="308" spans="5:11" ht="15" customHeight="1" x14ac:dyDescent="0.25">
      <c r="E308" s="103" t="s">
        <v>175</v>
      </c>
      <c r="F308" s="101" t="s">
        <v>176</v>
      </c>
      <c r="G308" s="99">
        <v>17</v>
      </c>
      <c r="H308" s="99">
        <v>2004</v>
      </c>
      <c r="I308" s="99">
        <v>14</v>
      </c>
      <c r="J308" s="8">
        <v>1</v>
      </c>
      <c r="K308" s="33"/>
    </row>
    <row r="309" spans="5:11" ht="15" customHeight="1" x14ac:dyDescent="0.25">
      <c r="E309" s="103" t="s">
        <v>42</v>
      </c>
      <c r="F309" s="100" t="s">
        <v>54</v>
      </c>
      <c r="G309" s="99">
        <v>18</v>
      </c>
      <c r="H309" s="99">
        <v>2004</v>
      </c>
      <c r="I309" s="99">
        <v>14</v>
      </c>
      <c r="J309" s="8">
        <v>1</v>
      </c>
      <c r="K309" s="33"/>
    </row>
    <row r="310" spans="5:11" ht="15" customHeight="1" x14ac:dyDescent="0.25">
      <c r="E310" s="103" t="s">
        <v>22</v>
      </c>
      <c r="F310" s="101" t="s">
        <v>52</v>
      </c>
      <c r="G310" s="99">
        <v>19</v>
      </c>
      <c r="H310" s="99">
        <v>2004</v>
      </c>
      <c r="I310" s="99">
        <v>14</v>
      </c>
      <c r="J310" s="8">
        <v>1</v>
      </c>
      <c r="K310" s="33"/>
    </row>
    <row r="311" spans="5:11" ht="15" customHeight="1" x14ac:dyDescent="0.25">
      <c r="E311" s="98" t="s">
        <v>90</v>
      </c>
      <c r="F311" s="101" t="s">
        <v>76</v>
      </c>
      <c r="G311" s="99">
        <v>20</v>
      </c>
      <c r="H311" s="99">
        <v>2004</v>
      </c>
      <c r="I311" s="99">
        <v>14</v>
      </c>
      <c r="J311" s="8">
        <v>1</v>
      </c>
      <c r="K311" s="33"/>
    </row>
    <row r="312" spans="5:11" ht="15" customHeight="1" x14ac:dyDescent="0.25">
      <c r="E312" s="93" t="s">
        <v>164</v>
      </c>
      <c r="F312" s="94" t="s">
        <v>165</v>
      </c>
      <c r="G312" s="99">
        <v>21</v>
      </c>
      <c r="H312" s="99">
        <v>2004</v>
      </c>
      <c r="I312" s="99">
        <v>14</v>
      </c>
      <c r="J312" s="8">
        <v>1</v>
      </c>
      <c r="K312" s="33"/>
    </row>
    <row r="313" spans="5:11" ht="15" customHeight="1" x14ac:dyDescent="0.25">
      <c r="E313" s="93" t="s">
        <v>169</v>
      </c>
      <c r="F313" s="94" t="s">
        <v>170</v>
      </c>
      <c r="G313" s="99">
        <v>22</v>
      </c>
      <c r="H313" s="99">
        <v>2004</v>
      </c>
      <c r="I313" s="99">
        <v>14</v>
      </c>
      <c r="J313" s="8">
        <v>1</v>
      </c>
      <c r="K313" s="33"/>
    </row>
    <row r="314" spans="5:11" ht="15" customHeight="1" x14ac:dyDescent="0.25">
      <c r="E314" s="93" t="s">
        <v>168</v>
      </c>
      <c r="F314" s="94" t="s">
        <v>32</v>
      </c>
      <c r="G314" s="99">
        <v>23</v>
      </c>
      <c r="H314" s="99">
        <v>2004</v>
      </c>
      <c r="I314" s="99">
        <v>14</v>
      </c>
      <c r="J314" s="8">
        <v>1</v>
      </c>
      <c r="K314" s="33"/>
    </row>
    <row r="315" spans="5:11" ht="15" customHeight="1" x14ac:dyDescent="0.25">
      <c r="E315" s="93" t="s">
        <v>151</v>
      </c>
      <c r="F315" s="94" t="s">
        <v>15</v>
      </c>
      <c r="G315" s="99">
        <v>24</v>
      </c>
      <c r="H315" s="99">
        <v>2004</v>
      </c>
      <c r="I315" s="99">
        <v>14</v>
      </c>
      <c r="J315" s="8">
        <v>1</v>
      </c>
      <c r="K315" s="33"/>
    </row>
    <row r="316" spans="5:11" ht="15" customHeight="1" x14ac:dyDescent="0.25">
      <c r="E316" s="93" t="s">
        <v>196</v>
      </c>
      <c r="F316" s="94" t="s">
        <v>32</v>
      </c>
      <c r="G316" s="99">
        <v>25</v>
      </c>
      <c r="H316" s="99">
        <v>2004</v>
      </c>
      <c r="I316" s="99">
        <v>14</v>
      </c>
      <c r="J316" s="8">
        <v>1</v>
      </c>
      <c r="K316" s="33"/>
    </row>
    <row r="317" spans="5:11" ht="15" customHeight="1" x14ac:dyDescent="0.25">
      <c r="E317" s="103" t="s">
        <v>46</v>
      </c>
      <c r="F317" s="101" t="s">
        <v>156</v>
      </c>
      <c r="G317" s="99">
        <v>26</v>
      </c>
      <c r="H317" s="99">
        <v>2004</v>
      </c>
      <c r="I317" s="99">
        <v>14</v>
      </c>
      <c r="J317" s="8">
        <v>1</v>
      </c>
      <c r="K317" s="33"/>
    </row>
    <row r="318" spans="5:11" ht="15" customHeight="1" x14ac:dyDescent="0.25">
      <c r="E318" s="103" t="s">
        <v>191</v>
      </c>
      <c r="F318" s="94" t="s">
        <v>187</v>
      </c>
      <c r="G318" s="99">
        <v>27</v>
      </c>
      <c r="H318" s="99">
        <v>2004</v>
      </c>
      <c r="I318" s="99">
        <v>14</v>
      </c>
      <c r="J318" s="8">
        <v>1</v>
      </c>
      <c r="K318" s="33"/>
    </row>
    <row r="319" spans="5:11" ht="15" customHeight="1" x14ac:dyDescent="0.25">
      <c r="E319" s="103" t="s">
        <v>215</v>
      </c>
      <c r="F319" s="94" t="s">
        <v>179</v>
      </c>
      <c r="G319" s="99">
        <v>28</v>
      </c>
      <c r="H319" s="99">
        <v>2004</v>
      </c>
      <c r="I319" s="99">
        <v>14</v>
      </c>
      <c r="J319" s="8">
        <v>1</v>
      </c>
      <c r="K319" s="33"/>
    </row>
    <row r="320" spans="5:11" ht="15" customHeight="1" x14ac:dyDescent="0.25">
      <c r="E320" s="93" t="s">
        <v>174</v>
      </c>
      <c r="F320" s="94" t="s">
        <v>170</v>
      </c>
      <c r="G320" s="99">
        <v>29</v>
      </c>
      <c r="H320" s="99">
        <v>2004</v>
      </c>
      <c r="I320" s="99">
        <v>14</v>
      </c>
      <c r="J320" s="8">
        <v>1</v>
      </c>
      <c r="K320" s="33"/>
    </row>
    <row r="321" spans="5:11" ht="15" customHeight="1" x14ac:dyDescent="0.25">
      <c r="E321" s="93" t="s">
        <v>231</v>
      </c>
      <c r="F321" s="94" t="s">
        <v>180</v>
      </c>
      <c r="G321" s="99">
        <v>30</v>
      </c>
      <c r="H321" s="99">
        <v>2004</v>
      </c>
      <c r="I321" s="99">
        <v>14</v>
      </c>
      <c r="J321" s="8">
        <v>1</v>
      </c>
      <c r="K321" s="33"/>
    </row>
    <row r="322" spans="5:11" ht="15" customHeight="1" x14ac:dyDescent="0.25">
      <c r="E322" s="93" t="s">
        <v>155</v>
      </c>
      <c r="F322" s="101" t="s">
        <v>156</v>
      </c>
      <c r="G322" s="99">
        <v>31</v>
      </c>
      <c r="H322" s="99">
        <v>2004</v>
      </c>
      <c r="I322" s="99">
        <v>14</v>
      </c>
      <c r="J322" s="8">
        <v>1</v>
      </c>
      <c r="K322" s="33"/>
    </row>
    <row r="323" spans="5:11" ht="15" customHeight="1" thickBot="1" x14ac:dyDescent="0.3">
      <c r="E323" s="5" t="s">
        <v>201</v>
      </c>
      <c r="F323" s="12" t="s">
        <v>159</v>
      </c>
      <c r="G323" s="13">
        <v>32</v>
      </c>
      <c r="H323" s="13">
        <v>2004</v>
      </c>
      <c r="I323" s="13">
        <v>14</v>
      </c>
      <c r="J323" s="14">
        <v>1</v>
      </c>
      <c r="K323" s="33"/>
    </row>
    <row r="324" spans="5:11" ht="15" customHeight="1" x14ac:dyDescent="0.25">
      <c r="E324" s="154" t="s">
        <v>21</v>
      </c>
      <c r="F324" s="105" t="s">
        <v>13</v>
      </c>
      <c r="G324" s="97">
        <v>1</v>
      </c>
      <c r="H324" s="97">
        <v>2005</v>
      </c>
      <c r="I324" s="97">
        <v>8</v>
      </c>
      <c r="J324" s="3">
        <v>16</v>
      </c>
      <c r="K324" s="33"/>
    </row>
    <row r="325" spans="5:11" ht="15" customHeight="1" x14ac:dyDescent="0.25">
      <c r="E325" s="155" t="s">
        <v>195</v>
      </c>
      <c r="F325" s="100" t="s">
        <v>13</v>
      </c>
      <c r="G325" s="99">
        <v>2</v>
      </c>
      <c r="H325" s="99">
        <v>2005</v>
      </c>
      <c r="I325" s="99">
        <v>8</v>
      </c>
      <c r="J325" s="8">
        <v>8</v>
      </c>
      <c r="K325" s="33"/>
    </row>
    <row r="326" spans="5:11" ht="15" customHeight="1" x14ac:dyDescent="0.25">
      <c r="E326" s="156" t="s">
        <v>9</v>
      </c>
      <c r="F326" s="101" t="s">
        <v>185</v>
      </c>
      <c r="G326" s="99">
        <v>3</v>
      </c>
      <c r="H326" s="99">
        <v>2005</v>
      </c>
      <c r="I326" s="99">
        <v>8</v>
      </c>
      <c r="J326" s="8">
        <v>4</v>
      </c>
      <c r="K326" s="33"/>
    </row>
    <row r="327" spans="5:11" ht="15" customHeight="1" x14ac:dyDescent="0.25">
      <c r="E327" s="156" t="s">
        <v>8</v>
      </c>
      <c r="F327" s="100" t="s">
        <v>14</v>
      </c>
      <c r="G327" s="99">
        <v>4</v>
      </c>
      <c r="H327" s="99">
        <v>2005</v>
      </c>
      <c r="I327" s="99">
        <v>8</v>
      </c>
      <c r="J327" s="8">
        <v>4</v>
      </c>
      <c r="K327" s="33"/>
    </row>
    <row r="328" spans="5:11" ht="15" customHeight="1" x14ac:dyDescent="0.25">
      <c r="E328" s="98" t="s">
        <v>6</v>
      </c>
      <c r="F328" s="101" t="s">
        <v>52</v>
      </c>
      <c r="G328" s="99">
        <v>5</v>
      </c>
      <c r="H328" s="99">
        <v>2005</v>
      </c>
      <c r="I328" s="99">
        <v>8</v>
      </c>
      <c r="J328" s="8">
        <v>2</v>
      </c>
      <c r="K328" s="33"/>
    </row>
    <row r="329" spans="5:11" ht="15" customHeight="1" x14ac:dyDescent="0.25">
      <c r="E329" s="98" t="s">
        <v>24</v>
      </c>
      <c r="F329" s="101" t="s">
        <v>41</v>
      </c>
      <c r="G329" s="99">
        <v>6</v>
      </c>
      <c r="H329" s="99">
        <v>2005</v>
      </c>
      <c r="I329" s="99">
        <v>8</v>
      </c>
      <c r="J329" s="8">
        <v>2</v>
      </c>
      <c r="K329" s="33"/>
    </row>
    <row r="330" spans="5:11" ht="15" customHeight="1" x14ac:dyDescent="0.25">
      <c r="E330" s="98" t="s">
        <v>11</v>
      </c>
      <c r="F330" s="102" t="s">
        <v>83</v>
      </c>
      <c r="G330" s="99">
        <v>7</v>
      </c>
      <c r="H330" s="99">
        <v>2005</v>
      </c>
      <c r="I330" s="99">
        <v>8</v>
      </c>
      <c r="J330" s="8">
        <v>2</v>
      </c>
      <c r="K330" s="33"/>
    </row>
    <row r="331" spans="5:11" ht="15" customHeight="1" x14ac:dyDescent="0.25">
      <c r="E331" s="98" t="s">
        <v>7</v>
      </c>
      <c r="F331" s="94" t="s">
        <v>88</v>
      </c>
      <c r="G331" s="99">
        <v>8</v>
      </c>
      <c r="H331" s="99">
        <v>2005</v>
      </c>
      <c r="I331" s="99">
        <v>8</v>
      </c>
      <c r="J331" s="8">
        <v>2</v>
      </c>
      <c r="K331" s="33"/>
    </row>
    <row r="332" spans="5:11" ht="15" customHeight="1" x14ac:dyDescent="0.25">
      <c r="E332" s="103" t="s">
        <v>175</v>
      </c>
      <c r="F332" s="101" t="s">
        <v>176</v>
      </c>
      <c r="G332" s="99">
        <v>9</v>
      </c>
      <c r="H332" s="99">
        <v>2005</v>
      </c>
      <c r="I332" s="99">
        <v>8</v>
      </c>
      <c r="J332" s="8">
        <v>1</v>
      </c>
      <c r="K332" s="33"/>
    </row>
    <row r="333" spans="5:11" ht="15" customHeight="1" x14ac:dyDescent="0.25">
      <c r="E333" s="103" t="s">
        <v>27</v>
      </c>
      <c r="F333" s="101" t="s">
        <v>88</v>
      </c>
      <c r="G333" s="99">
        <v>10</v>
      </c>
      <c r="H333" s="99">
        <v>2005</v>
      </c>
      <c r="I333" s="99">
        <v>8</v>
      </c>
      <c r="J333" s="8">
        <v>1</v>
      </c>
      <c r="K333" s="33"/>
    </row>
    <row r="334" spans="5:11" ht="15" customHeight="1" x14ac:dyDescent="0.25">
      <c r="E334" s="103" t="s">
        <v>42</v>
      </c>
      <c r="F334" s="100" t="s">
        <v>54</v>
      </c>
      <c r="G334" s="99">
        <v>11</v>
      </c>
      <c r="H334" s="99">
        <v>2005</v>
      </c>
      <c r="I334" s="99">
        <v>8</v>
      </c>
      <c r="J334" s="8">
        <v>1</v>
      </c>
      <c r="K334" s="33"/>
    </row>
    <row r="335" spans="5:11" ht="15" customHeight="1" x14ac:dyDescent="0.25">
      <c r="E335" s="103" t="s">
        <v>82</v>
      </c>
      <c r="F335" s="101" t="s">
        <v>84</v>
      </c>
      <c r="G335" s="99">
        <v>12</v>
      </c>
      <c r="H335" s="99">
        <v>2005</v>
      </c>
      <c r="I335" s="99">
        <v>8</v>
      </c>
      <c r="J335" s="8">
        <v>1</v>
      </c>
      <c r="K335" s="33"/>
    </row>
    <row r="336" spans="5:11" ht="15" customHeight="1" x14ac:dyDescent="0.25">
      <c r="E336" s="103" t="s">
        <v>12</v>
      </c>
      <c r="F336" s="100" t="s">
        <v>18</v>
      </c>
      <c r="G336" s="99">
        <v>13</v>
      </c>
      <c r="H336" s="99">
        <v>2005</v>
      </c>
      <c r="I336" s="99">
        <v>8</v>
      </c>
      <c r="J336" s="8">
        <v>1</v>
      </c>
      <c r="K336" s="33"/>
    </row>
    <row r="337" spans="5:11" ht="15" customHeight="1" x14ac:dyDescent="0.25">
      <c r="E337" s="103" t="s">
        <v>178</v>
      </c>
      <c r="F337" s="101" t="s">
        <v>85</v>
      </c>
      <c r="G337" s="99">
        <v>14</v>
      </c>
      <c r="H337" s="99">
        <v>2005</v>
      </c>
      <c r="I337" s="99">
        <v>8</v>
      </c>
      <c r="J337" s="8">
        <v>1</v>
      </c>
      <c r="K337" s="33"/>
    </row>
    <row r="338" spans="5:11" ht="15" customHeight="1" x14ac:dyDescent="0.25">
      <c r="E338" s="103" t="s">
        <v>10</v>
      </c>
      <c r="F338" s="101" t="s">
        <v>162</v>
      </c>
      <c r="G338" s="99">
        <v>15</v>
      </c>
      <c r="H338" s="99">
        <v>2005</v>
      </c>
      <c r="I338" s="99">
        <v>8</v>
      </c>
      <c r="J338" s="8">
        <v>1</v>
      </c>
      <c r="K338" s="33"/>
    </row>
    <row r="339" spans="5:11" ht="15" customHeight="1" x14ac:dyDescent="0.25">
      <c r="E339" s="98" t="s">
        <v>90</v>
      </c>
      <c r="F339" s="101" t="s">
        <v>76</v>
      </c>
      <c r="G339" s="99">
        <v>16</v>
      </c>
      <c r="H339" s="99">
        <v>2005</v>
      </c>
      <c r="I339" s="99">
        <v>8</v>
      </c>
      <c r="J339" s="8">
        <v>1</v>
      </c>
      <c r="K339" s="33"/>
    </row>
    <row r="340" spans="5:11" ht="15" customHeight="1" x14ac:dyDescent="0.25">
      <c r="E340" s="103" t="s">
        <v>111</v>
      </c>
      <c r="F340" s="101" t="s">
        <v>162</v>
      </c>
      <c r="G340" s="99">
        <v>17</v>
      </c>
      <c r="H340" s="99">
        <v>2005</v>
      </c>
      <c r="I340" s="99">
        <v>8</v>
      </c>
      <c r="J340" s="8">
        <v>1</v>
      </c>
      <c r="K340" s="33"/>
    </row>
    <row r="341" spans="5:11" ht="15" customHeight="1" x14ac:dyDescent="0.25">
      <c r="E341" s="103" t="s">
        <v>46</v>
      </c>
      <c r="F341" s="101" t="s">
        <v>156</v>
      </c>
      <c r="G341" s="99">
        <v>18</v>
      </c>
      <c r="H341" s="99">
        <v>2005</v>
      </c>
      <c r="I341" s="99">
        <v>8</v>
      </c>
      <c r="J341" s="8">
        <v>1</v>
      </c>
      <c r="K341" s="33"/>
    </row>
    <row r="342" spans="5:11" ht="15" customHeight="1" x14ac:dyDescent="0.25">
      <c r="E342" s="103" t="s">
        <v>166</v>
      </c>
      <c r="F342" s="101" t="s">
        <v>167</v>
      </c>
      <c r="G342" s="99">
        <v>19</v>
      </c>
      <c r="H342" s="99">
        <v>2005</v>
      </c>
      <c r="I342" s="99">
        <v>8</v>
      </c>
      <c r="J342" s="8">
        <v>1</v>
      </c>
      <c r="K342" s="33"/>
    </row>
    <row r="343" spans="5:11" ht="15" customHeight="1" x14ac:dyDescent="0.25">
      <c r="E343" s="103" t="s">
        <v>191</v>
      </c>
      <c r="F343" s="101" t="s">
        <v>173</v>
      </c>
      <c r="G343" s="99">
        <v>20</v>
      </c>
      <c r="H343" s="99">
        <v>2005</v>
      </c>
      <c r="I343" s="99">
        <v>8</v>
      </c>
      <c r="J343" s="8">
        <v>1</v>
      </c>
      <c r="K343" s="33"/>
    </row>
    <row r="344" spans="5:11" ht="15" customHeight="1" x14ac:dyDescent="0.25">
      <c r="E344" s="103" t="s">
        <v>20</v>
      </c>
      <c r="F344" s="104" t="s">
        <v>112</v>
      </c>
      <c r="G344" s="99">
        <v>21</v>
      </c>
      <c r="H344" s="99">
        <v>2005</v>
      </c>
      <c r="I344" s="99">
        <v>8</v>
      </c>
      <c r="J344" s="8">
        <v>1</v>
      </c>
      <c r="K344" s="33"/>
    </row>
    <row r="345" spans="5:11" ht="15" customHeight="1" x14ac:dyDescent="0.25">
      <c r="E345" s="103" t="s">
        <v>29</v>
      </c>
      <c r="F345" s="101" t="s">
        <v>18</v>
      </c>
      <c r="G345" s="99">
        <v>22</v>
      </c>
      <c r="H345" s="99">
        <v>2005</v>
      </c>
      <c r="I345" s="99">
        <v>8</v>
      </c>
      <c r="J345" s="8">
        <v>1</v>
      </c>
      <c r="K345" s="33"/>
    </row>
    <row r="346" spans="5:11" ht="15" customHeight="1" x14ac:dyDescent="0.25">
      <c r="E346" s="103" t="s">
        <v>215</v>
      </c>
      <c r="F346" s="101" t="s">
        <v>179</v>
      </c>
      <c r="G346" s="99">
        <v>23</v>
      </c>
      <c r="H346" s="99">
        <v>2005</v>
      </c>
      <c r="I346" s="99">
        <v>8</v>
      </c>
      <c r="J346" s="8">
        <v>1</v>
      </c>
      <c r="K346" s="33"/>
    </row>
    <row r="347" spans="5:11" ht="15" customHeight="1" x14ac:dyDescent="0.25">
      <c r="E347" s="103" t="s">
        <v>28</v>
      </c>
      <c r="F347" s="101" t="s">
        <v>163</v>
      </c>
      <c r="G347" s="99">
        <v>24</v>
      </c>
      <c r="H347" s="99">
        <v>2005</v>
      </c>
      <c r="I347" s="99">
        <v>8</v>
      </c>
      <c r="J347" s="8">
        <v>1</v>
      </c>
      <c r="K347" s="33"/>
    </row>
    <row r="348" spans="5:11" ht="15" customHeight="1" x14ac:dyDescent="0.25">
      <c r="E348" s="103" t="s">
        <v>192</v>
      </c>
      <c r="F348" s="101" t="s">
        <v>159</v>
      </c>
      <c r="G348" s="99">
        <v>25</v>
      </c>
      <c r="H348" s="99">
        <v>2005</v>
      </c>
      <c r="I348" s="99">
        <v>8</v>
      </c>
      <c r="J348" s="8">
        <v>1</v>
      </c>
      <c r="K348" s="33"/>
    </row>
    <row r="349" spans="5:11" ht="15" customHeight="1" x14ac:dyDescent="0.25">
      <c r="E349" s="103" t="s">
        <v>23</v>
      </c>
      <c r="F349" s="101" t="s">
        <v>34</v>
      </c>
      <c r="G349" s="99">
        <v>26</v>
      </c>
      <c r="H349" s="99">
        <v>2005</v>
      </c>
      <c r="I349" s="99">
        <v>8</v>
      </c>
      <c r="J349" s="8">
        <v>1</v>
      </c>
      <c r="K349" s="33"/>
    </row>
    <row r="350" spans="5:11" ht="15" customHeight="1" x14ac:dyDescent="0.25">
      <c r="E350" s="103" t="s">
        <v>193</v>
      </c>
      <c r="F350" s="94" t="s">
        <v>199</v>
      </c>
      <c r="G350" s="99">
        <v>27</v>
      </c>
      <c r="H350" s="99">
        <v>2005</v>
      </c>
      <c r="I350" s="99">
        <v>8</v>
      </c>
      <c r="J350" s="8">
        <v>1</v>
      </c>
      <c r="K350" s="33"/>
    </row>
    <row r="351" spans="5:11" ht="15" customHeight="1" x14ac:dyDescent="0.25">
      <c r="E351" s="103" t="s">
        <v>164</v>
      </c>
      <c r="F351" s="101" t="s">
        <v>165</v>
      </c>
      <c r="G351" s="99">
        <v>28</v>
      </c>
      <c r="H351" s="99">
        <v>2005</v>
      </c>
      <c r="I351" s="99">
        <v>8</v>
      </c>
      <c r="J351" s="8">
        <v>1</v>
      </c>
      <c r="K351" s="33"/>
    </row>
    <row r="352" spans="5:11" ht="15" customHeight="1" x14ac:dyDescent="0.25">
      <c r="E352" s="103" t="s">
        <v>155</v>
      </c>
      <c r="F352" s="101" t="s">
        <v>156</v>
      </c>
      <c r="G352" s="99">
        <v>29</v>
      </c>
      <c r="H352" s="99">
        <v>2005</v>
      </c>
      <c r="I352" s="99">
        <v>8</v>
      </c>
      <c r="J352" s="8">
        <v>1</v>
      </c>
      <c r="K352" s="33"/>
    </row>
    <row r="353" spans="5:11" ht="15" customHeight="1" x14ac:dyDescent="0.25">
      <c r="E353" s="103" t="s">
        <v>172</v>
      </c>
      <c r="F353" s="101" t="s">
        <v>32</v>
      </c>
      <c r="G353" s="99">
        <v>30</v>
      </c>
      <c r="H353" s="99">
        <v>2005</v>
      </c>
      <c r="I353" s="99">
        <v>8</v>
      </c>
      <c r="J353" s="8">
        <v>1</v>
      </c>
      <c r="K353" s="33"/>
    </row>
    <row r="354" spans="5:11" ht="15" customHeight="1" x14ac:dyDescent="0.25">
      <c r="E354" s="103" t="s">
        <v>151</v>
      </c>
      <c r="F354" s="101" t="s">
        <v>15</v>
      </c>
      <c r="G354" s="99">
        <v>31</v>
      </c>
      <c r="H354" s="99">
        <v>2005</v>
      </c>
      <c r="I354" s="99">
        <v>8</v>
      </c>
      <c r="J354" s="8">
        <v>1</v>
      </c>
      <c r="K354" s="33"/>
    </row>
    <row r="355" spans="5:11" ht="15" customHeight="1" x14ac:dyDescent="0.25">
      <c r="E355" s="103" t="s">
        <v>184</v>
      </c>
      <c r="F355" s="101" t="s">
        <v>34</v>
      </c>
      <c r="G355" s="99">
        <v>32</v>
      </c>
      <c r="H355" s="99">
        <v>2005</v>
      </c>
      <c r="I355" s="99">
        <v>8</v>
      </c>
      <c r="J355" s="8">
        <v>1</v>
      </c>
      <c r="K355" s="33"/>
    </row>
    <row r="356" spans="5:11" ht="15" customHeight="1" thickBot="1" x14ac:dyDescent="0.3">
      <c r="E356" s="62" t="s">
        <v>194</v>
      </c>
      <c r="F356" s="15" t="s">
        <v>163</v>
      </c>
      <c r="G356" s="13">
        <v>33</v>
      </c>
      <c r="H356" s="13">
        <v>2005</v>
      </c>
      <c r="I356" s="13">
        <v>8</v>
      </c>
      <c r="J356" s="14">
        <v>1</v>
      </c>
      <c r="K356" s="33"/>
    </row>
    <row r="357" spans="5:11" ht="15" customHeight="1" x14ac:dyDescent="0.25">
      <c r="E357" s="154" t="s">
        <v>19</v>
      </c>
      <c r="F357" s="92" t="s">
        <v>32</v>
      </c>
      <c r="G357" s="97">
        <v>1</v>
      </c>
      <c r="H357" s="97">
        <v>2005</v>
      </c>
      <c r="I357" s="97">
        <v>9</v>
      </c>
      <c r="J357" s="3">
        <v>16</v>
      </c>
      <c r="K357" s="33"/>
    </row>
    <row r="358" spans="5:11" ht="15" customHeight="1" x14ac:dyDescent="0.25">
      <c r="E358" s="155" t="s">
        <v>11</v>
      </c>
      <c r="F358" s="102" t="s">
        <v>83</v>
      </c>
      <c r="G358" s="99">
        <v>2</v>
      </c>
      <c r="H358" s="99">
        <v>2005</v>
      </c>
      <c r="I358" s="99">
        <v>9</v>
      </c>
      <c r="J358" s="8">
        <v>8</v>
      </c>
      <c r="K358" s="33"/>
    </row>
    <row r="359" spans="5:11" ht="15" customHeight="1" x14ac:dyDescent="0.25">
      <c r="E359" s="156" t="s">
        <v>7</v>
      </c>
      <c r="F359" s="94" t="s">
        <v>88</v>
      </c>
      <c r="G359" s="99">
        <v>3</v>
      </c>
      <c r="H359" s="99">
        <v>2005</v>
      </c>
      <c r="I359" s="99">
        <v>9</v>
      </c>
      <c r="J359" s="8">
        <v>4</v>
      </c>
      <c r="K359" s="33"/>
    </row>
    <row r="360" spans="5:11" ht="15" customHeight="1" x14ac:dyDescent="0.25">
      <c r="E360" s="156" t="s">
        <v>21</v>
      </c>
      <c r="F360" s="100" t="s">
        <v>13</v>
      </c>
      <c r="G360" s="99">
        <v>4</v>
      </c>
      <c r="H360" s="99">
        <v>2005</v>
      </c>
      <c r="I360" s="99">
        <v>9</v>
      </c>
      <c r="J360" s="8">
        <v>4</v>
      </c>
      <c r="K360" s="33"/>
    </row>
    <row r="361" spans="5:11" ht="15" customHeight="1" x14ac:dyDescent="0.25">
      <c r="E361" s="98" t="s">
        <v>27</v>
      </c>
      <c r="F361" s="101" t="s">
        <v>88</v>
      </c>
      <c r="G361" s="99">
        <v>5</v>
      </c>
      <c r="H361" s="99">
        <v>2005</v>
      </c>
      <c r="I361" s="99">
        <v>9</v>
      </c>
      <c r="J361" s="8">
        <v>2</v>
      </c>
      <c r="K361" s="33"/>
    </row>
    <row r="362" spans="5:11" ht="15" customHeight="1" x14ac:dyDescent="0.25">
      <c r="E362" s="98" t="s">
        <v>24</v>
      </c>
      <c r="F362" s="101" t="s">
        <v>41</v>
      </c>
      <c r="G362" s="99">
        <v>6</v>
      </c>
      <c r="H362" s="99">
        <v>2005</v>
      </c>
      <c r="I362" s="99">
        <v>9</v>
      </c>
      <c r="J362" s="8">
        <v>2</v>
      </c>
      <c r="K362" s="33"/>
    </row>
    <row r="363" spans="5:11" ht="15" customHeight="1" x14ac:dyDescent="0.25">
      <c r="E363" s="98" t="s">
        <v>20</v>
      </c>
      <c r="F363" s="104" t="s">
        <v>112</v>
      </c>
      <c r="G363" s="99">
        <v>7</v>
      </c>
      <c r="H363" s="99">
        <v>2005</v>
      </c>
      <c r="I363" s="99">
        <v>9</v>
      </c>
      <c r="J363" s="8">
        <v>2</v>
      </c>
      <c r="K363" s="33"/>
    </row>
    <row r="364" spans="5:11" ht="15" customHeight="1" x14ac:dyDescent="0.25">
      <c r="E364" s="98" t="s">
        <v>28</v>
      </c>
      <c r="F364" s="101" t="s">
        <v>163</v>
      </c>
      <c r="G364" s="99">
        <v>8</v>
      </c>
      <c r="H364" s="99">
        <v>2005</v>
      </c>
      <c r="I364" s="99">
        <v>9</v>
      </c>
      <c r="J364" s="8">
        <v>2</v>
      </c>
      <c r="K364" s="33"/>
    </row>
    <row r="365" spans="5:11" ht="15" customHeight="1" x14ac:dyDescent="0.25">
      <c r="E365" s="93" t="s">
        <v>8</v>
      </c>
      <c r="F365" s="100" t="s">
        <v>14</v>
      </c>
      <c r="G365" s="99">
        <v>9</v>
      </c>
      <c r="H365" s="99">
        <v>2005</v>
      </c>
      <c r="I365" s="99">
        <v>9</v>
      </c>
      <c r="J365" s="8">
        <v>1</v>
      </c>
      <c r="K365" s="33"/>
    </row>
    <row r="366" spans="5:11" ht="15" customHeight="1" x14ac:dyDescent="0.25">
      <c r="E366" s="93" t="s">
        <v>23</v>
      </c>
      <c r="F366" s="94" t="s">
        <v>34</v>
      </c>
      <c r="G366" s="99">
        <v>10</v>
      </c>
      <c r="H366" s="99">
        <v>2005</v>
      </c>
      <c r="I366" s="99">
        <v>9</v>
      </c>
      <c r="J366" s="8">
        <v>1</v>
      </c>
      <c r="K366" s="33"/>
    </row>
    <row r="367" spans="5:11" ht="15" customHeight="1" x14ac:dyDescent="0.25">
      <c r="E367" s="98" t="s">
        <v>6</v>
      </c>
      <c r="F367" s="94" t="s">
        <v>86</v>
      </c>
      <c r="G367" s="99">
        <v>11</v>
      </c>
      <c r="H367" s="99">
        <v>2005</v>
      </c>
      <c r="I367" s="99">
        <v>9</v>
      </c>
      <c r="J367" s="8">
        <v>1</v>
      </c>
      <c r="K367" s="33"/>
    </row>
    <row r="368" spans="5:11" ht="15" customHeight="1" x14ac:dyDescent="0.25">
      <c r="E368" s="93" t="s">
        <v>10</v>
      </c>
      <c r="F368" s="94" t="s">
        <v>162</v>
      </c>
      <c r="G368" s="99">
        <v>12</v>
      </c>
      <c r="H368" s="99">
        <v>2005</v>
      </c>
      <c r="I368" s="99">
        <v>9</v>
      </c>
      <c r="J368" s="8">
        <v>1</v>
      </c>
      <c r="K368" s="33"/>
    </row>
    <row r="369" spans="5:11" ht="15" customHeight="1" x14ac:dyDescent="0.25">
      <c r="E369" s="93" t="s">
        <v>195</v>
      </c>
      <c r="F369" s="101" t="s">
        <v>13</v>
      </c>
      <c r="G369" s="99">
        <v>13</v>
      </c>
      <c r="H369" s="99">
        <v>2005</v>
      </c>
      <c r="I369" s="99">
        <v>9</v>
      </c>
      <c r="J369" s="8">
        <v>1</v>
      </c>
      <c r="K369" s="33"/>
    </row>
    <row r="370" spans="5:11" ht="15" customHeight="1" x14ac:dyDescent="0.25">
      <c r="E370" s="93" t="s">
        <v>42</v>
      </c>
      <c r="F370" s="100" t="s">
        <v>54</v>
      </c>
      <c r="G370" s="99">
        <v>14</v>
      </c>
      <c r="H370" s="99">
        <v>2005</v>
      </c>
      <c r="I370" s="99">
        <v>9</v>
      </c>
      <c r="J370" s="8">
        <v>1</v>
      </c>
      <c r="K370" s="33"/>
    </row>
    <row r="371" spans="5:11" ht="15" customHeight="1" x14ac:dyDescent="0.25">
      <c r="E371" s="93" t="s">
        <v>111</v>
      </c>
      <c r="F371" s="94" t="s">
        <v>162</v>
      </c>
      <c r="G371" s="99">
        <v>15</v>
      </c>
      <c r="H371" s="99">
        <v>2005</v>
      </c>
      <c r="I371" s="99">
        <v>9</v>
      </c>
      <c r="J371" s="8">
        <v>1</v>
      </c>
      <c r="K371" s="33"/>
    </row>
    <row r="372" spans="5:11" ht="15" customHeight="1" x14ac:dyDescent="0.25">
      <c r="E372" s="93" t="s">
        <v>29</v>
      </c>
      <c r="F372" s="101" t="s">
        <v>18</v>
      </c>
      <c r="G372" s="99">
        <v>16</v>
      </c>
      <c r="H372" s="99">
        <v>2005</v>
      </c>
      <c r="I372" s="99">
        <v>9</v>
      </c>
      <c r="J372" s="8">
        <v>1</v>
      </c>
      <c r="K372" s="33"/>
    </row>
    <row r="373" spans="5:11" ht="15" customHeight="1" x14ac:dyDescent="0.25">
      <c r="E373" s="93" t="s">
        <v>12</v>
      </c>
      <c r="F373" s="100" t="s">
        <v>18</v>
      </c>
      <c r="G373" s="99">
        <v>17</v>
      </c>
      <c r="H373" s="99">
        <v>2005</v>
      </c>
      <c r="I373" s="99">
        <v>9</v>
      </c>
      <c r="J373" s="8">
        <v>1</v>
      </c>
      <c r="K373" s="33"/>
    </row>
    <row r="374" spans="5:11" ht="15" customHeight="1" x14ac:dyDescent="0.25">
      <c r="E374" s="93" t="s">
        <v>194</v>
      </c>
      <c r="F374" s="94" t="s">
        <v>163</v>
      </c>
      <c r="G374" s="99">
        <v>18</v>
      </c>
      <c r="H374" s="99">
        <v>2005</v>
      </c>
      <c r="I374" s="99">
        <v>9</v>
      </c>
      <c r="J374" s="8">
        <v>1</v>
      </c>
      <c r="K374" s="33"/>
    </row>
    <row r="375" spans="5:11" ht="15" customHeight="1" x14ac:dyDescent="0.25">
      <c r="E375" s="93" t="s">
        <v>178</v>
      </c>
      <c r="F375" s="94" t="s">
        <v>85</v>
      </c>
      <c r="G375" s="99">
        <v>19</v>
      </c>
      <c r="H375" s="99">
        <v>2005</v>
      </c>
      <c r="I375" s="99">
        <v>9</v>
      </c>
      <c r="J375" s="8">
        <v>1</v>
      </c>
      <c r="K375" s="33"/>
    </row>
    <row r="376" spans="5:11" ht="15" customHeight="1" x14ac:dyDescent="0.25">
      <c r="E376" s="93" t="s">
        <v>9</v>
      </c>
      <c r="F376" s="94" t="s">
        <v>185</v>
      </c>
      <c r="G376" s="99">
        <v>20</v>
      </c>
      <c r="H376" s="99">
        <v>2005</v>
      </c>
      <c r="I376" s="99">
        <v>9</v>
      </c>
      <c r="J376" s="8">
        <v>1</v>
      </c>
      <c r="K376" s="33"/>
    </row>
    <row r="377" spans="5:11" ht="15" customHeight="1" x14ac:dyDescent="0.25">
      <c r="E377" s="93" t="s">
        <v>186</v>
      </c>
      <c r="F377" s="94" t="s">
        <v>187</v>
      </c>
      <c r="G377" s="99">
        <v>21</v>
      </c>
      <c r="H377" s="99">
        <v>2005</v>
      </c>
      <c r="I377" s="99">
        <v>9</v>
      </c>
      <c r="J377" s="8">
        <v>1</v>
      </c>
      <c r="K377" s="33"/>
    </row>
    <row r="378" spans="5:11" ht="15" customHeight="1" x14ac:dyDescent="0.25">
      <c r="E378" s="98" t="s">
        <v>90</v>
      </c>
      <c r="F378" s="101" t="s">
        <v>76</v>
      </c>
      <c r="G378" s="99">
        <v>22</v>
      </c>
      <c r="H378" s="99">
        <v>2005</v>
      </c>
      <c r="I378" s="99">
        <v>9</v>
      </c>
      <c r="J378" s="8">
        <v>1</v>
      </c>
      <c r="K378" s="33"/>
    </row>
    <row r="379" spans="5:11" ht="15" customHeight="1" x14ac:dyDescent="0.25">
      <c r="E379" s="93" t="s">
        <v>192</v>
      </c>
      <c r="F379" s="101" t="s">
        <v>159</v>
      </c>
      <c r="G379" s="99">
        <v>23</v>
      </c>
      <c r="H379" s="99">
        <v>2005</v>
      </c>
      <c r="I379" s="99">
        <v>9</v>
      </c>
      <c r="J379" s="8">
        <v>1</v>
      </c>
      <c r="K379" s="33"/>
    </row>
    <row r="380" spans="5:11" ht="15" customHeight="1" x14ac:dyDescent="0.25">
      <c r="E380" s="93" t="s">
        <v>184</v>
      </c>
      <c r="F380" s="94" t="s">
        <v>34</v>
      </c>
      <c r="G380" s="99">
        <v>24</v>
      </c>
      <c r="H380" s="99">
        <v>2005</v>
      </c>
      <c r="I380" s="99">
        <v>9</v>
      </c>
      <c r="J380" s="8">
        <v>1</v>
      </c>
      <c r="K380" s="33"/>
    </row>
    <row r="381" spans="5:11" ht="15" customHeight="1" x14ac:dyDescent="0.25">
      <c r="E381" s="93" t="s">
        <v>166</v>
      </c>
      <c r="F381" s="94" t="s">
        <v>189</v>
      </c>
      <c r="G381" s="99">
        <v>25</v>
      </c>
      <c r="H381" s="99">
        <v>2005</v>
      </c>
      <c r="I381" s="99">
        <v>9</v>
      </c>
      <c r="J381" s="8">
        <v>1</v>
      </c>
      <c r="K381" s="33"/>
    </row>
    <row r="382" spans="5:11" ht="15" customHeight="1" x14ac:dyDescent="0.25">
      <c r="E382" s="93" t="s">
        <v>164</v>
      </c>
      <c r="F382" s="94" t="s">
        <v>165</v>
      </c>
      <c r="G382" s="99">
        <v>26</v>
      </c>
      <c r="H382" s="99">
        <v>2005</v>
      </c>
      <c r="I382" s="99">
        <v>9</v>
      </c>
      <c r="J382" s="8">
        <v>1</v>
      </c>
      <c r="K382" s="33"/>
    </row>
    <row r="383" spans="5:11" ht="15" customHeight="1" x14ac:dyDescent="0.25">
      <c r="E383" s="93" t="s">
        <v>196</v>
      </c>
      <c r="F383" s="94" t="s">
        <v>32</v>
      </c>
      <c r="G383" s="99">
        <v>27</v>
      </c>
      <c r="H383" s="99">
        <v>2005</v>
      </c>
      <c r="I383" s="99">
        <v>9</v>
      </c>
      <c r="J383" s="8">
        <v>1</v>
      </c>
      <c r="K383" s="33"/>
    </row>
    <row r="384" spans="5:11" ht="15" customHeight="1" x14ac:dyDescent="0.25">
      <c r="E384" s="93" t="s">
        <v>155</v>
      </c>
      <c r="F384" s="101" t="s">
        <v>156</v>
      </c>
      <c r="G384" s="99">
        <v>28</v>
      </c>
      <c r="H384" s="99">
        <v>2005</v>
      </c>
      <c r="I384" s="99">
        <v>9</v>
      </c>
      <c r="J384" s="8">
        <v>1</v>
      </c>
      <c r="K384" s="33"/>
    </row>
    <row r="385" spans="5:11" ht="15" customHeight="1" x14ac:dyDescent="0.25">
      <c r="E385" s="93" t="s">
        <v>175</v>
      </c>
      <c r="F385" s="94" t="s">
        <v>176</v>
      </c>
      <c r="G385" s="99">
        <v>29</v>
      </c>
      <c r="H385" s="99">
        <v>2005</v>
      </c>
      <c r="I385" s="99">
        <v>9</v>
      </c>
      <c r="J385" s="8">
        <v>1</v>
      </c>
      <c r="K385" s="33"/>
    </row>
    <row r="386" spans="5:11" ht="15" customHeight="1" x14ac:dyDescent="0.25">
      <c r="E386" s="93" t="s">
        <v>151</v>
      </c>
      <c r="F386" s="94" t="s">
        <v>15</v>
      </c>
      <c r="G386" s="99">
        <v>30</v>
      </c>
      <c r="H386" s="99">
        <v>2005</v>
      </c>
      <c r="I386" s="99">
        <v>9</v>
      </c>
      <c r="J386" s="8">
        <v>1</v>
      </c>
      <c r="K386" s="33"/>
    </row>
    <row r="387" spans="5:11" ht="15" customHeight="1" x14ac:dyDescent="0.25">
      <c r="E387" s="93" t="s">
        <v>46</v>
      </c>
      <c r="F387" s="101" t="s">
        <v>156</v>
      </c>
      <c r="G387" s="99">
        <v>31</v>
      </c>
      <c r="H387" s="99">
        <v>2005</v>
      </c>
      <c r="I387" s="99">
        <v>9</v>
      </c>
      <c r="J387" s="8">
        <v>1</v>
      </c>
      <c r="K387" s="33"/>
    </row>
    <row r="388" spans="5:11" ht="15" customHeight="1" x14ac:dyDescent="0.25">
      <c r="E388" s="93" t="s">
        <v>82</v>
      </c>
      <c r="F388" s="94" t="s">
        <v>84</v>
      </c>
      <c r="G388" s="99">
        <v>32</v>
      </c>
      <c r="H388" s="99">
        <v>2005</v>
      </c>
      <c r="I388" s="99">
        <v>9</v>
      </c>
      <c r="J388" s="8">
        <v>1</v>
      </c>
      <c r="K388" s="33"/>
    </row>
    <row r="389" spans="5:11" ht="15" customHeight="1" x14ac:dyDescent="0.25">
      <c r="E389" s="103" t="s">
        <v>215</v>
      </c>
      <c r="F389" s="94" t="s">
        <v>190</v>
      </c>
      <c r="G389" s="99">
        <v>33</v>
      </c>
      <c r="H389" s="99">
        <v>2005</v>
      </c>
      <c r="I389" s="99">
        <v>9</v>
      </c>
      <c r="J389" s="8">
        <v>1</v>
      </c>
      <c r="K389" s="33"/>
    </row>
    <row r="390" spans="5:11" ht="15" customHeight="1" thickBot="1" x14ac:dyDescent="0.3">
      <c r="E390" s="5" t="s">
        <v>193</v>
      </c>
      <c r="F390" s="12" t="s">
        <v>199</v>
      </c>
      <c r="G390" s="13">
        <v>34</v>
      </c>
      <c r="H390" s="13">
        <v>2005</v>
      </c>
      <c r="I390" s="13">
        <v>9</v>
      </c>
      <c r="J390" s="14">
        <v>1</v>
      </c>
      <c r="K390" s="33"/>
    </row>
    <row r="391" spans="5:11" ht="15" customHeight="1" x14ac:dyDescent="0.25">
      <c r="E391" s="154" t="s">
        <v>21</v>
      </c>
      <c r="F391" s="105" t="s">
        <v>13</v>
      </c>
      <c r="G391" s="97">
        <v>1</v>
      </c>
      <c r="H391" s="97">
        <v>2005</v>
      </c>
      <c r="I391" s="97">
        <v>14</v>
      </c>
      <c r="J391" s="3">
        <v>16</v>
      </c>
      <c r="K391" s="33"/>
    </row>
    <row r="392" spans="5:11" ht="15" customHeight="1" x14ac:dyDescent="0.25">
      <c r="E392" s="155" t="s">
        <v>24</v>
      </c>
      <c r="F392" s="101" t="s">
        <v>41</v>
      </c>
      <c r="G392" s="99">
        <v>2</v>
      </c>
      <c r="H392" s="99">
        <v>2005</v>
      </c>
      <c r="I392" s="99">
        <v>14</v>
      </c>
      <c r="J392" s="8">
        <v>8</v>
      </c>
      <c r="K392" s="33"/>
    </row>
    <row r="393" spans="5:11" ht="15" customHeight="1" x14ac:dyDescent="0.25">
      <c r="E393" s="156" t="s">
        <v>8</v>
      </c>
      <c r="F393" s="100" t="s">
        <v>14</v>
      </c>
      <c r="G393" s="99">
        <v>3</v>
      </c>
      <c r="H393" s="99">
        <v>2005</v>
      </c>
      <c r="I393" s="99">
        <v>14</v>
      </c>
      <c r="J393" s="8">
        <v>4</v>
      </c>
      <c r="K393" s="33"/>
    </row>
    <row r="394" spans="5:11" ht="15" customHeight="1" x14ac:dyDescent="0.25">
      <c r="E394" s="156" t="s">
        <v>11</v>
      </c>
      <c r="F394" s="102" t="s">
        <v>83</v>
      </c>
      <c r="G394" s="99">
        <v>4</v>
      </c>
      <c r="H394" s="99">
        <v>2005</v>
      </c>
      <c r="I394" s="99">
        <v>14</v>
      </c>
      <c r="J394" s="8">
        <v>4</v>
      </c>
      <c r="K394" s="33"/>
    </row>
    <row r="395" spans="5:11" ht="15" customHeight="1" x14ac:dyDescent="0.25">
      <c r="E395" s="93" t="s">
        <v>29</v>
      </c>
      <c r="F395" s="100" t="s">
        <v>18</v>
      </c>
      <c r="G395" s="99">
        <v>5</v>
      </c>
      <c r="H395" s="99">
        <v>2005</v>
      </c>
      <c r="I395" s="99">
        <v>14</v>
      </c>
      <c r="J395" s="8">
        <v>2</v>
      </c>
      <c r="K395" s="33"/>
    </row>
    <row r="396" spans="5:11" ht="15" customHeight="1" x14ac:dyDescent="0.25">
      <c r="E396" s="106" t="s">
        <v>111</v>
      </c>
      <c r="F396" s="94" t="s">
        <v>162</v>
      </c>
      <c r="G396" s="99">
        <v>6</v>
      </c>
      <c r="H396" s="99">
        <v>2005</v>
      </c>
      <c r="I396" s="99">
        <v>14</v>
      </c>
      <c r="J396" s="8">
        <v>2</v>
      </c>
      <c r="K396" s="33"/>
    </row>
    <row r="397" spans="5:11" ht="15" customHeight="1" x14ac:dyDescent="0.25">
      <c r="E397" s="98" t="s">
        <v>19</v>
      </c>
      <c r="F397" s="94" t="s">
        <v>32</v>
      </c>
      <c r="G397" s="99">
        <v>7</v>
      </c>
      <c r="H397" s="99">
        <v>2005</v>
      </c>
      <c r="I397" s="99">
        <v>14</v>
      </c>
      <c r="J397" s="8">
        <v>2</v>
      </c>
      <c r="K397" s="33"/>
    </row>
    <row r="398" spans="5:11" ht="15" customHeight="1" x14ac:dyDescent="0.25">
      <c r="E398" s="98" t="s">
        <v>20</v>
      </c>
      <c r="F398" s="104" t="s">
        <v>112</v>
      </c>
      <c r="G398" s="99">
        <v>8</v>
      </c>
      <c r="H398" s="99">
        <v>2005</v>
      </c>
      <c r="I398" s="99">
        <v>14</v>
      </c>
      <c r="J398" s="8">
        <v>2</v>
      </c>
      <c r="K398" s="33"/>
    </row>
    <row r="399" spans="5:11" ht="15" customHeight="1" x14ac:dyDescent="0.25">
      <c r="E399" s="93" t="s">
        <v>42</v>
      </c>
      <c r="F399" s="100" t="s">
        <v>54</v>
      </c>
      <c r="G399" s="99">
        <v>9</v>
      </c>
      <c r="H399" s="99">
        <v>2005</v>
      </c>
      <c r="I399" s="99">
        <v>14</v>
      </c>
      <c r="J399" s="8">
        <v>1</v>
      </c>
      <c r="K399" s="33"/>
    </row>
    <row r="400" spans="5:11" ht="15" customHeight="1" x14ac:dyDescent="0.25">
      <c r="E400" s="93" t="s">
        <v>164</v>
      </c>
      <c r="F400" s="94" t="s">
        <v>165</v>
      </c>
      <c r="G400" s="99">
        <v>10</v>
      </c>
      <c r="H400" s="99">
        <v>2005</v>
      </c>
      <c r="I400" s="99">
        <v>14</v>
      </c>
      <c r="J400" s="8">
        <v>1</v>
      </c>
      <c r="K400" s="33"/>
    </row>
    <row r="401" spans="5:11" ht="15" customHeight="1" x14ac:dyDescent="0.25">
      <c r="E401" s="93" t="s">
        <v>12</v>
      </c>
      <c r="F401" s="100" t="s">
        <v>18</v>
      </c>
      <c r="G401" s="99">
        <v>11</v>
      </c>
      <c r="H401" s="99">
        <v>2005</v>
      </c>
      <c r="I401" s="99">
        <v>14</v>
      </c>
      <c r="J401" s="8">
        <v>1</v>
      </c>
      <c r="K401" s="33"/>
    </row>
    <row r="402" spans="5:11" ht="15" customHeight="1" x14ac:dyDescent="0.25">
      <c r="E402" s="93" t="s">
        <v>23</v>
      </c>
      <c r="F402" s="94" t="s">
        <v>34</v>
      </c>
      <c r="G402" s="99">
        <v>12</v>
      </c>
      <c r="H402" s="99">
        <v>2005</v>
      </c>
      <c r="I402" s="99">
        <v>14</v>
      </c>
      <c r="J402" s="8">
        <v>1</v>
      </c>
      <c r="K402" s="33"/>
    </row>
    <row r="403" spans="5:11" ht="15" customHeight="1" x14ac:dyDescent="0.25">
      <c r="E403" s="98" t="s">
        <v>6</v>
      </c>
      <c r="F403" s="94" t="s">
        <v>86</v>
      </c>
      <c r="G403" s="99">
        <v>13</v>
      </c>
      <c r="H403" s="99">
        <v>2005</v>
      </c>
      <c r="I403" s="99">
        <v>14</v>
      </c>
      <c r="J403" s="8">
        <v>1</v>
      </c>
      <c r="K403" s="33"/>
    </row>
    <row r="404" spans="5:11" ht="15" customHeight="1" x14ac:dyDescent="0.25">
      <c r="E404" s="93" t="s">
        <v>7</v>
      </c>
      <c r="F404" s="94" t="s">
        <v>88</v>
      </c>
      <c r="G404" s="99">
        <v>14</v>
      </c>
      <c r="H404" s="99">
        <v>2005</v>
      </c>
      <c r="I404" s="99">
        <v>14</v>
      </c>
      <c r="J404" s="8">
        <v>1</v>
      </c>
      <c r="K404" s="33"/>
    </row>
    <row r="405" spans="5:11" ht="15" customHeight="1" x14ac:dyDescent="0.25">
      <c r="E405" s="93" t="s">
        <v>28</v>
      </c>
      <c r="F405" s="94" t="s">
        <v>163</v>
      </c>
      <c r="G405" s="99">
        <v>15</v>
      </c>
      <c r="H405" s="99">
        <v>2005</v>
      </c>
      <c r="I405" s="99">
        <v>14</v>
      </c>
      <c r="J405" s="8">
        <v>1</v>
      </c>
      <c r="K405" s="33"/>
    </row>
    <row r="406" spans="5:11" ht="15" customHeight="1" x14ac:dyDescent="0.25">
      <c r="E406" s="93" t="s">
        <v>195</v>
      </c>
      <c r="F406" s="101" t="s">
        <v>13</v>
      </c>
      <c r="G406" s="99">
        <v>16</v>
      </c>
      <c r="H406" s="99">
        <v>2005</v>
      </c>
      <c r="I406" s="99">
        <v>14</v>
      </c>
      <c r="J406" s="8">
        <v>1</v>
      </c>
      <c r="K406" s="33"/>
    </row>
    <row r="407" spans="5:11" ht="15" customHeight="1" x14ac:dyDescent="0.25">
      <c r="E407" s="98" t="s">
        <v>90</v>
      </c>
      <c r="F407" s="101" t="s">
        <v>76</v>
      </c>
      <c r="G407" s="99">
        <v>17</v>
      </c>
      <c r="H407" s="99">
        <v>2005</v>
      </c>
      <c r="I407" s="99">
        <v>14</v>
      </c>
      <c r="J407" s="8">
        <v>1</v>
      </c>
      <c r="K407" s="33"/>
    </row>
    <row r="408" spans="5:11" ht="15" customHeight="1" x14ac:dyDescent="0.25">
      <c r="E408" s="93" t="s">
        <v>9</v>
      </c>
      <c r="F408" s="94" t="s">
        <v>185</v>
      </c>
      <c r="G408" s="99">
        <v>18</v>
      </c>
      <c r="H408" s="99">
        <v>2005</v>
      </c>
      <c r="I408" s="99">
        <v>14</v>
      </c>
      <c r="J408" s="8">
        <v>1</v>
      </c>
      <c r="K408" s="33"/>
    </row>
    <row r="409" spans="5:11" ht="15" customHeight="1" x14ac:dyDescent="0.25">
      <c r="E409" s="93" t="s">
        <v>155</v>
      </c>
      <c r="F409" s="101" t="s">
        <v>156</v>
      </c>
      <c r="G409" s="99">
        <v>19</v>
      </c>
      <c r="H409" s="99">
        <v>2005</v>
      </c>
      <c r="I409" s="99">
        <v>14</v>
      </c>
      <c r="J409" s="8">
        <v>1</v>
      </c>
      <c r="K409" s="33"/>
    </row>
    <row r="410" spans="5:11" ht="15" customHeight="1" x14ac:dyDescent="0.25">
      <c r="E410" s="93" t="s">
        <v>46</v>
      </c>
      <c r="F410" s="101" t="s">
        <v>156</v>
      </c>
      <c r="G410" s="99">
        <v>20</v>
      </c>
      <c r="H410" s="99">
        <v>2005</v>
      </c>
      <c r="I410" s="99">
        <v>14</v>
      </c>
      <c r="J410" s="8">
        <v>1</v>
      </c>
      <c r="K410" s="33"/>
    </row>
    <row r="411" spans="5:11" ht="15" customHeight="1" x14ac:dyDescent="0.25">
      <c r="E411" s="93" t="s">
        <v>27</v>
      </c>
      <c r="F411" s="101" t="s">
        <v>88</v>
      </c>
      <c r="G411" s="99">
        <v>21</v>
      </c>
      <c r="H411" s="99">
        <v>2005</v>
      </c>
      <c r="I411" s="99">
        <v>14</v>
      </c>
      <c r="J411" s="8">
        <v>1</v>
      </c>
      <c r="K411" s="33"/>
    </row>
    <row r="412" spans="5:11" ht="15" customHeight="1" x14ac:dyDescent="0.25">
      <c r="E412" s="93" t="s">
        <v>82</v>
      </c>
      <c r="F412" s="94" t="s">
        <v>84</v>
      </c>
      <c r="G412" s="99">
        <v>22</v>
      </c>
      <c r="H412" s="99">
        <v>2005</v>
      </c>
      <c r="I412" s="99">
        <v>14</v>
      </c>
      <c r="J412" s="8">
        <v>1</v>
      </c>
      <c r="K412" s="33"/>
    </row>
    <row r="413" spans="5:11" ht="15" customHeight="1" x14ac:dyDescent="0.25">
      <c r="E413" s="93" t="s">
        <v>151</v>
      </c>
      <c r="F413" s="94" t="s">
        <v>15</v>
      </c>
      <c r="G413" s="99">
        <v>23</v>
      </c>
      <c r="H413" s="99">
        <v>2005</v>
      </c>
      <c r="I413" s="99">
        <v>14</v>
      </c>
      <c r="J413" s="8">
        <v>1</v>
      </c>
      <c r="K413" s="33"/>
    </row>
    <row r="414" spans="5:11" ht="15" customHeight="1" x14ac:dyDescent="0.25">
      <c r="E414" s="93" t="s">
        <v>186</v>
      </c>
      <c r="F414" s="94" t="s">
        <v>187</v>
      </c>
      <c r="G414" s="99">
        <v>24</v>
      </c>
      <c r="H414" s="99">
        <v>2005</v>
      </c>
      <c r="I414" s="99">
        <v>14</v>
      </c>
      <c r="J414" s="8">
        <v>1</v>
      </c>
      <c r="K414" s="33"/>
    </row>
    <row r="415" spans="5:11" ht="15" customHeight="1" thickBot="1" x14ac:dyDescent="0.3">
      <c r="E415" s="5" t="s">
        <v>194</v>
      </c>
      <c r="F415" s="12" t="s">
        <v>163</v>
      </c>
      <c r="G415" s="13">
        <v>25</v>
      </c>
      <c r="H415" s="13">
        <v>2005</v>
      </c>
      <c r="I415" s="13">
        <v>14</v>
      </c>
      <c r="J415" s="14">
        <v>1</v>
      </c>
      <c r="K415" s="33"/>
    </row>
    <row r="416" spans="5:11" ht="15" customHeight="1" x14ac:dyDescent="0.25">
      <c r="E416" s="154" t="s">
        <v>80</v>
      </c>
      <c r="F416" s="108" t="s">
        <v>76</v>
      </c>
      <c r="G416" s="97">
        <v>1</v>
      </c>
      <c r="H416" s="97">
        <v>2006</v>
      </c>
      <c r="I416" s="97">
        <v>8</v>
      </c>
      <c r="J416" s="3">
        <v>16</v>
      </c>
      <c r="K416" s="33"/>
    </row>
    <row r="417" spans="5:11" ht="15" customHeight="1" x14ac:dyDescent="0.25">
      <c r="E417" s="155" t="s">
        <v>11</v>
      </c>
      <c r="F417" s="102" t="s">
        <v>83</v>
      </c>
      <c r="G417" s="99">
        <v>2</v>
      </c>
      <c r="H417" s="99">
        <v>2006</v>
      </c>
      <c r="I417" s="99">
        <v>8</v>
      </c>
      <c r="J417" s="8">
        <v>8</v>
      </c>
      <c r="K417" s="33"/>
    </row>
    <row r="418" spans="5:11" ht="15" customHeight="1" x14ac:dyDescent="0.25">
      <c r="E418" s="156" t="s">
        <v>24</v>
      </c>
      <c r="F418" s="101" t="s">
        <v>41</v>
      </c>
      <c r="G418" s="99">
        <v>3</v>
      </c>
      <c r="H418" s="99">
        <v>2006</v>
      </c>
      <c r="I418" s="99">
        <v>8</v>
      </c>
      <c r="J418" s="8">
        <v>4</v>
      </c>
      <c r="K418" s="33"/>
    </row>
    <row r="419" spans="5:11" ht="15" customHeight="1" x14ac:dyDescent="0.25">
      <c r="E419" s="156" t="s">
        <v>81</v>
      </c>
      <c r="F419" s="102" t="s">
        <v>32</v>
      </c>
      <c r="G419" s="99">
        <v>4</v>
      </c>
      <c r="H419" s="99">
        <v>2006</v>
      </c>
      <c r="I419" s="99">
        <v>8</v>
      </c>
      <c r="J419" s="8">
        <v>4</v>
      </c>
      <c r="K419" s="33"/>
    </row>
    <row r="420" spans="5:11" ht="15" customHeight="1" x14ac:dyDescent="0.25">
      <c r="E420" s="106" t="s">
        <v>20</v>
      </c>
      <c r="F420" s="104" t="s">
        <v>112</v>
      </c>
      <c r="G420" s="99">
        <v>5</v>
      </c>
      <c r="H420" s="99">
        <v>2006</v>
      </c>
      <c r="I420" s="99">
        <v>8</v>
      </c>
      <c r="J420" s="8">
        <v>2</v>
      </c>
      <c r="K420" s="33"/>
    </row>
    <row r="421" spans="5:11" ht="15" customHeight="1" x14ac:dyDescent="0.25">
      <c r="E421" s="106" t="s">
        <v>8</v>
      </c>
      <c r="F421" s="100" t="s">
        <v>14</v>
      </c>
      <c r="G421" s="99">
        <v>6</v>
      </c>
      <c r="H421" s="99">
        <v>2006</v>
      </c>
      <c r="I421" s="99">
        <v>8</v>
      </c>
      <c r="J421" s="8">
        <v>2</v>
      </c>
      <c r="K421" s="33"/>
    </row>
    <row r="422" spans="5:11" ht="15" customHeight="1" x14ac:dyDescent="0.25">
      <c r="E422" s="106" t="s">
        <v>29</v>
      </c>
      <c r="F422" s="101" t="s">
        <v>18</v>
      </c>
      <c r="G422" s="99">
        <v>7</v>
      </c>
      <c r="H422" s="99">
        <v>2006</v>
      </c>
      <c r="I422" s="99">
        <v>8</v>
      </c>
      <c r="J422" s="8">
        <v>2</v>
      </c>
      <c r="K422" s="33"/>
    </row>
    <row r="423" spans="5:11" ht="15" customHeight="1" x14ac:dyDescent="0.25">
      <c r="E423" s="106" t="s">
        <v>82</v>
      </c>
      <c r="F423" s="102" t="s">
        <v>84</v>
      </c>
      <c r="G423" s="99">
        <v>8</v>
      </c>
      <c r="H423" s="99">
        <v>2006</v>
      </c>
      <c r="I423" s="99">
        <v>8</v>
      </c>
      <c r="J423" s="8">
        <v>2</v>
      </c>
      <c r="K423" s="33"/>
    </row>
    <row r="424" spans="5:11" ht="15" customHeight="1" x14ac:dyDescent="0.25">
      <c r="E424" s="93" t="s">
        <v>21</v>
      </c>
      <c r="F424" s="100" t="s">
        <v>13</v>
      </c>
      <c r="G424" s="99">
        <v>9</v>
      </c>
      <c r="H424" s="99">
        <v>2006</v>
      </c>
      <c r="I424" s="99">
        <v>8</v>
      </c>
      <c r="J424" s="8">
        <v>1</v>
      </c>
      <c r="K424" s="33"/>
    </row>
    <row r="425" spans="5:11" ht="15" customHeight="1" x14ac:dyDescent="0.25">
      <c r="E425" s="93" t="s">
        <v>195</v>
      </c>
      <c r="F425" s="101" t="s">
        <v>13</v>
      </c>
      <c r="G425" s="99">
        <v>10</v>
      </c>
      <c r="H425" s="99">
        <v>2006</v>
      </c>
      <c r="I425" s="99">
        <v>8</v>
      </c>
      <c r="J425" s="8">
        <v>1</v>
      </c>
      <c r="K425" s="33"/>
    </row>
    <row r="426" spans="5:11" ht="15" customHeight="1" x14ac:dyDescent="0.25">
      <c r="E426" s="98" t="s">
        <v>6</v>
      </c>
      <c r="F426" s="94" t="s">
        <v>86</v>
      </c>
      <c r="G426" s="99">
        <v>11</v>
      </c>
      <c r="H426" s="99">
        <v>2006</v>
      </c>
      <c r="I426" s="99">
        <v>8</v>
      </c>
      <c r="J426" s="8">
        <v>1</v>
      </c>
      <c r="K426" s="33"/>
    </row>
    <row r="427" spans="5:11" ht="15" customHeight="1" x14ac:dyDescent="0.25">
      <c r="E427" s="93" t="s">
        <v>19</v>
      </c>
      <c r="F427" s="94" t="s">
        <v>32</v>
      </c>
      <c r="G427" s="99">
        <v>12</v>
      </c>
      <c r="H427" s="99">
        <v>2006</v>
      </c>
      <c r="I427" s="99">
        <v>8</v>
      </c>
      <c r="J427" s="8">
        <v>1</v>
      </c>
      <c r="K427" s="33"/>
    </row>
    <row r="428" spans="5:11" ht="15" customHeight="1" x14ac:dyDescent="0.25">
      <c r="E428" s="93" t="s">
        <v>42</v>
      </c>
      <c r="F428" s="100" t="s">
        <v>54</v>
      </c>
      <c r="G428" s="99">
        <v>13</v>
      </c>
      <c r="H428" s="99">
        <v>2006</v>
      </c>
      <c r="I428" s="99">
        <v>8</v>
      </c>
      <c r="J428" s="8">
        <v>1</v>
      </c>
      <c r="K428" s="33"/>
    </row>
    <row r="429" spans="5:11" ht="15" customHeight="1" x14ac:dyDescent="0.25">
      <c r="E429" s="93" t="s">
        <v>7</v>
      </c>
      <c r="F429" s="94" t="s">
        <v>88</v>
      </c>
      <c r="G429" s="99">
        <v>14</v>
      </c>
      <c r="H429" s="99">
        <v>2006</v>
      </c>
      <c r="I429" s="99">
        <v>8</v>
      </c>
      <c r="J429" s="8">
        <v>1</v>
      </c>
      <c r="K429" s="33"/>
    </row>
    <row r="430" spans="5:11" ht="15" customHeight="1" x14ac:dyDescent="0.25">
      <c r="E430" s="93" t="s">
        <v>9</v>
      </c>
      <c r="F430" s="94" t="s">
        <v>185</v>
      </c>
      <c r="G430" s="99">
        <v>15</v>
      </c>
      <c r="H430" s="99">
        <v>2006</v>
      </c>
      <c r="I430" s="99">
        <v>8</v>
      </c>
      <c r="J430" s="8">
        <v>1</v>
      </c>
      <c r="K430" s="33"/>
    </row>
    <row r="431" spans="5:11" ht="15" customHeight="1" x14ac:dyDescent="0.25">
      <c r="E431" s="93" t="s">
        <v>28</v>
      </c>
      <c r="F431" s="94" t="s">
        <v>163</v>
      </c>
      <c r="G431" s="99">
        <v>16</v>
      </c>
      <c r="H431" s="99">
        <v>2006</v>
      </c>
      <c r="I431" s="99">
        <v>8</v>
      </c>
      <c r="J431" s="8">
        <v>1</v>
      </c>
      <c r="K431" s="33"/>
    </row>
    <row r="432" spans="5:11" ht="15" customHeight="1" x14ac:dyDescent="0.25">
      <c r="E432" s="93" t="s">
        <v>46</v>
      </c>
      <c r="F432" s="101" t="s">
        <v>156</v>
      </c>
      <c r="G432" s="99">
        <v>17</v>
      </c>
      <c r="H432" s="99">
        <v>2006</v>
      </c>
      <c r="I432" s="99">
        <v>8</v>
      </c>
      <c r="J432" s="8">
        <v>1</v>
      </c>
      <c r="K432" s="33"/>
    </row>
    <row r="433" spans="5:11" ht="15" customHeight="1" x14ac:dyDescent="0.25">
      <c r="E433" s="93" t="s">
        <v>111</v>
      </c>
      <c r="F433" s="94" t="s">
        <v>162</v>
      </c>
      <c r="G433" s="99">
        <v>18</v>
      </c>
      <c r="H433" s="99">
        <v>2006</v>
      </c>
      <c r="I433" s="99">
        <v>8</v>
      </c>
      <c r="J433" s="8">
        <v>1</v>
      </c>
      <c r="K433" s="33"/>
    </row>
    <row r="434" spans="5:11" ht="15" customHeight="1" x14ac:dyDescent="0.25">
      <c r="E434" s="98" t="s">
        <v>90</v>
      </c>
      <c r="F434" s="101" t="s">
        <v>76</v>
      </c>
      <c r="G434" s="99">
        <v>19</v>
      </c>
      <c r="H434" s="99">
        <v>2006</v>
      </c>
      <c r="I434" s="99">
        <v>8</v>
      </c>
      <c r="J434" s="8">
        <v>1</v>
      </c>
      <c r="K434" s="33"/>
    </row>
    <row r="435" spans="5:11" ht="15" customHeight="1" x14ac:dyDescent="0.25">
      <c r="E435" s="93" t="s">
        <v>10</v>
      </c>
      <c r="F435" s="94" t="s">
        <v>162</v>
      </c>
      <c r="G435" s="99">
        <v>20</v>
      </c>
      <c r="H435" s="99">
        <v>2006</v>
      </c>
      <c r="I435" s="99">
        <v>8</v>
      </c>
      <c r="J435" s="8">
        <v>1</v>
      </c>
      <c r="K435" s="33"/>
    </row>
    <row r="436" spans="5:11" ht="15" customHeight="1" x14ac:dyDescent="0.25">
      <c r="E436" s="93" t="s">
        <v>151</v>
      </c>
      <c r="F436" s="94" t="s">
        <v>15</v>
      </c>
      <c r="G436" s="99">
        <v>21</v>
      </c>
      <c r="H436" s="99">
        <v>2006</v>
      </c>
      <c r="I436" s="99">
        <v>8</v>
      </c>
      <c r="J436" s="8">
        <v>1</v>
      </c>
      <c r="K436" s="33"/>
    </row>
    <row r="437" spans="5:11" ht="15" customHeight="1" x14ac:dyDescent="0.25">
      <c r="E437" s="93" t="s">
        <v>164</v>
      </c>
      <c r="F437" s="94" t="s">
        <v>165</v>
      </c>
      <c r="G437" s="99">
        <v>22</v>
      </c>
      <c r="H437" s="99">
        <v>2006</v>
      </c>
      <c r="I437" s="99">
        <v>8</v>
      </c>
      <c r="J437" s="8">
        <v>1</v>
      </c>
      <c r="K437" s="33"/>
    </row>
    <row r="438" spans="5:11" ht="15" customHeight="1" x14ac:dyDescent="0.25">
      <c r="E438" s="93" t="s">
        <v>12</v>
      </c>
      <c r="F438" s="100" t="s">
        <v>18</v>
      </c>
      <c r="G438" s="99">
        <v>23</v>
      </c>
      <c r="H438" s="99">
        <v>2006</v>
      </c>
      <c r="I438" s="99">
        <v>8</v>
      </c>
      <c r="J438" s="8">
        <v>1</v>
      </c>
      <c r="K438" s="33"/>
    </row>
    <row r="439" spans="5:11" ht="15" customHeight="1" x14ac:dyDescent="0.25">
      <c r="E439" s="93" t="s">
        <v>23</v>
      </c>
      <c r="F439" s="94" t="s">
        <v>34</v>
      </c>
      <c r="G439" s="99">
        <v>24</v>
      </c>
      <c r="H439" s="99">
        <v>2006</v>
      </c>
      <c r="I439" s="99">
        <v>8</v>
      </c>
      <c r="J439" s="8">
        <v>1</v>
      </c>
      <c r="K439" s="33"/>
    </row>
    <row r="440" spans="5:11" ht="15" customHeight="1" x14ac:dyDescent="0.25">
      <c r="E440" s="103" t="s">
        <v>211</v>
      </c>
      <c r="F440" s="101" t="s">
        <v>74</v>
      </c>
      <c r="G440" s="99">
        <v>25</v>
      </c>
      <c r="H440" s="99">
        <v>2006</v>
      </c>
      <c r="I440" s="99">
        <v>8</v>
      </c>
      <c r="J440" s="8">
        <v>1</v>
      </c>
      <c r="K440" s="33"/>
    </row>
    <row r="441" spans="5:11" ht="15" customHeight="1" x14ac:dyDescent="0.25">
      <c r="E441" s="93" t="s">
        <v>197</v>
      </c>
      <c r="F441" s="94" t="s">
        <v>198</v>
      </c>
      <c r="G441" s="99">
        <v>26</v>
      </c>
      <c r="H441" s="99">
        <v>2006</v>
      </c>
      <c r="I441" s="99">
        <v>8</v>
      </c>
      <c r="J441" s="8">
        <v>1</v>
      </c>
      <c r="K441" s="33"/>
    </row>
    <row r="442" spans="5:11" ht="15" customHeight="1" x14ac:dyDescent="0.25">
      <c r="E442" s="103" t="s">
        <v>215</v>
      </c>
      <c r="F442" s="94" t="s">
        <v>179</v>
      </c>
      <c r="G442" s="99">
        <v>27</v>
      </c>
      <c r="H442" s="99">
        <v>2006</v>
      </c>
      <c r="I442" s="99">
        <v>8</v>
      </c>
      <c r="J442" s="8">
        <v>1</v>
      </c>
      <c r="K442" s="33"/>
    </row>
    <row r="443" spans="5:11" ht="15" customHeight="1" x14ac:dyDescent="0.25">
      <c r="E443" s="93" t="s">
        <v>178</v>
      </c>
      <c r="F443" s="94" t="s">
        <v>85</v>
      </c>
      <c r="G443" s="99">
        <v>28</v>
      </c>
      <c r="H443" s="99">
        <v>2006</v>
      </c>
      <c r="I443" s="99">
        <v>8</v>
      </c>
      <c r="J443" s="8">
        <v>1</v>
      </c>
      <c r="K443" s="33"/>
    </row>
    <row r="444" spans="5:11" ht="15" customHeight="1" x14ac:dyDescent="0.25">
      <c r="E444" s="93" t="s">
        <v>155</v>
      </c>
      <c r="F444" s="101" t="s">
        <v>156</v>
      </c>
      <c r="G444" s="99">
        <v>29</v>
      </c>
      <c r="H444" s="99">
        <v>2006</v>
      </c>
      <c r="I444" s="99">
        <v>8</v>
      </c>
      <c r="J444" s="8">
        <v>1</v>
      </c>
      <c r="K444" s="33"/>
    </row>
    <row r="445" spans="5:11" ht="15" customHeight="1" x14ac:dyDescent="0.25">
      <c r="E445" s="93" t="s">
        <v>194</v>
      </c>
      <c r="F445" s="94" t="s">
        <v>163</v>
      </c>
      <c r="G445" s="99">
        <v>30</v>
      </c>
      <c r="H445" s="99">
        <v>2006</v>
      </c>
      <c r="I445" s="99">
        <v>8</v>
      </c>
      <c r="J445" s="8">
        <v>1</v>
      </c>
      <c r="K445" s="33"/>
    </row>
    <row r="446" spans="5:11" ht="15" customHeight="1" x14ac:dyDescent="0.25">
      <c r="E446" s="93" t="s">
        <v>193</v>
      </c>
      <c r="F446" s="94" t="s">
        <v>199</v>
      </c>
      <c r="G446" s="99">
        <v>31</v>
      </c>
      <c r="H446" s="99">
        <v>2006</v>
      </c>
      <c r="I446" s="99">
        <v>8</v>
      </c>
      <c r="J446" s="8">
        <v>1</v>
      </c>
      <c r="K446" s="33"/>
    </row>
    <row r="447" spans="5:11" ht="15" customHeight="1" x14ac:dyDescent="0.25">
      <c r="E447" s="93" t="s">
        <v>200</v>
      </c>
      <c r="F447" s="94" t="s">
        <v>183</v>
      </c>
      <c r="G447" s="99">
        <v>32</v>
      </c>
      <c r="H447" s="99">
        <v>2006</v>
      </c>
      <c r="I447" s="99">
        <v>8</v>
      </c>
      <c r="J447" s="8">
        <v>1</v>
      </c>
      <c r="K447" s="33"/>
    </row>
    <row r="448" spans="5:11" ht="15" customHeight="1" x14ac:dyDescent="0.25">
      <c r="E448" s="93" t="s">
        <v>201</v>
      </c>
      <c r="F448" s="94" t="s">
        <v>159</v>
      </c>
      <c r="G448" s="99">
        <v>33</v>
      </c>
      <c r="H448" s="99">
        <v>2006</v>
      </c>
      <c r="I448" s="99">
        <v>8</v>
      </c>
      <c r="J448" s="8">
        <v>1</v>
      </c>
      <c r="K448" s="33"/>
    </row>
    <row r="449" spans="5:11" ht="15" customHeight="1" thickBot="1" x14ac:dyDescent="0.3">
      <c r="E449" s="5" t="s">
        <v>184</v>
      </c>
      <c r="F449" s="12" t="s">
        <v>34</v>
      </c>
      <c r="G449" s="13">
        <v>34</v>
      </c>
      <c r="H449" s="13">
        <v>2006</v>
      </c>
      <c r="I449" s="13">
        <v>8</v>
      </c>
      <c r="J449" s="14">
        <v>1</v>
      </c>
      <c r="K449" s="33"/>
    </row>
    <row r="450" spans="5:11" ht="15" customHeight="1" x14ac:dyDescent="0.25">
      <c r="E450" s="154" t="s">
        <v>80</v>
      </c>
      <c r="F450" s="108" t="s">
        <v>76</v>
      </c>
      <c r="G450" s="97">
        <v>1</v>
      </c>
      <c r="H450" s="97">
        <v>2006</v>
      </c>
      <c r="I450" s="97">
        <v>9</v>
      </c>
      <c r="J450" s="3">
        <v>16</v>
      </c>
      <c r="K450" s="33"/>
    </row>
    <row r="451" spans="5:11" ht="15" customHeight="1" x14ac:dyDescent="0.25">
      <c r="E451" s="155" t="s">
        <v>21</v>
      </c>
      <c r="F451" s="100" t="s">
        <v>13</v>
      </c>
      <c r="G451" s="99">
        <v>2</v>
      </c>
      <c r="H451" s="99">
        <v>2006</v>
      </c>
      <c r="I451" s="99">
        <v>9</v>
      </c>
      <c r="J451" s="8">
        <v>8</v>
      </c>
      <c r="K451" s="33"/>
    </row>
    <row r="452" spans="5:11" ht="15" customHeight="1" x14ac:dyDescent="0.25">
      <c r="E452" s="156" t="s">
        <v>81</v>
      </c>
      <c r="F452" s="102" t="s">
        <v>32</v>
      </c>
      <c r="G452" s="99">
        <v>3</v>
      </c>
      <c r="H452" s="99">
        <v>2006</v>
      </c>
      <c r="I452" s="99">
        <v>9</v>
      </c>
      <c r="J452" s="8">
        <v>4</v>
      </c>
      <c r="K452" s="33"/>
    </row>
    <row r="453" spans="5:11" ht="15" customHeight="1" x14ac:dyDescent="0.25">
      <c r="E453" s="156" t="s">
        <v>24</v>
      </c>
      <c r="F453" s="101" t="s">
        <v>41</v>
      </c>
      <c r="G453" s="99">
        <v>4</v>
      </c>
      <c r="H453" s="99">
        <v>2006</v>
      </c>
      <c r="I453" s="99">
        <v>9</v>
      </c>
      <c r="J453" s="8">
        <v>4</v>
      </c>
      <c r="K453" s="33"/>
    </row>
    <row r="454" spans="5:11" ht="15" customHeight="1" x14ac:dyDescent="0.25">
      <c r="E454" s="98" t="s">
        <v>6</v>
      </c>
      <c r="F454" s="102" t="s">
        <v>86</v>
      </c>
      <c r="G454" s="99">
        <v>5</v>
      </c>
      <c r="H454" s="99">
        <v>2006</v>
      </c>
      <c r="I454" s="99">
        <v>9</v>
      </c>
      <c r="J454" s="8">
        <v>2</v>
      </c>
      <c r="K454" s="33"/>
    </row>
    <row r="455" spans="5:11" ht="15" customHeight="1" x14ac:dyDescent="0.25">
      <c r="E455" s="106" t="s">
        <v>11</v>
      </c>
      <c r="F455" s="102" t="s">
        <v>83</v>
      </c>
      <c r="G455" s="99">
        <v>6</v>
      </c>
      <c r="H455" s="99">
        <v>2006</v>
      </c>
      <c r="I455" s="99">
        <v>9</v>
      </c>
      <c r="J455" s="8">
        <v>2</v>
      </c>
      <c r="K455" s="33"/>
    </row>
    <row r="456" spans="5:11" ht="15" customHeight="1" x14ac:dyDescent="0.25">
      <c r="E456" s="106" t="s">
        <v>7</v>
      </c>
      <c r="F456" s="94" t="s">
        <v>88</v>
      </c>
      <c r="G456" s="99">
        <v>7</v>
      </c>
      <c r="H456" s="99">
        <v>2006</v>
      </c>
      <c r="I456" s="99">
        <v>9</v>
      </c>
      <c r="J456" s="8">
        <v>2</v>
      </c>
      <c r="K456" s="33"/>
    </row>
    <row r="457" spans="5:11" ht="15" customHeight="1" x14ac:dyDescent="0.25">
      <c r="E457" s="106" t="s">
        <v>19</v>
      </c>
      <c r="F457" s="102" t="s">
        <v>32</v>
      </c>
      <c r="G457" s="99">
        <v>8</v>
      </c>
      <c r="H457" s="99">
        <v>2006</v>
      </c>
      <c r="I457" s="99">
        <v>9</v>
      </c>
      <c r="J457" s="8">
        <v>2</v>
      </c>
      <c r="K457" s="33"/>
    </row>
    <row r="458" spans="5:11" ht="15" customHeight="1" x14ac:dyDescent="0.25">
      <c r="E458" s="103" t="s">
        <v>8</v>
      </c>
      <c r="F458" s="100" t="s">
        <v>14</v>
      </c>
      <c r="G458" s="99">
        <v>9</v>
      </c>
      <c r="H458" s="99">
        <v>2006</v>
      </c>
      <c r="I458" s="99">
        <v>9</v>
      </c>
      <c r="J458" s="8">
        <v>1</v>
      </c>
      <c r="K458" s="33"/>
    </row>
    <row r="459" spans="5:11" ht="15" customHeight="1" x14ac:dyDescent="0.25">
      <c r="E459" s="103" t="s">
        <v>23</v>
      </c>
      <c r="F459" s="101" t="s">
        <v>34</v>
      </c>
      <c r="G459" s="99">
        <v>10</v>
      </c>
      <c r="H459" s="99">
        <v>2006</v>
      </c>
      <c r="I459" s="99">
        <v>9</v>
      </c>
      <c r="J459" s="8">
        <v>1</v>
      </c>
      <c r="K459" s="33"/>
    </row>
    <row r="460" spans="5:11" ht="15" customHeight="1" x14ac:dyDescent="0.25">
      <c r="E460" s="103" t="s">
        <v>192</v>
      </c>
      <c r="F460" s="101" t="s">
        <v>159</v>
      </c>
      <c r="G460" s="99">
        <v>11</v>
      </c>
      <c r="H460" s="99">
        <v>2006</v>
      </c>
      <c r="I460" s="99">
        <v>9</v>
      </c>
      <c r="J460" s="8">
        <v>1</v>
      </c>
      <c r="K460" s="33"/>
    </row>
    <row r="461" spans="5:11" ht="15" customHeight="1" x14ac:dyDescent="0.25">
      <c r="E461" s="103" t="s">
        <v>28</v>
      </c>
      <c r="F461" s="101" t="s">
        <v>163</v>
      </c>
      <c r="G461" s="99">
        <v>12</v>
      </c>
      <c r="H461" s="99">
        <v>2006</v>
      </c>
      <c r="I461" s="99">
        <v>9</v>
      </c>
      <c r="J461" s="8">
        <v>1</v>
      </c>
      <c r="K461" s="33"/>
    </row>
    <row r="462" spans="5:11" ht="15" customHeight="1" x14ac:dyDescent="0.25">
      <c r="E462" s="103" t="s">
        <v>46</v>
      </c>
      <c r="F462" s="101" t="s">
        <v>156</v>
      </c>
      <c r="G462" s="99">
        <v>13</v>
      </c>
      <c r="H462" s="99">
        <v>2006</v>
      </c>
      <c r="I462" s="99">
        <v>9</v>
      </c>
      <c r="J462" s="8">
        <v>1</v>
      </c>
      <c r="K462" s="33"/>
    </row>
    <row r="463" spans="5:11" ht="15" customHeight="1" x14ac:dyDescent="0.25">
      <c r="E463" s="103" t="s">
        <v>10</v>
      </c>
      <c r="F463" s="101" t="s">
        <v>162</v>
      </c>
      <c r="G463" s="99">
        <v>14</v>
      </c>
      <c r="H463" s="99">
        <v>2006</v>
      </c>
      <c r="I463" s="99">
        <v>9</v>
      </c>
      <c r="J463" s="8">
        <v>1</v>
      </c>
      <c r="K463" s="33"/>
    </row>
    <row r="464" spans="5:11" ht="15" customHeight="1" x14ac:dyDescent="0.25">
      <c r="E464" s="93" t="s">
        <v>195</v>
      </c>
      <c r="F464" s="101" t="s">
        <v>13</v>
      </c>
      <c r="G464" s="99">
        <v>15</v>
      </c>
      <c r="H464" s="99">
        <v>2006</v>
      </c>
      <c r="I464" s="99">
        <v>9</v>
      </c>
      <c r="J464" s="8">
        <v>1</v>
      </c>
      <c r="K464" s="33"/>
    </row>
    <row r="465" spans="5:11" ht="15" customHeight="1" x14ac:dyDescent="0.25">
      <c r="E465" s="103" t="s">
        <v>29</v>
      </c>
      <c r="F465" s="101" t="s">
        <v>18</v>
      </c>
      <c r="G465" s="99">
        <v>16</v>
      </c>
      <c r="H465" s="99">
        <v>2006</v>
      </c>
      <c r="I465" s="99">
        <v>9</v>
      </c>
      <c r="J465" s="8">
        <v>1</v>
      </c>
      <c r="K465" s="33"/>
    </row>
    <row r="466" spans="5:11" ht="15" customHeight="1" x14ac:dyDescent="0.25">
      <c r="E466" s="103" t="s">
        <v>197</v>
      </c>
      <c r="F466" s="101" t="s">
        <v>198</v>
      </c>
      <c r="G466" s="99">
        <v>17</v>
      </c>
      <c r="H466" s="99">
        <v>2006</v>
      </c>
      <c r="I466" s="99">
        <v>9</v>
      </c>
      <c r="J466" s="8">
        <v>1</v>
      </c>
      <c r="K466" s="33"/>
    </row>
    <row r="467" spans="5:11" ht="15" customHeight="1" x14ac:dyDescent="0.25">
      <c r="E467" s="98" t="s">
        <v>90</v>
      </c>
      <c r="F467" s="101" t="s">
        <v>76</v>
      </c>
      <c r="G467" s="99">
        <v>18</v>
      </c>
      <c r="H467" s="99">
        <v>2006</v>
      </c>
      <c r="I467" s="99">
        <v>9</v>
      </c>
      <c r="J467" s="8">
        <v>1</v>
      </c>
      <c r="K467" s="33"/>
    </row>
    <row r="468" spans="5:11" ht="15" customHeight="1" x14ac:dyDescent="0.25">
      <c r="E468" s="103" t="s">
        <v>12</v>
      </c>
      <c r="F468" s="100" t="s">
        <v>18</v>
      </c>
      <c r="G468" s="99">
        <v>19</v>
      </c>
      <c r="H468" s="99">
        <v>2006</v>
      </c>
      <c r="I468" s="99">
        <v>9</v>
      </c>
      <c r="J468" s="8">
        <v>1</v>
      </c>
      <c r="K468" s="33"/>
    </row>
    <row r="469" spans="5:11" ht="15" customHeight="1" x14ac:dyDescent="0.25">
      <c r="E469" s="103" t="s">
        <v>164</v>
      </c>
      <c r="F469" s="101" t="s">
        <v>165</v>
      </c>
      <c r="G469" s="99">
        <v>20</v>
      </c>
      <c r="H469" s="99">
        <v>2006</v>
      </c>
      <c r="I469" s="99">
        <v>9</v>
      </c>
      <c r="J469" s="8">
        <v>1</v>
      </c>
      <c r="K469" s="33"/>
    </row>
    <row r="470" spans="5:11" ht="15" customHeight="1" x14ac:dyDescent="0.25">
      <c r="E470" s="103" t="s">
        <v>9</v>
      </c>
      <c r="F470" s="101" t="s">
        <v>185</v>
      </c>
      <c r="G470" s="99">
        <v>21</v>
      </c>
      <c r="H470" s="99">
        <v>2006</v>
      </c>
      <c r="I470" s="99">
        <v>9</v>
      </c>
      <c r="J470" s="8">
        <v>1</v>
      </c>
      <c r="K470" s="33"/>
    </row>
    <row r="471" spans="5:11" ht="15" customHeight="1" x14ac:dyDescent="0.25">
      <c r="E471" s="103" t="s">
        <v>82</v>
      </c>
      <c r="F471" s="101" t="s">
        <v>84</v>
      </c>
      <c r="G471" s="99">
        <v>22</v>
      </c>
      <c r="H471" s="99">
        <v>2006</v>
      </c>
      <c r="I471" s="99">
        <v>9</v>
      </c>
      <c r="J471" s="8">
        <v>1</v>
      </c>
      <c r="K471" s="33"/>
    </row>
    <row r="472" spans="5:11" ht="15" customHeight="1" x14ac:dyDescent="0.25">
      <c r="E472" s="103" t="s">
        <v>196</v>
      </c>
      <c r="F472" s="101" t="s">
        <v>32</v>
      </c>
      <c r="G472" s="99">
        <v>23</v>
      </c>
      <c r="H472" s="99">
        <v>2006</v>
      </c>
      <c r="I472" s="99">
        <v>9</v>
      </c>
      <c r="J472" s="8">
        <v>1</v>
      </c>
      <c r="K472" s="33"/>
    </row>
    <row r="473" spans="5:11" ht="15" customHeight="1" x14ac:dyDescent="0.25">
      <c r="E473" s="103" t="s">
        <v>184</v>
      </c>
      <c r="F473" s="101" t="s">
        <v>34</v>
      </c>
      <c r="G473" s="99">
        <v>24</v>
      </c>
      <c r="H473" s="99">
        <v>2006</v>
      </c>
      <c r="I473" s="99">
        <v>9</v>
      </c>
      <c r="J473" s="8">
        <v>1</v>
      </c>
      <c r="K473" s="33"/>
    </row>
    <row r="474" spans="5:11" ht="15" customHeight="1" x14ac:dyDescent="0.25">
      <c r="E474" s="103" t="s">
        <v>200</v>
      </c>
      <c r="F474" s="101" t="s">
        <v>183</v>
      </c>
      <c r="G474" s="99">
        <v>25</v>
      </c>
      <c r="H474" s="99">
        <v>2006</v>
      </c>
      <c r="I474" s="99">
        <v>9</v>
      </c>
      <c r="J474" s="8">
        <v>1</v>
      </c>
      <c r="K474" s="33"/>
    </row>
    <row r="475" spans="5:11" ht="15" customHeight="1" x14ac:dyDescent="0.25">
      <c r="E475" s="103" t="s">
        <v>211</v>
      </c>
      <c r="F475" s="101" t="s">
        <v>74</v>
      </c>
      <c r="G475" s="99">
        <v>26</v>
      </c>
      <c r="H475" s="99">
        <v>2006</v>
      </c>
      <c r="I475" s="99">
        <v>9</v>
      </c>
      <c r="J475" s="8">
        <v>1</v>
      </c>
      <c r="K475" s="33"/>
    </row>
    <row r="476" spans="5:11" ht="15" customHeight="1" x14ac:dyDescent="0.25">
      <c r="E476" s="103" t="s">
        <v>215</v>
      </c>
      <c r="F476" s="101" t="s">
        <v>190</v>
      </c>
      <c r="G476" s="99">
        <v>27</v>
      </c>
      <c r="H476" s="99">
        <v>2006</v>
      </c>
      <c r="I476" s="99">
        <v>9</v>
      </c>
      <c r="J476" s="8">
        <v>1</v>
      </c>
      <c r="K476" s="33"/>
    </row>
    <row r="477" spans="5:11" ht="15" customHeight="1" x14ac:dyDescent="0.25">
      <c r="E477" s="103" t="s">
        <v>42</v>
      </c>
      <c r="F477" s="100" t="s">
        <v>54</v>
      </c>
      <c r="G477" s="99">
        <v>28</v>
      </c>
      <c r="H477" s="99">
        <v>2006</v>
      </c>
      <c r="I477" s="99">
        <v>9</v>
      </c>
      <c r="J477" s="8">
        <v>1</v>
      </c>
      <c r="K477" s="33"/>
    </row>
    <row r="478" spans="5:11" ht="15" customHeight="1" x14ac:dyDescent="0.25">
      <c r="E478" s="103" t="s">
        <v>178</v>
      </c>
      <c r="F478" s="101" t="s">
        <v>85</v>
      </c>
      <c r="G478" s="99">
        <v>29</v>
      </c>
      <c r="H478" s="99">
        <v>2006</v>
      </c>
      <c r="I478" s="99">
        <v>9</v>
      </c>
      <c r="J478" s="8">
        <v>1</v>
      </c>
      <c r="K478" s="33"/>
    </row>
    <row r="479" spans="5:11" ht="15" customHeight="1" x14ac:dyDescent="0.25">
      <c r="E479" s="103" t="s">
        <v>155</v>
      </c>
      <c r="F479" s="101" t="s">
        <v>156</v>
      </c>
      <c r="G479" s="99">
        <v>30</v>
      </c>
      <c r="H479" s="99">
        <v>2006</v>
      </c>
      <c r="I479" s="99">
        <v>9</v>
      </c>
      <c r="J479" s="8">
        <v>1</v>
      </c>
      <c r="K479" s="33"/>
    </row>
    <row r="480" spans="5:11" ht="15" customHeight="1" x14ac:dyDescent="0.25">
      <c r="E480" s="103" t="s">
        <v>201</v>
      </c>
      <c r="F480" s="101" t="s">
        <v>159</v>
      </c>
      <c r="G480" s="99">
        <v>31</v>
      </c>
      <c r="H480" s="99">
        <v>2006</v>
      </c>
      <c r="I480" s="99">
        <v>9</v>
      </c>
      <c r="J480" s="8">
        <v>1</v>
      </c>
      <c r="K480" s="33"/>
    </row>
    <row r="481" spans="5:11" ht="15" customHeight="1" x14ac:dyDescent="0.25">
      <c r="E481" s="103" t="s">
        <v>193</v>
      </c>
      <c r="F481" s="101" t="s">
        <v>199</v>
      </c>
      <c r="G481" s="99">
        <v>32</v>
      </c>
      <c r="H481" s="99">
        <v>2006</v>
      </c>
      <c r="I481" s="99">
        <v>9</v>
      </c>
      <c r="J481" s="8">
        <v>1</v>
      </c>
      <c r="K481" s="33"/>
    </row>
    <row r="482" spans="5:11" ht="15" customHeight="1" x14ac:dyDescent="0.25">
      <c r="E482" s="103" t="s">
        <v>151</v>
      </c>
      <c r="F482" s="101" t="s">
        <v>15</v>
      </c>
      <c r="G482" s="99">
        <v>33</v>
      </c>
      <c r="H482" s="99">
        <v>2006</v>
      </c>
      <c r="I482" s="99">
        <v>9</v>
      </c>
      <c r="J482" s="8">
        <v>1</v>
      </c>
      <c r="K482" s="33"/>
    </row>
    <row r="483" spans="5:11" ht="15" customHeight="1" thickBot="1" x14ac:dyDescent="0.3">
      <c r="E483" s="62" t="s">
        <v>194</v>
      </c>
      <c r="F483" s="15" t="s">
        <v>163</v>
      </c>
      <c r="G483" s="13">
        <v>34</v>
      </c>
      <c r="H483" s="13">
        <v>2006</v>
      </c>
      <c r="I483" s="13">
        <v>9</v>
      </c>
      <c r="J483" s="14">
        <v>1</v>
      </c>
      <c r="K483" s="33"/>
    </row>
    <row r="484" spans="5:11" ht="15" customHeight="1" x14ac:dyDescent="0.25">
      <c r="E484" s="154" t="s">
        <v>21</v>
      </c>
      <c r="F484" s="105" t="s">
        <v>13</v>
      </c>
      <c r="G484" s="97">
        <v>1</v>
      </c>
      <c r="H484" s="97">
        <v>2006</v>
      </c>
      <c r="I484" s="97">
        <v>14</v>
      </c>
      <c r="J484" s="3">
        <v>16</v>
      </c>
      <c r="K484" s="33"/>
    </row>
    <row r="485" spans="5:11" ht="15" customHeight="1" x14ac:dyDescent="0.25">
      <c r="E485" s="155" t="s">
        <v>11</v>
      </c>
      <c r="F485" s="102" t="s">
        <v>83</v>
      </c>
      <c r="G485" s="99">
        <v>2</v>
      </c>
      <c r="H485" s="99">
        <v>2006</v>
      </c>
      <c r="I485" s="99">
        <v>14</v>
      </c>
      <c r="J485" s="8">
        <v>8</v>
      </c>
      <c r="K485" s="33"/>
    </row>
    <row r="486" spans="5:11" ht="15" customHeight="1" x14ac:dyDescent="0.25">
      <c r="E486" s="156" t="s">
        <v>6</v>
      </c>
      <c r="F486" s="102" t="s">
        <v>86</v>
      </c>
      <c r="G486" s="99">
        <v>3</v>
      </c>
      <c r="H486" s="99">
        <v>2006</v>
      </c>
      <c r="I486" s="99">
        <v>14</v>
      </c>
      <c r="J486" s="8">
        <v>4</v>
      </c>
      <c r="K486" s="33"/>
    </row>
    <row r="487" spans="5:11" ht="15" customHeight="1" x14ac:dyDescent="0.25">
      <c r="E487" s="156" t="s">
        <v>80</v>
      </c>
      <c r="F487" s="102" t="s">
        <v>76</v>
      </c>
      <c r="G487" s="99">
        <v>4</v>
      </c>
      <c r="H487" s="99">
        <v>2006</v>
      </c>
      <c r="I487" s="99">
        <v>14</v>
      </c>
      <c r="J487" s="8">
        <v>4</v>
      </c>
      <c r="K487" s="33"/>
    </row>
    <row r="488" spans="5:11" ht="15" customHeight="1" x14ac:dyDescent="0.25">
      <c r="E488" s="106" t="s">
        <v>20</v>
      </c>
      <c r="F488" s="104" t="s">
        <v>112</v>
      </c>
      <c r="G488" s="99">
        <v>5</v>
      </c>
      <c r="H488" s="99">
        <v>2006</v>
      </c>
      <c r="I488" s="99">
        <v>14</v>
      </c>
      <c r="J488" s="8">
        <v>2</v>
      </c>
      <c r="K488" s="33"/>
    </row>
    <row r="489" spans="5:11" ht="15" customHeight="1" x14ac:dyDescent="0.25">
      <c r="E489" s="106" t="s">
        <v>24</v>
      </c>
      <c r="F489" s="101" t="s">
        <v>41</v>
      </c>
      <c r="G489" s="99">
        <v>6</v>
      </c>
      <c r="H489" s="99">
        <v>2006</v>
      </c>
      <c r="I489" s="99">
        <v>14</v>
      </c>
      <c r="J489" s="8">
        <v>2</v>
      </c>
      <c r="K489" s="33"/>
    </row>
    <row r="490" spans="5:11" ht="15" customHeight="1" x14ac:dyDescent="0.25">
      <c r="E490" s="106" t="s">
        <v>8</v>
      </c>
      <c r="F490" s="100" t="s">
        <v>14</v>
      </c>
      <c r="G490" s="99">
        <v>7</v>
      </c>
      <c r="H490" s="99">
        <v>2006</v>
      </c>
      <c r="I490" s="99">
        <v>14</v>
      </c>
      <c r="J490" s="8">
        <v>2</v>
      </c>
      <c r="K490" s="33"/>
    </row>
    <row r="491" spans="5:11" ht="15" customHeight="1" x14ac:dyDescent="0.25">
      <c r="E491" s="106" t="s">
        <v>7</v>
      </c>
      <c r="F491" s="94" t="s">
        <v>88</v>
      </c>
      <c r="G491" s="99">
        <v>8</v>
      </c>
      <c r="H491" s="99">
        <v>2006</v>
      </c>
      <c r="I491" s="99">
        <v>14</v>
      </c>
      <c r="J491" s="8">
        <v>2</v>
      </c>
      <c r="K491" s="33"/>
    </row>
    <row r="492" spans="5:11" ht="15" customHeight="1" x14ac:dyDescent="0.25">
      <c r="E492" s="103" t="s">
        <v>81</v>
      </c>
      <c r="F492" s="101" t="s">
        <v>32</v>
      </c>
      <c r="G492" s="99">
        <v>9</v>
      </c>
      <c r="H492" s="99">
        <v>2006</v>
      </c>
      <c r="I492" s="99">
        <v>14</v>
      </c>
      <c r="J492" s="8">
        <v>1</v>
      </c>
      <c r="K492" s="33"/>
    </row>
    <row r="493" spans="5:11" ht="15" customHeight="1" x14ac:dyDescent="0.25">
      <c r="E493" s="103" t="s">
        <v>9</v>
      </c>
      <c r="F493" s="101" t="s">
        <v>185</v>
      </c>
      <c r="G493" s="99">
        <v>10</v>
      </c>
      <c r="H493" s="99">
        <v>2006</v>
      </c>
      <c r="I493" s="99">
        <v>14</v>
      </c>
      <c r="J493" s="8">
        <v>1</v>
      </c>
      <c r="K493" s="33"/>
    </row>
    <row r="494" spans="5:11" ht="15" customHeight="1" x14ac:dyDescent="0.25">
      <c r="E494" s="103" t="s">
        <v>155</v>
      </c>
      <c r="F494" s="101" t="s">
        <v>156</v>
      </c>
      <c r="G494" s="99">
        <v>11</v>
      </c>
      <c r="H494" s="99">
        <v>2006</v>
      </c>
      <c r="I494" s="99">
        <v>14</v>
      </c>
      <c r="J494" s="8">
        <v>1</v>
      </c>
      <c r="K494" s="33"/>
    </row>
    <row r="495" spans="5:11" ht="15" customHeight="1" x14ac:dyDescent="0.25">
      <c r="E495" s="103" t="s">
        <v>111</v>
      </c>
      <c r="F495" s="101" t="s">
        <v>162</v>
      </c>
      <c r="G495" s="99">
        <v>12</v>
      </c>
      <c r="H495" s="99">
        <v>2006</v>
      </c>
      <c r="I495" s="99">
        <v>14</v>
      </c>
      <c r="J495" s="8">
        <v>1</v>
      </c>
      <c r="K495" s="33"/>
    </row>
    <row r="496" spans="5:11" ht="15" customHeight="1" x14ac:dyDescent="0.25">
      <c r="E496" s="93" t="s">
        <v>195</v>
      </c>
      <c r="F496" s="101" t="s">
        <v>13</v>
      </c>
      <c r="G496" s="99">
        <v>13</v>
      </c>
      <c r="H496" s="99">
        <v>2006</v>
      </c>
      <c r="I496" s="99">
        <v>14</v>
      </c>
      <c r="J496" s="8">
        <v>1</v>
      </c>
      <c r="K496" s="33"/>
    </row>
    <row r="497" spans="5:11" ht="15" customHeight="1" x14ac:dyDescent="0.25">
      <c r="E497" s="103" t="s">
        <v>29</v>
      </c>
      <c r="F497" s="101" t="s">
        <v>18</v>
      </c>
      <c r="G497" s="99">
        <v>14</v>
      </c>
      <c r="H497" s="99">
        <v>2006</v>
      </c>
      <c r="I497" s="99">
        <v>14</v>
      </c>
      <c r="J497" s="8">
        <v>1</v>
      </c>
      <c r="K497" s="33"/>
    </row>
    <row r="498" spans="5:11" ht="15" customHeight="1" x14ac:dyDescent="0.25">
      <c r="E498" s="103" t="s">
        <v>46</v>
      </c>
      <c r="F498" s="101" t="s">
        <v>156</v>
      </c>
      <c r="G498" s="99">
        <v>15</v>
      </c>
      <c r="H498" s="99">
        <v>2006</v>
      </c>
      <c r="I498" s="99">
        <v>14</v>
      </c>
      <c r="J498" s="8">
        <v>1</v>
      </c>
      <c r="K498" s="33"/>
    </row>
    <row r="499" spans="5:11" ht="15" customHeight="1" x14ac:dyDescent="0.25">
      <c r="E499" s="103" t="s">
        <v>10</v>
      </c>
      <c r="F499" s="101" t="s">
        <v>162</v>
      </c>
      <c r="G499" s="99">
        <v>16</v>
      </c>
      <c r="H499" s="99">
        <v>2006</v>
      </c>
      <c r="I499" s="99">
        <v>14</v>
      </c>
      <c r="J499" s="8">
        <v>1</v>
      </c>
      <c r="K499" s="33"/>
    </row>
    <row r="500" spans="5:11" ht="15" customHeight="1" x14ac:dyDescent="0.25">
      <c r="E500" s="103" t="s">
        <v>28</v>
      </c>
      <c r="F500" s="101" t="s">
        <v>163</v>
      </c>
      <c r="G500" s="99">
        <v>17</v>
      </c>
      <c r="H500" s="99">
        <v>2006</v>
      </c>
      <c r="I500" s="99">
        <v>14</v>
      </c>
      <c r="J500" s="8">
        <v>1</v>
      </c>
      <c r="K500" s="33"/>
    </row>
    <row r="501" spans="5:11" ht="15" customHeight="1" x14ac:dyDescent="0.25">
      <c r="E501" s="103" t="s">
        <v>12</v>
      </c>
      <c r="F501" s="100" t="s">
        <v>18</v>
      </c>
      <c r="G501" s="99">
        <v>18</v>
      </c>
      <c r="H501" s="99">
        <v>2006</v>
      </c>
      <c r="I501" s="99">
        <v>14</v>
      </c>
      <c r="J501" s="8">
        <v>1</v>
      </c>
      <c r="K501" s="33"/>
    </row>
    <row r="502" spans="5:11" ht="15" customHeight="1" x14ac:dyDescent="0.25">
      <c r="E502" s="103" t="s">
        <v>23</v>
      </c>
      <c r="F502" s="101" t="s">
        <v>34</v>
      </c>
      <c r="G502" s="99">
        <v>19</v>
      </c>
      <c r="H502" s="99">
        <v>2006</v>
      </c>
      <c r="I502" s="99">
        <v>14</v>
      </c>
      <c r="J502" s="8">
        <v>1</v>
      </c>
      <c r="K502" s="33"/>
    </row>
    <row r="503" spans="5:11" ht="15" customHeight="1" x14ac:dyDescent="0.25">
      <c r="E503" s="103" t="s">
        <v>42</v>
      </c>
      <c r="F503" s="100" t="s">
        <v>54</v>
      </c>
      <c r="G503" s="99">
        <v>20</v>
      </c>
      <c r="H503" s="99">
        <v>2006</v>
      </c>
      <c r="I503" s="99">
        <v>14</v>
      </c>
      <c r="J503" s="8">
        <v>1</v>
      </c>
      <c r="K503" s="33"/>
    </row>
    <row r="504" spans="5:11" ht="15" customHeight="1" x14ac:dyDescent="0.25">
      <c r="E504" s="103" t="s">
        <v>164</v>
      </c>
      <c r="F504" s="101" t="s">
        <v>165</v>
      </c>
      <c r="G504" s="99">
        <v>21</v>
      </c>
      <c r="H504" s="99">
        <v>2006</v>
      </c>
      <c r="I504" s="99">
        <v>14</v>
      </c>
      <c r="J504" s="8">
        <v>1</v>
      </c>
      <c r="K504" s="33"/>
    </row>
    <row r="505" spans="5:11" ht="15" customHeight="1" x14ac:dyDescent="0.25">
      <c r="E505" s="103" t="s">
        <v>194</v>
      </c>
      <c r="F505" s="101" t="s">
        <v>163</v>
      </c>
      <c r="G505" s="99">
        <v>22</v>
      </c>
      <c r="H505" s="99">
        <v>2006</v>
      </c>
      <c r="I505" s="99">
        <v>14</v>
      </c>
      <c r="J505" s="8">
        <v>1</v>
      </c>
      <c r="K505" s="33"/>
    </row>
    <row r="506" spans="5:11" ht="15" customHeight="1" x14ac:dyDescent="0.25">
      <c r="E506" s="103" t="s">
        <v>151</v>
      </c>
      <c r="F506" s="101" t="s">
        <v>15</v>
      </c>
      <c r="G506" s="99">
        <v>23</v>
      </c>
      <c r="H506" s="99">
        <v>2006</v>
      </c>
      <c r="I506" s="99">
        <v>14</v>
      </c>
      <c r="J506" s="8">
        <v>1</v>
      </c>
      <c r="K506" s="33"/>
    </row>
    <row r="507" spans="5:11" ht="15" customHeight="1" x14ac:dyDescent="0.25">
      <c r="E507" s="98" t="s">
        <v>90</v>
      </c>
      <c r="F507" s="101" t="s">
        <v>76</v>
      </c>
      <c r="G507" s="99">
        <v>24</v>
      </c>
      <c r="H507" s="99">
        <v>2006</v>
      </c>
      <c r="I507" s="99">
        <v>14</v>
      </c>
      <c r="J507" s="8">
        <v>1</v>
      </c>
      <c r="K507" s="33"/>
    </row>
    <row r="508" spans="5:11" ht="15" customHeight="1" x14ac:dyDescent="0.25">
      <c r="E508" s="103" t="s">
        <v>215</v>
      </c>
      <c r="F508" s="101" t="s">
        <v>179</v>
      </c>
      <c r="G508" s="99">
        <v>25</v>
      </c>
      <c r="H508" s="99">
        <v>2006</v>
      </c>
      <c r="I508" s="99">
        <v>14</v>
      </c>
      <c r="J508" s="8">
        <v>1</v>
      </c>
      <c r="K508" s="33"/>
    </row>
    <row r="509" spans="5:11" ht="15" customHeight="1" x14ac:dyDescent="0.25">
      <c r="E509" s="103" t="s">
        <v>200</v>
      </c>
      <c r="F509" s="101" t="s">
        <v>183</v>
      </c>
      <c r="G509" s="99">
        <v>26</v>
      </c>
      <c r="H509" s="99">
        <v>2006</v>
      </c>
      <c r="I509" s="99">
        <v>14</v>
      </c>
      <c r="J509" s="8">
        <v>1</v>
      </c>
      <c r="K509" s="33"/>
    </row>
    <row r="510" spans="5:11" ht="15" customHeight="1" x14ac:dyDescent="0.25">
      <c r="E510" s="103" t="s">
        <v>201</v>
      </c>
      <c r="F510" s="101" t="s">
        <v>159</v>
      </c>
      <c r="G510" s="99">
        <v>27</v>
      </c>
      <c r="H510" s="99">
        <v>2006</v>
      </c>
      <c r="I510" s="99">
        <v>14</v>
      </c>
      <c r="J510" s="8">
        <v>1</v>
      </c>
      <c r="K510" s="33"/>
    </row>
    <row r="511" spans="5:11" ht="15" customHeight="1" thickBot="1" x14ac:dyDescent="0.3">
      <c r="E511" s="62" t="s">
        <v>211</v>
      </c>
      <c r="F511" s="15" t="s">
        <v>74</v>
      </c>
      <c r="G511" s="13">
        <v>28</v>
      </c>
      <c r="H511" s="13">
        <v>2006</v>
      </c>
      <c r="I511" s="13">
        <v>14</v>
      </c>
      <c r="J511" s="14">
        <v>1</v>
      </c>
      <c r="K511" s="33"/>
    </row>
    <row r="512" spans="5:11" ht="15" customHeight="1" x14ac:dyDescent="0.25">
      <c r="E512" s="154" t="s">
        <v>80</v>
      </c>
      <c r="F512" s="108" t="s">
        <v>76</v>
      </c>
      <c r="G512" s="97">
        <v>1</v>
      </c>
      <c r="H512" s="97">
        <v>2007</v>
      </c>
      <c r="I512" s="97">
        <v>8</v>
      </c>
      <c r="J512" s="3">
        <v>16</v>
      </c>
      <c r="K512" s="33"/>
    </row>
    <row r="513" spans="5:11" ht="15" customHeight="1" x14ac:dyDescent="0.25">
      <c r="E513" s="155" t="s">
        <v>21</v>
      </c>
      <c r="F513" s="100" t="s">
        <v>13</v>
      </c>
      <c r="G513" s="99">
        <v>2</v>
      </c>
      <c r="H513" s="99">
        <v>2007</v>
      </c>
      <c r="I513" s="99">
        <v>8</v>
      </c>
      <c r="J513" s="8">
        <v>8</v>
      </c>
      <c r="K513" s="33"/>
    </row>
    <row r="514" spans="5:11" ht="15" customHeight="1" x14ac:dyDescent="0.25">
      <c r="E514" s="156" t="s">
        <v>8</v>
      </c>
      <c r="F514" s="100" t="s">
        <v>14</v>
      </c>
      <c r="G514" s="99">
        <v>3</v>
      </c>
      <c r="H514" s="99">
        <v>2007</v>
      </c>
      <c r="I514" s="99">
        <v>8</v>
      </c>
      <c r="J514" s="8">
        <v>4</v>
      </c>
      <c r="K514" s="33"/>
    </row>
    <row r="515" spans="5:11" ht="15" customHeight="1" x14ac:dyDescent="0.25">
      <c r="E515" s="156" t="s">
        <v>11</v>
      </c>
      <c r="F515" s="102" t="s">
        <v>83</v>
      </c>
      <c r="G515" s="99">
        <v>4</v>
      </c>
      <c r="H515" s="99">
        <v>2007</v>
      </c>
      <c r="I515" s="99">
        <v>8</v>
      </c>
      <c r="J515" s="8">
        <v>4</v>
      </c>
      <c r="K515" s="33"/>
    </row>
    <row r="516" spans="5:11" ht="15" customHeight="1" x14ac:dyDescent="0.25">
      <c r="E516" s="106" t="s">
        <v>7</v>
      </c>
      <c r="F516" s="94" t="s">
        <v>88</v>
      </c>
      <c r="G516" s="99">
        <v>5</v>
      </c>
      <c r="H516" s="99">
        <v>2007</v>
      </c>
      <c r="I516" s="99">
        <v>8</v>
      </c>
      <c r="J516" s="8">
        <v>2</v>
      </c>
      <c r="K516" s="33"/>
    </row>
    <row r="517" spans="5:11" ht="15" customHeight="1" x14ac:dyDescent="0.25">
      <c r="E517" s="106" t="s">
        <v>12</v>
      </c>
      <c r="F517" s="100" t="s">
        <v>18</v>
      </c>
      <c r="G517" s="99">
        <v>6</v>
      </c>
      <c r="H517" s="99">
        <v>2007</v>
      </c>
      <c r="I517" s="99">
        <v>8</v>
      </c>
      <c r="J517" s="8">
        <v>2</v>
      </c>
      <c r="K517" s="33"/>
    </row>
    <row r="518" spans="5:11" ht="15" customHeight="1" x14ac:dyDescent="0.25">
      <c r="E518" s="93" t="s">
        <v>195</v>
      </c>
      <c r="F518" s="100" t="s">
        <v>13</v>
      </c>
      <c r="G518" s="99">
        <v>7</v>
      </c>
      <c r="H518" s="99">
        <v>2007</v>
      </c>
      <c r="I518" s="99">
        <v>8</v>
      </c>
      <c r="J518" s="8">
        <v>2</v>
      </c>
      <c r="K518" s="33"/>
    </row>
    <row r="519" spans="5:11" ht="15" customHeight="1" x14ac:dyDescent="0.25">
      <c r="E519" s="106" t="s">
        <v>19</v>
      </c>
      <c r="F519" s="102" t="s">
        <v>32</v>
      </c>
      <c r="G519" s="99">
        <v>8</v>
      </c>
      <c r="H519" s="99">
        <v>2007</v>
      </c>
      <c r="I519" s="99">
        <v>8</v>
      </c>
      <c r="J519" s="8">
        <v>2</v>
      </c>
      <c r="K519" s="33"/>
    </row>
    <row r="520" spans="5:11" ht="15" customHeight="1" x14ac:dyDescent="0.25">
      <c r="E520" s="103" t="s">
        <v>82</v>
      </c>
      <c r="F520" s="101" t="s">
        <v>84</v>
      </c>
      <c r="G520" s="99">
        <v>9</v>
      </c>
      <c r="H520" s="99">
        <v>2007</v>
      </c>
      <c r="I520" s="99">
        <v>8</v>
      </c>
      <c r="J520" s="8">
        <v>1</v>
      </c>
      <c r="K520" s="33"/>
    </row>
    <row r="521" spans="5:11" ht="15" customHeight="1" x14ac:dyDescent="0.25">
      <c r="E521" s="98" t="s">
        <v>90</v>
      </c>
      <c r="F521" s="101" t="s">
        <v>76</v>
      </c>
      <c r="G521" s="99">
        <v>10</v>
      </c>
      <c r="H521" s="99">
        <v>2007</v>
      </c>
      <c r="I521" s="99">
        <v>8</v>
      </c>
      <c r="J521" s="8">
        <v>1</v>
      </c>
      <c r="K521" s="33"/>
    </row>
    <row r="522" spans="5:11" ht="15" customHeight="1" x14ac:dyDescent="0.25">
      <c r="E522" s="103" t="s">
        <v>24</v>
      </c>
      <c r="F522" s="101" t="s">
        <v>41</v>
      </c>
      <c r="G522" s="99">
        <v>11</v>
      </c>
      <c r="H522" s="99">
        <v>2007</v>
      </c>
      <c r="I522" s="99">
        <v>8</v>
      </c>
      <c r="J522" s="8">
        <v>1</v>
      </c>
      <c r="K522" s="33"/>
    </row>
    <row r="523" spans="5:11" ht="15" customHeight="1" x14ac:dyDescent="0.25">
      <c r="E523" s="103" t="s">
        <v>20</v>
      </c>
      <c r="F523" s="104" t="s">
        <v>112</v>
      </c>
      <c r="G523" s="99">
        <v>12</v>
      </c>
      <c r="H523" s="99">
        <v>2007</v>
      </c>
      <c r="I523" s="99">
        <v>8</v>
      </c>
      <c r="J523" s="8">
        <v>1</v>
      </c>
      <c r="K523" s="33"/>
    </row>
    <row r="524" spans="5:11" ht="15" customHeight="1" x14ac:dyDescent="0.25">
      <c r="E524" s="103" t="s">
        <v>89</v>
      </c>
      <c r="F524" s="101" t="s">
        <v>52</v>
      </c>
      <c r="G524" s="99">
        <v>13</v>
      </c>
      <c r="H524" s="99">
        <v>2007</v>
      </c>
      <c r="I524" s="99">
        <v>8</v>
      </c>
      <c r="J524" s="8">
        <v>1</v>
      </c>
      <c r="K524" s="33"/>
    </row>
    <row r="525" spans="5:11" ht="15" customHeight="1" x14ac:dyDescent="0.25">
      <c r="E525" s="103" t="s">
        <v>178</v>
      </c>
      <c r="F525" s="101" t="s">
        <v>85</v>
      </c>
      <c r="G525" s="99">
        <v>14</v>
      </c>
      <c r="H525" s="99">
        <v>2007</v>
      </c>
      <c r="I525" s="99">
        <v>8</v>
      </c>
      <c r="J525" s="8">
        <v>1</v>
      </c>
      <c r="K525" s="33"/>
    </row>
    <row r="526" spans="5:11" ht="15" customHeight="1" x14ac:dyDescent="0.25">
      <c r="E526" s="103" t="s">
        <v>9</v>
      </c>
      <c r="F526" s="101" t="s">
        <v>185</v>
      </c>
      <c r="G526" s="99">
        <v>15</v>
      </c>
      <c r="H526" s="99">
        <v>2007</v>
      </c>
      <c r="I526" s="99">
        <v>8</v>
      </c>
      <c r="J526" s="8">
        <v>1</v>
      </c>
      <c r="K526" s="33"/>
    </row>
    <row r="527" spans="5:11" ht="15" customHeight="1" x14ac:dyDescent="0.25">
      <c r="E527" s="103" t="s">
        <v>29</v>
      </c>
      <c r="F527" s="101" t="s">
        <v>18</v>
      </c>
      <c r="G527" s="99">
        <v>16</v>
      </c>
      <c r="H527" s="99">
        <v>2007</v>
      </c>
      <c r="I527" s="99">
        <v>8</v>
      </c>
      <c r="J527" s="8">
        <v>1</v>
      </c>
      <c r="K527" s="33"/>
    </row>
    <row r="528" spans="5:11" ht="15" customHeight="1" x14ac:dyDescent="0.25">
      <c r="E528" s="103" t="s">
        <v>197</v>
      </c>
      <c r="F528" s="101" t="s">
        <v>198</v>
      </c>
      <c r="G528" s="99">
        <v>17</v>
      </c>
      <c r="H528" s="99">
        <v>2007</v>
      </c>
      <c r="I528" s="99">
        <v>8</v>
      </c>
      <c r="J528" s="8">
        <v>1</v>
      </c>
      <c r="K528" s="33"/>
    </row>
    <row r="529" spans="5:11" ht="15" customHeight="1" x14ac:dyDescent="0.25">
      <c r="E529" s="103" t="s">
        <v>28</v>
      </c>
      <c r="F529" s="101" t="s">
        <v>163</v>
      </c>
      <c r="G529" s="99">
        <v>18</v>
      </c>
      <c r="H529" s="99">
        <v>2007</v>
      </c>
      <c r="I529" s="99">
        <v>8</v>
      </c>
      <c r="J529" s="8">
        <v>1</v>
      </c>
      <c r="K529" s="33"/>
    </row>
    <row r="530" spans="5:11" ht="15" customHeight="1" x14ac:dyDescent="0.25">
      <c r="E530" s="103" t="s">
        <v>23</v>
      </c>
      <c r="F530" s="101" t="s">
        <v>34</v>
      </c>
      <c r="G530" s="99">
        <v>19</v>
      </c>
      <c r="H530" s="99">
        <v>2007</v>
      </c>
      <c r="I530" s="99">
        <v>8</v>
      </c>
      <c r="J530" s="8">
        <v>1</v>
      </c>
      <c r="K530" s="33"/>
    </row>
    <row r="531" spans="5:11" ht="15" customHeight="1" x14ac:dyDescent="0.25">
      <c r="E531" s="103" t="s">
        <v>42</v>
      </c>
      <c r="F531" s="100" t="s">
        <v>54</v>
      </c>
      <c r="G531" s="99">
        <v>20</v>
      </c>
      <c r="H531" s="99">
        <v>2007</v>
      </c>
      <c r="I531" s="99">
        <v>8</v>
      </c>
      <c r="J531" s="8">
        <v>1</v>
      </c>
      <c r="K531" s="33"/>
    </row>
    <row r="532" spans="5:11" ht="15" customHeight="1" x14ac:dyDescent="0.25">
      <c r="E532" s="103" t="s">
        <v>111</v>
      </c>
      <c r="F532" s="101" t="s">
        <v>162</v>
      </c>
      <c r="G532" s="99">
        <v>21</v>
      </c>
      <c r="H532" s="99">
        <v>2007</v>
      </c>
      <c r="I532" s="99">
        <v>8</v>
      </c>
      <c r="J532" s="8">
        <v>1</v>
      </c>
      <c r="K532" s="33"/>
    </row>
    <row r="533" spans="5:11" ht="15" customHeight="1" x14ac:dyDescent="0.25">
      <c r="E533" s="98" t="s">
        <v>6</v>
      </c>
      <c r="F533" s="101" t="s">
        <v>86</v>
      </c>
      <c r="G533" s="99">
        <v>22</v>
      </c>
      <c r="H533" s="99">
        <v>2007</v>
      </c>
      <c r="I533" s="99">
        <v>8</v>
      </c>
      <c r="J533" s="8">
        <v>1</v>
      </c>
      <c r="K533" s="33"/>
    </row>
    <row r="534" spans="5:11" ht="15" customHeight="1" x14ac:dyDescent="0.25">
      <c r="E534" s="103" t="s">
        <v>109</v>
      </c>
      <c r="F534" s="101" t="s">
        <v>52</v>
      </c>
      <c r="G534" s="99">
        <v>23</v>
      </c>
      <c r="H534" s="99">
        <v>2007</v>
      </c>
      <c r="I534" s="99">
        <v>8</v>
      </c>
      <c r="J534" s="8">
        <v>1</v>
      </c>
      <c r="K534" s="33"/>
    </row>
    <row r="535" spans="5:11" ht="15" customHeight="1" x14ac:dyDescent="0.25">
      <c r="E535" s="103" t="s">
        <v>175</v>
      </c>
      <c r="F535" s="101" t="s">
        <v>176</v>
      </c>
      <c r="G535" s="99">
        <v>24</v>
      </c>
      <c r="H535" s="99">
        <v>2007</v>
      </c>
      <c r="I535" s="99">
        <v>8</v>
      </c>
      <c r="J535" s="8">
        <v>1</v>
      </c>
      <c r="K535" s="33"/>
    </row>
    <row r="536" spans="5:11" ht="15" customHeight="1" x14ac:dyDescent="0.25">
      <c r="E536" s="103" t="s">
        <v>215</v>
      </c>
      <c r="F536" s="101" t="s">
        <v>179</v>
      </c>
      <c r="G536" s="99">
        <v>25</v>
      </c>
      <c r="H536" s="99">
        <v>2007</v>
      </c>
      <c r="I536" s="99">
        <v>8</v>
      </c>
      <c r="J536" s="8">
        <v>1</v>
      </c>
      <c r="K536" s="33"/>
    </row>
    <row r="537" spans="5:11" ht="15" customHeight="1" x14ac:dyDescent="0.25">
      <c r="E537" s="103" t="s">
        <v>211</v>
      </c>
      <c r="F537" s="101" t="s">
        <v>74</v>
      </c>
      <c r="G537" s="99">
        <v>26</v>
      </c>
      <c r="H537" s="99">
        <v>2007</v>
      </c>
      <c r="I537" s="99">
        <v>8</v>
      </c>
      <c r="J537" s="8">
        <v>1</v>
      </c>
      <c r="K537" s="33"/>
    </row>
    <row r="538" spans="5:11" ht="15" customHeight="1" x14ac:dyDescent="0.25">
      <c r="E538" s="103" t="s">
        <v>155</v>
      </c>
      <c r="F538" s="101" t="s">
        <v>156</v>
      </c>
      <c r="G538" s="99">
        <v>27</v>
      </c>
      <c r="H538" s="99">
        <v>2007</v>
      </c>
      <c r="I538" s="99">
        <v>8</v>
      </c>
      <c r="J538" s="8">
        <v>1</v>
      </c>
      <c r="K538" s="33"/>
    </row>
    <row r="539" spans="5:11" ht="15" customHeight="1" x14ac:dyDescent="0.25">
      <c r="E539" s="103" t="s">
        <v>192</v>
      </c>
      <c r="F539" s="101" t="s">
        <v>159</v>
      </c>
      <c r="G539" s="99">
        <v>28</v>
      </c>
      <c r="H539" s="99">
        <v>2007</v>
      </c>
      <c r="I539" s="99">
        <v>8</v>
      </c>
      <c r="J539" s="8">
        <v>1</v>
      </c>
      <c r="K539" s="33"/>
    </row>
    <row r="540" spans="5:11" ht="15" customHeight="1" x14ac:dyDescent="0.25">
      <c r="E540" s="103" t="s">
        <v>164</v>
      </c>
      <c r="F540" s="101" t="s">
        <v>165</v>
      </c>
      <c r="G540" s="99">
        <v>29</v>
      </c>
      <c r="H540" s="99">
        <v>2007</v>
      </c>
      <c r="I540" s="99">
        <v>8</v>
      </c>
      <c r="J540" s="8">
        <v>1</v>
      </c>
      <c r="K540" s="33"/>
    </row>
    <row r="541" spans="5:11" ht="15" customHeight="1" x14ac:dyDescent="0.25">
      <c r="E541" s="103" t="s">
        <v>202</v>
      </c>
      <c r="F541" s="101" t="s">
        <v>52</v>
      </c>
      <c r="G541" s="99">
        <v>30</v>
      </c>
      <c r="H541" s="99">
        <v>2007</v>
      </c>
      <c r="I541" s="99">
        <v>8</v>
      </c>
      <c r="J541" s="8">
        <v>1</v>
      </c>
      <c r="K541" s="33"/>
    </row>
    <row r="542" spans="5:11" ht="15" customHeight="1" x14ac:dyDescent="0.25">
      <c r="E542" s="103" t="s">
        <v>22</v>
      </c>
      <c r="F542" s="101" t="s">
        <v>52</v>
      </c>
      <c r="G542" s="99">
        <v>31</v>
      </c>
      <c r="H542" s="99">
        <v>2007</v>
      </c>
      <c r="I542" s="99">
        <v>8</v>
      </c>
      <c r="J542" s="8">
        <v>1</v>
      </c>
      <c r="K542" s="33"/>
    </row>
    <row r="543" spans="5:11" ht="15" customHeight="1" x14ac:dyDescent="0.25">
      <c r="E543" s="103" t="s">
        <v>46</v>
      </c>
      <c r="F543" s="101" t="s">
        <v>156</v>
      </c>
      <c r="G543" s="99">
        <v>32</v>
      </c>
      <c r="H543" s="99">
        <v>2007</v>
      </c>
      <c r="I543" s="99">
        <v>8</v>
      </c>
      <c r="J543" s="8">
        <v>1</v>
      </c>
      <c r="K543" s="33"/>
    </row>
    <row r="544" spans="5:11" ht="15" customHeight="1" x14ac:dyDescent="0.25">
      <c r="E544" s="103" t="s">
        <v>108</v>
      </c>
      <c r="F544" s="101" t="s">
        <v>74</v>
      </c>
      <c r="G544" s="99">
        <v>33</v>
      </c>
      <c r="H544" s="99">
        <v>2007</v>
      </c>
      <c r="I544" s="99">
        <v>8</v>
      </c>
      <c r="J544" s="8">
        <v>1</v>
      </c>
      <c r="K544" s="33"/>
    </row>
    <row r="545" spans="5:11" ht="15" customHeight="1" x14ac:dyDescent="0.25">
      <c r="E545" s="103" t="s">
        <v>196</v>
      </c>
      <c r="F545" s="101" t="s">
        <v>32</v>
      </c>
      <c r="G545" s="99">
        <v>34</v>
      </c>
      <c r="H545" s="99">
        <v>2007</v>
      </c>
      <c r="I545" s="99">
        <v>8</v>
      </c>
      <c r="J545" s="8">
        <v>1</v>
      </c>
      <c r="K545" s="33"/>
    </row>
    <row r="546" spans="5:11" ht="15" customHeight="1" x14ac:dyDescent="0.25">
      <c r="E546" s="103" t="s">
        <v>204</v>
      </c>
      <c r="F546" s="101" t="s">
        <v>52</v>
      </c>
      <c r="G546" s="99">
        <v>35</v>
      </c>
      <c r="H546" s="99">
        <v>2007</v>
      </c>
      <c r="I546" s="99">
        <v>8</v>
      </c>
      <c r="J546" s="8">
        <v>1</v>
      </c>
      <c r="K546" s="33"/>
    </row>
    <row r="547" spans="5:11" ht="15" customHeight="1" x14ac:dyDescent="0.25">
      <c r="E547" s="103" t="s">
        <v>194</v>
      </c>
      <c r="F547" s="101" t="s">
        <v>163</v>
      </c>
      <c r="G547" s="99">
        <v>36</v>
      </c>
      <c r="H547" s="99">
        <v>2007</v>
      </c>
      <c r="I547" s="99">
        <v>8</v>
      </c>
      <c r="J547" s="8">
        <v>1</v>
      </c>
      <c r="K547" s="33"/>
    </row>
    <row r="548" spans="5:11" ht="15" customHeight="1" x14ac:dyDescent="0.25">
      <c r="E548" s="103" t="s">
        <v>205</v>
      </c>
      <c r="F548" s="101" t="s">
        <v>52</v>
      </c>
      <c r="G548" s="99">
        <v>37</v>
      </c>
      <c r="H548" s="99">
        <v>2007</v>
      </c>
      <c r="I548" s="99">
        <v>8</v>
      </c>
      <c r="J548" s="8">
        <v>1</v>
      </c>
      <c r="K548" s="33"/>
    </row>
    <row r="549" spans="5:11" ht="15" customHeight="1" x14ac:dyDescent="0.25">
      <c r="E549" s="103" t="s">
        <v>151</v>
      </c>
      <c r="F549" s="101" t="s">
        <v>15</v>
      </c>
      <c r="G549" s="99">
        <v>38</v>
      </c>
      <c r="H549" s="99">
        <v>2007</v>
      </c>
      <c r="I549" s="99">
        <v>8</v>
      </c>
      <c r="J549" s="8">
        <v>1</v>
      </c>
      <c r="K549" s="33"/>
    </row>
    <row r="550" spans="5:11" ht="15" customHeight="1" x14ac:dyDescent="0.25">
      <c r="E550" s="103" t="s">
        <v>98</v>
      </c>
      <c r="F550" s="101" t="s">
        <v>52</v>
      </c>
      <c r="G550" s="99">
        <v>39</v>
      </c>
      <c r="H550" s="99">
        <v>2007</v>
      </c>
      <c r="I550" s="99">
        <v>8</v>
      </c>
      <c r="J550" s="8">
        <v>1</v>
      </c>
      <c r="K550" s="33"/>
    </row>
    <row r="551" spans="5:11" ht="15" customHeight="1" x14ac:dyDescent="0.25">
      <c r="E551" s="103" t="s">
        <v>58</v>
      </c>
      <c r="F551" s="101" t="s">
        <v>206</v>
      </c>
      <c r="G551" s="99">
        <v>40</v>
      </c>
      <c r="H551" s="99">
        <v>2007</v>
      </c>
      <c r="I551" s="99">
        <v>8</v>
      </c>
      <c r="J551" s="8">
        <v>1</v>
      </c>
      <c r="K551" s="33"/>
    </row>
    <row r="552" spans="5:11" ht="15" customHeight="1" x14ac:dyDescent="0.25">
      <c r="E552" s="103" t="s">
        <v>73</v>
      </c>
      <c r="F552" s="101" t="s">
        <v>203</v>
      </c>
      <c r="G552" s="99">
        <v>41</v>
      </c>
      <c r="H552" s="99">
        <v>2007</v>
      </c>
      <c r="I552" s="99">
        <v>8</v>
      </c>
      <c r="J552" s="8">
        <v>1</v>
      </c>
      <c r="K552" s="33"/>
    </row>
    <row r="553" spans="5:11" ht="15" customHeight="1" thickBot="1" x14ac:dyDescent="0.3">
      <c r="E553" s="62" t="s">
        <v>207</v>
      </c>
      <c r="F553" s="15" t="s">
        <v>87</v>
      </c>
      <c r="G553" s="13">
        <v>42</v>
      </c>
      <c r="H553" s="13">
        <v>2007</v>
      </c>
      <c r="I553" s="13">
        <v>8</v>
      </c>
      <c r="J553" s="14">
        <v>1</v>
      </c>
      <c r="K553" s="33"/>
    </row>
    <row r="554" spans="5:11" ht="15" customHeight="1" x14ac:dyDescent="0.25">
      <c r="E554" s="154" t="s">
        <v>80</v>
      </c>
      <c r="F554" s="108" t="s">
        <v>76</v>
      </c>
      <c r="G554" s="97">
        <v>1</v>
      </c>
      <c r="H554" s="97">
        <v>2007</v>
      </c>
      <c r="I554" s="97">
        <v>9</v>
      </c>
      <c r="J554" s="3">
        <v>16</v>
      </c>
      <c r="K554" s="33"/>
    </row>
    <row r="555" spans="5:11" ht="15" customHeight="1" x14ac:dyDescent="0.25">
      <c r="E555" s="155" t="s">
        <v>7</v>
      </c>
      <c r="F555" s="94" t="s">
        <v>88</v>
      </c>
      <c r="G555" s="99">
        <v>2</v>
      </c>
      <c r="H555" s="99">
        <v>2007</v>
      </c>
      <c r="I555" s="99">
        <v>9</v>
      </c>
      <c r="J555" s="8">
        <v>8</v>
      </c>
      <c r="K555" s="33"/>
    </row>
    <row r="556" spans="5:11" ht="15" customHeight="1" x14ac:dyDescent="0.25">
      <c r="E556" s="156" t="s">
        <v>20</v>
      </c>
      <c r="F556" s="104" t="s">
        <v>112</v>
      </c>
      <c r="G556" s="99">
        <v>3</v>
      </c>
      <c r="H556" s="99">
        <v>2007</v>
      </c>
      <c r="I556" s="99">
        <v>9</v>
      </c>
      <c r="J556" s="8">
        <v>4</v>
      </c>
      <c r="K556" s="33"/>
    </row>
    <row r="557" spans="5:11" ht="15" customHeight="1" x14ac:dyDescent="0.25">
      <c r="E557" s="156" t="s">
        <v>24</v>
      </c>
      <c r="F557" s="101" t="s">
        <v>41</v>
      </c>
      <c r="G557" s="99">
        <v>4</v>
      </c>
      <c r="H557" s="99">
        <v>2007</v>
      </c>
      <c r="I557" s="99">
        <v>9</v>
      </c>
      <c r="J557" s="8">
        <v>4</v>
      </c>
      <c r="K557" s="33"/>
    </row>
    <row r="558" spans="5:11" ht="15" customHeight="1" x14ac:dyDescent="0.25">
      <c r="E558" s="106" t="s">
        <v>19</v>
      </c>
      <c r="F558" s="102" t="s">
        <v>32</v>
      </c>
      <c r="G558" s="99">
        <v>5</v>
      </c>
      <c r="H558" s="99">
        <v>2007</v>
      </c>
      <c r="I558" s="99">
        <v>9</v>
      </c>
      <c r="J558" s="8">
        <v>2</v>
      </c>
      <c r="K558" s="33"/>
    </row>
    <row r="559" spans="5:11" ht="15" customHeight="1" x14ac:dyDescent="0.25">
      <c r="E559" s="106" t="s">
        <v>21</v>
      </c>
      <c r="F559" s="100" t="s">
        <v>13</v>
      </c>
      <c r="G559" s="99">
        <v>6</v>
      </c>
      <c r="H559" s="99">
        <v>2007</v>
      </c>
      <c r="I559" s="99">
        <v>9</v>
      </c>
      <c r="J559" s="8">
        <v>2</v>
      </c>
      <c r="K559" s="33"/>
    </row>
    <row r="560" spans="5:11" ht="15" customHeight="1" x14ac:dyDescent="0.25">
      <c r="E560" s="98" t="s">
        <v>89</v>
      </c>
      <c r="F560" s="101" t="s">
        <v>52</v>
      </c>
      <c r="G560" s="99">
        <v>7</v>
      </c>
      <c r="H560" s="99">
        <v>2007</v>
      </c>
      <c r="I560" s="99">
        <v>9</v>
      </c>
      <c r="J560" s="8">
        <v>2</v>
      </c>
      <c r="K560" s="33"/>
    </row>
    <row r="561" spans="5:11" ht="15" customHeight="1" x14ac:dyDescent="0.25">
      <c r="E561" s="93" t="s">
        <v>29</v>
      </c>
      <c r="F561" s="100" t="s">
        <v>18</v>
      </c>
      <c r="G561" s="99">
        <v>8</v>
      </c>
      <c r="H561" s="99">
        <v>2007</v>
      </c>
      <c r="I561" s="99">
        <v>9</v>
      </c>
      <c r="J561" s="8">
        <v>2</v>
      </c>
      <c r="K561" s="33"/>
    </row>
    <row r="562" spans="5:11" ht="15" customHeight="1" x14ac:dyDescent="0.25">
      <c r="E562" s="103" t="s">
        <v>111</v>
      </c>
      <c r="F562" s="101" t="s">
        <v>162</v>
      </c>
      <c r="G562" s="99">
        <v>9</v>
      </c>
      <c r="H562" s="99">
        <v>2007</v>
      </c>
      <c r="I562" s="99">
        <v>9</v>
      </c>
      <c r="J562" s="8">
        <v>1</v>
      </c>
      <c r="K562" s="33"/>
    </row>
    <row r="563" spans="5:11" ht="15" customHeight="1" x14ac:dyDescent="0.25">
      <c r="E563" s="103" t="s">
        <v>8</v>
      </c>
      <c r="F563" s="100" t="s">
        <v>14</v>
      </c>
      <c r="G563" s="99">
        <v>10</v>
      </c>
      <c r="H563" s="99">
        <v>2007</v>
      </c>
      <c r="I563" s="99">
        <v>9</v>
      </c>
      <c r="J563" s="8">
        <v>1</v>
      </c>
      <c r="K563" s="33"/>
    </row>
    <row r="564" spans="5:11" ht="15" customHeight="1" x14ac:dyDescent="0.25">
      <c r="E564" s="103" t="s">
        <v>58</v>
      </c>
      <c r="F564" s="101" t="s">
        <v>206</v>
      </c>
      <c r="G564" s="99">
        <v>11</v>
      </c>
      <c r="H564" s="99">
        <v>2007</v>
      </c>
      <c r="I564" s="99">
        <v>9</v>
      </c>
      <c r="J564" s="8">
        <v>1</v>
      </c>
      <c r="K564" s="33"/>
    </row>
    <row r="565" spans="5:11" ht="15" customHeight="1" x14ac:dyDescent="0.25">
      <c r="E565" s="93" t="s">
        <v>195</v>
      </c>
      <c r="F565" s="101" t="s">
        <v>13</v>
      </c>
      <c r="G565" s="99">
        <v>12</v>
      </c>
      <c r="H565" s="99">
        <v>2007</v>
      </c>
      <c r="I565" s="99">
        <v>9</v>
      </c>
      <c r="J565" s="8">
        <v>1</v>
      </c>
      <c r="K565" s="33"/>
    </row>
    <row r="566" spans="5:11" ht="15" customHeight="1" x14ac:dyDescent="0.25">
      <c r="E566" s="103" t="s">
        <v>22</v>
      </c>
      <c r="F566" s="101" t="s">
        <v>52</v>
      </c>
      <c r="G566" s="99">
        <v>13</v>
      </c>
      <c r="H566" s="99">
        <v>2007</v>
      </c>
      <c r="I566" s="99">
        <v>9</v>
      </c>
      <c r="J566" s="8">
        <v>1</v>
      </c>
      <c r="K566" s="33"/>
    </row>
    <row r="567" spans="5:11" ht="15" customHeight="1" x14ac:dyDescent="0.25">
      <c r="E567" s="103" t="s">
        <v>28</v>
      </c>
      <c r="F567" s="101" t="s">
        <v>163</v>
      </c>
      <c r="G567" s="99">
        <v>14</v>
      </c>
      <c r="H567" s="99">
        <v>2007</v>
      </c>
      <c r="I567" s="99">
        <v>9</v>
      </c>
      <c r="J567" s="8">
        <v>1</v>
      </c>
      <c r="K567" s="33"/>
    </row>
    <row r="568" spans="5:11" ht="15" customHeight="1" x14ac:dyDescent="0.25">
      <c r="E568" s="103" t="s">
        <v>11</v>
      </c>
      <c r="F568" s="101" t="s">
        <v>188</v>
      </c>
      <c r="G568" s="99">
        <v>15</v>
      </c>
      <c r="H568" s="99">
        <v>2007</v>
      </c>
      <c r="I568" s="99">
        <v>9</v>
      </c>
      <c r="J568" s="8">
        <v>1</v>
      </c>
      <c r="K568" s="33"/>
    </row>
    <row r="569" spans="5:11" ht="15" customHeight="1" x14ac:dyDescent="0.25">
      <c r="E569" s="98" t="s">
        <v>6</v>
      </c>
      <c r="F569" s="101" t="s">
        <v>86</v>
      </c>
      <c r="G569" s="99">
        <v>16</v>
      </c>
      <c r="H569" s="99">
        <v>2007</v>
      </c>
      <c r="I569" s="99">
        <v>9</v>
      </c>
      <c r="J569" s="8">
        <v>1</v>
      </c>
      <c r="K569" s="33"/>
    </row>
    <row r="570" spans="5:11" ht="15" customHeight="1" x14ac:dyDescent="0.25">
      <c r="E570" s="103" t="s">
        <v>192</v>
      </c>
      <c r="F570" s="101" t="s">
        <v>159</v>
      </c>
      <c r="G570" s="99">
        <v>17</v>
      </c>
      <c r="H570" s="99">
        <v>2007</v>
      </c>
      <c r="I570" s="99">
        <v>9</v>
      </c>
      <c r="J570" s="8">
        <v>1</v>
      </c>
      <c r="K570" s="33"/>
    </row>
    <row r="571" spans="5:11" ht="15" customHeight="1" x14ac:dyDescent="0.25">
      <c r="E571" s="103" t="s">
        <v>12</v>
      </c>
      <c r="F571" s="100" t="s">
        <v>18</v>
      </c>
      <c r="G571" s="99">
        <v>18</v>
      </c>
      <c r="H571" s="99">
        <v>2007</v>
      </c>
      <c r="I571" s="99">
        <v>9</v>
      </c>
      <c r="J571" s="8">
        <v>1</v>
      </c>
      <c r="K571" s="33"/>
    </row>
    <row r="572" spans="5:11" ht="15" customHeight="1" x14ac:dyDescent="0.25">
      <c r="E572" s="103" t="s">
        <v>155</v>
      </c>
      <c r="F572" s="101" t="s">
        <v>156</v>
      </c>
      <c r="G572" s="99">
        <v>19</v>
      </c>
      <c r="H572" s="99">
        <v>2007</v>
      </c>
      <c r="I572" s="99">
        <v>9</v>
      </c>
      <c r="J572" s="8">
        <v>1</v>
      </c>
      <c r="K572" s="33"/>
    </row>
    <row r="573" spans="5:11" ht="15" customHeight="1" x14ac:dyDescent="0.25">
      <c r="E573" s="103" t="s">
        <v>42</v>
      </c>
      <c r="F573" s="100" t="s">
        <v>54</v>
      </c>
      <c r="G573" s="99">
        <v>20</v>
      </c>
      <c r="H573" s="99">
        <v>2007</v>
      </c>
      <c r="I573" s="99">
        <v>9</v>
      </c>
      <c r="J573" s="8">
        <v>1</v>
      </c>
      <c r="K573" s="33"/>
    </row>
    <row r="574" spans="5:11" ht="15" customHeight="1" x14ac:dyDescent="0.25">
      <c r="E574" s="103" t="s">
        <v>164</v>
      </c>
      <c r="F574" s="101" t="s">
        <v>165</v>
      </c>
      <c r="G574" s="99">
        <v>21</v>
      </c>
      <c r="H574" s="99">
        <v>2007</v>
      </c>
      <c r="I574" s="99">
        <v>9</v>
      </c>
      <c r="J574" s="8">
        <v>1</v>
      </c>
      <c r="K574" s="33"/>
    </row>
    <row r="575" spans="5:11" ht="15" customHeight="1" x14ac:dyDescent="0.25">
      <c r="E575" s="103" t="s">
        <v>151</v>
      </c>
      <c r="F575" s="101" t="s">
        <v>15</v>
      </c>
      <c r="G575" s="99">
        <v>22</v>
      </c>
      <c r="H575" s="99">
        <v>2007</v>
      </c>
      <c r="I575" s="99">
        <v>9</v>
      </c>
      <c r="J575" s="8">
        <v>1</v>
      </c>
      <c r="K575" s="33"/>
    </row>
    <row r="576" spans="5:11" ht="15" customHeight="1" x14ac:dyDescent="0.25">
      <c r="E576" s="98" t="s">
        <v>90</v>
      </c>
      <c r="F576" s="101" t="s">
        <v>76</v>
      </c>
      <c r="G576" s="99">
        <v>23</v>
      </c>
      <c r="H576" s="99">
        <v>2007</v>
      </c>
      <c r="I576" s="99">
        <v>9</v>
      </c>
      <c r="J576" s="8">
        <v>1</v>
      </c>
      <c r="K576" s="33"/>
    </row>
    <row r="577" spans="5:11" ht="15" customHeight="1" x14ac:dyDescent="0.25">
      <c r="E577" s="103" t="s">
        <v>178</v>
      </c>
      <c r="F577" s="101" t="s">
        <v>85</v>
      </c>
      <c r="G577" s="99">
        <v>24</v>
      </c>
      <c r="H577" s="99">
        <v>2007</v>
      </c>
      <c r="I577" s="99">
        <v>9</v>
      </c>
      <c r="J577" s="8">
        <v>1</v>
      </c>
      <c r="K577" s="33"/>
    </row>
    <row r="578" spans="5:11" ht="15" customHeight="1" x14ac:dyDescent="0.25">
      <c r="E578" s="103" t="s">
        <v>9</v>
      </c>
      <c r="F578" s="101" t="s">
        <v>185</v>
      </c>
      <c r="G578" s="99">
        <v>25</v>
      </c>
      <c r="H578" s="99">
        <v>2007</v>
      </c>
      <c r="I578" s="99">
        <v>9</v>
      </c>
      <c r="J578" s="8">
        <v>1</v>
      </c>
      <c r="K578" s="33"/>
    </row>
    <row r="579" spans="5:11" ht="15" customHeight="1" x14ac:dyDescent="0.25">
      <c r="E579" s="103" t="s">
        <v>211</v>
      </c>
      <c r="F579" s="101" t="s">
        <v>74</v>
      </c>
      <c r="G579" s="99">
        <v>26</v>
      </c>
      <c r="H579" s="99">
        <v>2007</v>
      </c>
      <c r="I579" s="99">
        <v>9</v>
      </c>
      <c r="J579" s="8">
        <v>1</v>
      </c>
      <c r="K579" s="33"/>
    </row>
    <row r="580" spans="5:11" ht="15" customHeight="1" x14ac:dyDescent="0.25">
      <c r="E580" s="103" t="s">
        <v>215</v>
      </c>
      <c r="F580" s="101" t="s">
        <v>190</v>
      </c>
      <c r="G580" s="99">
        <v>27</v>
      </c>
      <c r="H580" s="99">
        <v>2007</v>
      </c>
      <c r="I580" s="99">
        <v>9</v>
      </c>
      <c r="J580" s="8">
        <v>1</v>
      </c>
      <c r="K580" s="33"/>
    </row>
    <row r="581" spans="5:11" ht="15" customHeight="1" x14ac:dyDescent="0.25">
      <c r="E581" s="103" t="s">
        <v>207</v>
      </c>
      <c r="F581" s="101" t="s">
        <v>87</v>
      </c>
      <c r="G581" s="99">
        <v>28</v>
      </c>
      <c r="H581" s="99">
        <v>2007</v>
      </c>
      <c r="I581" s="99">
        <v>9</v>
      </c>
      <c r="J581" s="8">
        <v>1</v>
      </c>
      <c r="K581" s="33"/>
    </row>
    <row r="582" spans="5:11" ht="15" customHeight="1" x14ac:dyDescent="0.25">
      <c r="E582" s="103" t="s">
        <v>194</v>
      </c>
      <c r="F582" s="101" t="s">
        <v>163</v>
      </c>
      <c r="G582" s="99">
        <v>29</v>
      </c>
      <c r="H582" s="99">
        <v>2007</v>
      </c>
      <c r="I582" s="99">
        <v>9</v>
      </c>
      <c r="J582" s="8">
        <v>1</v>
      </c>
      <c r="K582" s="33"/>
    </row>
    <row r="583" spans="5:11" ht="15" customHeight="1" x14ac:dyDescent="0.25">
      <c r="E583" s="103" t="s">
        <v>205</v>
      </c>
      <c r="F583" s="101" t="s">
        <v>52</v>
      </c>
      <c r="G583" s="99">
        <v>30</v>
      </c>
      <c r="H583" s="99">
        <v>2007</v>
      </c>
      <c r="I583" s="99">
        <v>9</v>
      </c>
      <c r="J583" s="8">
        <v>1</v>
      </c>
      <c r="K583" s="33"/>
    </row>
    <row r="584" spans="5:11" ht="15" customHeight="1" x14ac:dyDescent="0.25">
      <c r="E584" s="103" t="s">
        <v>73</v>
      </c>
      <c r="F584" s="101" t="s">
        <v>74</v>
      </c>
      <c r="G584" s="99">
        <v>31</v>
      </c>
      <c r="H584" s="99">
        <v>2007</v>
      </c>
      <c r="I584" s="99">
        <v>9</v>
      </c>
      <c r="J584" s="8">
        <v>1</v>
      </c>
      <c r="K584" s="33"/>
    </row>
    <row r="585" spans="5:11" ht="15" customHeight="1" x14ac:dyDescent="0.25">
      <c r="E585" s="103" t="s">
        <v>109</v>
      </c>
      <c r="F585" s="101" t="s">
        <v>52</v>
      </c>
      <c r="G585" s="99">
        <v>32</v>
      </c>
      <c r="H585" s="99">
        <v>2007</v>
      </c>
      <c r="I585" s="99">
        <v>9</v>
      </c>
      <c r="J585" s="8">
        <v>1</v>
      </c>
      <c r="K585" s="33"/>
    </row>
    <row r="586" spans="5:11" ht="15" customHeight="1" x14ac:dyDescent="0.25">
      <c r="E586" s="103" t="s">
        <v>204</v>
      </c>
      <c r="F586" s="101" t="s">
        <v>52</v>
      </c>
      <c r="G586" s="99">
        <v>33</v>
      </c>
      <c r="H586" s="99">
        <v>2007</v>
      </c>
      <c r="I586" s="99">
        <v>9</v>
      </c>
      <c r="J586" s="8">
        <v>1</v>
      </c>
      <c r="K586" s="33"/>
    </row>
    <row r="587" spans="5:11" ht="15" customHeight="1" x14ac:dyDescent="0.25">
      <c r="E587" s="103" t="s">
        <v>108</v>
      </c>
      <c r="F587" s="101" t="s">
        <v>74</v>
      </c>
      <c r="G587" s="99">
        <v>34</v>
      </c>
      <c r="H587" s="99">
        <v>2007</v>
      </c>
      <c r="I587" s="99">
        <v>9</v>
      </c>
      <c r="J587" s="8">
        <v>1</v>
      </c>
      <c r="K587" s="33"/>
    </row>
    <row r="588" spans="5:11" ht="15" customHeight="1" x14ac:dyDescent="0.25">
      <c r="E588" s="103" t="s">
        <v>46</v>
      </c>
      <c r="F588" s="101" t="s">
        <v>156</v>
      </c>
      <c r="G588" s="99">
        <v>35</v>
      </c>
      <c r="H588" s="99">
        <v>2007</v>
      </c>
      <c r="I588" s="99">
        <v>9</v>
      </c>
      <c r="J588" s="8">
        <v>1</v>
      </c>
      <c r="K588" s="33"/>
    </row>
    <row r="589" spans="5:11" ht="15" customHeight="1" thickBot="1" x14ac:dyDescent="0.3">
      <c r="E589" s="62" t="s">
        <v>98</v>
      </c>
      <c r="F589" s="15" t="s">
        <v>52</v>
      </c>
      <c r="G589" s="13">
        <v>36</v>
      </c>
      <c r="H589" s="13">
        <v>2007</v>
      </c>
      <c r="I589" s="13">
        <v>9</v>
      </c>
      <c r="J589" s="14">
        <v>1</v>
      </c>
      <c r="K589" s="33"/>
    </row>
    <row r="590" spans="5:11" ht="15" customHeight="1" x14ac:dyDescent="0.25">
      <c r="E590" s="154" t="s">
        <v>21</v>
      </c>
      <c r="F590" s="105" t="s">
        <v>13</v>
      </c>
      <c r="G590" s="97">
        <v>1</v>
      </c>
      <c r="H590" s="97">
        <v>2007</v>
      </c>
      <c r="I590" s="97">
        <v>14</v>
      </c>
      <c r="J590" s="3">
        <v>16</v>
      </c>
      <c r="K590" s="33"/>
    </row>
    <row r="591" spans="5:11" ht="15" customHeight="1" x14ac:dyDescent="0.25">
      <c r="E591" s="155" t="s">
        <v>80</v>
      </c>
      <c r="F591" s="102" t="s">
        <v>76</v>
      </c>
      <c r="G591" s="99">
        <v>2</v>
      </c>
      <c r="H591" s="99">
        <v>2007</v>
      </c>
      <c r="I591" s="99">
        <v>14</v>
      </c>
      <c r="J591" s="8">
        <v>8</v>
      </c>
      <c r="K591" s="33"/>
    </row>
    <row r="592" spans="5:11" ht="15" customHeight="1" x14ac:dyDescent="0.25">
      <c r="E592" s="156" t="s">
        <v>20</v>
      </c>
      <c r="F592" s="104" t="s">
        <v>112</v>
      </c>
      <c r="G592" s="99">
        <v>3</v>
      </c>
      <c r="H592" s="99">
        <v>2007</v>
      </c>
      <c r="I592" s="99">
        <v>14</v>
      </c>
      <c r="J592" s="8">
        <v>4</v>
      </c>
      <c r="K592" s="33"/>
    </row>
    <row r="593" spans="5:11" ht="15" customHeight="1" x14ac:dyDescent="0.25">
      <c r="E593" s="156" t="s">
        <v>9</v>
      </c>
      <c r="F593" s="102" t="s">
        <v>15</v>
      </c>
      <c r="G593" s="99">
        <v>4</v>
      </c>
      <c r="H593" s="99">
        <v>2007</v>
      </c>
      <c r="I593" s="99">
        <v>14</v>
      </c>
      <c r="J593" s="8">
        <v>4</v>
      </c>
      <c r="K593" s="33"/>
    </row>
    <row r="594" spans="5:11" ht="15" customHeight="1" x14ac:dyDescent="0.25">
      <c r="E594" s="98" t="s">
        <v>6</v>
      </c>
      <c r="F594" s="102" t="s">
        <v>86</v>
      </c>
      <c r="G594" s="99">
        <v>5</v>
      </c>
      <c r="H594" s="99">
        <v>2007</v>
      </c>
      <c r="I594" s="99">
        <v>14</v>
      </c>
      <c r="J594" s="8">
        <v>2</v>
      </c>
      <c r="K594" s="33"/>
    </row>
    <row r="595" spans="5:11" ht="15" customHeight="1" x14ac:dyDescent="0.25">
      <c r="E595" s="106" t="s">
        <v>11</v>
      </c>
      <c r="F595" s="102" t="s">
        <v>83</v>
      </c>
      <c r="G595" s="99">
        <v>6</v>
      </c>
      <c r="H595" s="99">
        <v>2007</v>
      </c>
      <c r="I595" s="99">
        <v>14</v>
      </c>
      <c r="J595" s="8">
        <v>2</v>
      </c>
      <c r="K595" s="33"/>
    </row>
    <row r="596" spans="5:11" ht="15" customHeight="1" x14ac:dyDescent="0.25">
      <c r="E596" s="98" t="s">
        <v>42</v>
      </c>
      <c r="F596" s="100" t="s">
        <v>54</v>
      </c>
      <c r="G596" s="99">
        <v>7</v>
      </c>
      <c r="H596" s="99">
        <v>2007</v>
      </c>
      <c r="I596" s="99">
        <v>14</v>
      </c>
      <c r="J596" s="8">
        <v>2</v>
      </c>
      <c r="K596" s="33"/>
    </row>
    <row r="597" spans="5:11" ht="15" customHeight="1" x14ac:dyDescent="0.25">
      <c r="E597" s="93" t="s">
        <v>195</v>
      </c>
      <c r="F597" s="100" t="s">
        <v>13</v>
      </c>
      <c r="G597" s="99">
        <v>8</v>
      </c>
      <c r="H597" s="99">
        <v>2007</v>
      </c>
      <c r="I597" s="99">
        <v>14</v>
      </c>
      <c r="J597" s="8">
        <v>2</v>
      </c>
      <c r="K597" s="33"/>
    </row>
    <row r="598" spans="5:11" ht="15" customHeight="1" x14ac:dyDescent="0.25">
      <c r="E598" s="103" t="s">
        <v>23</v>
      </c>
      <c r="F598" s="101" t="s">
        <v>34</v>
      </c>
      <c r="G598" s="99">
        <v>9</v>
      </c>
      <c r="H598" s="99">
        <v>2007</v>
      </c>
      <c r="I598" s="99">
        <v>14</v>
      </c>
      <c r="J598" s="8">
        <v>1</v>
      </c>
      <c r="K598" s="33"/>
    </row>
    <row r="599" spans="5:11" ht="15" customHeight="1" x14ac:dyDescent="0.25">
      <c r="E599" s="103" t="s">
        <v>28</v>
      </c>
      <c r="F599" s="101" t="s">
        <v>163</v>
      </c>
      <c r="G599" s="99">
        <v>10</v>
      </c>
      <c r="H599" s="99">
        <v>2007</v>
      </c>
      <c r="I599" s="99">
        <v>14</v>
      </c>
      <c r="J599" s="8">
        <v>1</v>
      </c>
      <c r="K599" s="33"/>
    </row>
    <row r="600" spans="5:11" ht="15" customHeight="1" x14ac:dyDescent="0.25">
      <c r="E600" s="103" t="s">
        <v>111</v>
      </c>
      <c r="F600" s="101" t="s">
        <v>162</v>
      </c>
      <c r="G600" s="99">
        <v>11</v>
      </c>
      <c r="H600" s="99">
        <v>2007</v>
      </c>
      <c r="I600" s="99">
        <v>14</v>
      </c>
      <c r="J600" s="8">
        <v>1</v>
      </c>
      <c r="K600" s="33"/>
    </row>
    <row r="601" spans="5:11" ht="15" customHeight="1" x14ac:dyDescent="0.25">
      <c r="E601" s="103" t="s">
        <v>24</v>
      </c>
      <c r="F601" s="101" t="s">
        <v>41</v>
      </c>
      <c r="G601" s="99">
        <v>12</v>
      </c>
      <c r="H601" s="99">
        <v>2007</v>
      </c>
      <c r="I601" s="99">
        <v>14</v>
      </c>
      <c r="J601" s="8">
        <v>1</v>
      </c>
      <c r="K601" s="33"/>
    </row>
    <row r="602" spans="5:11" ht="15" customHeight="1" x14ac:dyDescent="0.25">
      <c r="E602" s="103" t="s">
        <v>8</v>
      </c>
      <c r="F602" s="100" t="s">
        <v>14</v>
      </c>
      <c r="G602" s="99">
        <v>13</v>
      </c>
      <c r="H602" s="99">
        <v>2007</v>
      </c>
      <c r="I602" s="99">
        <v>14</v>
      </c>
      <c r="J602" s="8">
        <v>1</v>
      </c>
      <c r="K602" s="33"/>
    </row>
    <row r="603" spans="5:11" ht="15" customHeight="1" x14ac:dyDescent="0.25">
      <c r="E603" s="103" t="s">
        <v>7</v>
      </c>
      <c r="F603" s="94" t="s">
        <v>88</v>
      </c>
      <c r="G603" s="99">
        <v>14</v>
      </c>
      <c r="H603" s="99">
        <v>2007</v>
      </c>
      <c r="I603" s="99">
        <v>14</v>
      </c>
      <c r="J603" s="8">
        <v>1</v>
      </c>
      <c r="K603" s="33"/>
    </row>
    <row r="604" spans="5:11" ht="15" customHeight="1" x14ac:dyDescent="0.25">
      <c r="E604" s="103" t="s">
        <v>46</v>
      </c>
      <c r="F604" s="101" t="s">
        <v>156</v>
      </c>
      <c r="G604" s="99">
        <v>15</v>
      </c>
      <c r="H604" s="99">
        <v>2007</v>
      </c>
      <c r="I604" s="99">
        <v>14</v>
      </c>
      <c r="J604" s="8">
        <v>1</v>
      </c>
      <c r="K604" s="33"/>
    </row>
    <row r="605" spans="5:11" ht="15" customHeight="1" x14ac:dyDescent="0.25">
      <c r="E605" s="103" t="s">
        <v>29</v>
      </c>
      <c r="F605" s="101" t="s">
        <v>18</v>
      </c>
      <c r="G605" s="99">
        <v>16</v>
      </c>
      <c r="H605" s="99">
        <v>2007</v>
      </c>
      <c r="I605" s="99">
        <v>14</v>
      </c>
      <c r="J605" s="8">
        <v>1</v>
      </c>
      <c r="K605" s="33"/>
    </row>
    <row r="606" spans="5:11" ht="15" customHeight="1" x14ac:dyDescent="0.25">
      <c r="E606" s="103" t="s">
        <v>12</v>
      </c>
      <c r="F606" s="100" t="s">
        <v>18</v>
      </c>
      <c r="G606" s="99">
        <v>17</v>
      </c>
      <c r="H606" s="99">
        <v>2007</v>
      </c>
      <c r="I606" s="99">
        <v>14</v>
      </c>
      <c r="J606" s="8">
        <v>1</v>
      </c>
      <c r="K606" s="33"/>
    </row>
    <row r="607" spans="5:11" ht="15" customHeight="1" x14ac:dyDescent="0.25">
      <c r="E607" s="103" t="s">
        <v>109</v>
      </c>
      <c r="F607" s="101" t="s">
        <v>52</v>
      </c>
      <c r="G607" s="99">
        <v>18</v>
      </c>
      <c r="H607" s="99">
        <v>2007</v>
      </c>
      <c r="I607" s="99">
        <v>14</v>
      </c>
      <c r="J607" s="8">
        <v>1</v>
      </c>
      <c r="K607" s="33"/>
    </row>
    <row r="608" spans="5:11" ht="15" customHeight="1" x14ac:dyDescent="0.25">
      <c r="E608" s="98" t="s">
        <v>90</v>
      </c>
      <c r="F608" s="101" t="s">
        <v>76</v>
      </c>
      <c r="G608" s="99">
        <v>19</v>
      </c>
      <c r="H608" s="99">
        <v>2007</v>
      </c>
      <c r="I608" s="99">
        <v>14</v>
      </c>
      <c r="J608" s="8">
        <v>1</v>
      </c>
      <c r="K608" s="33"/>
    </row>
    <row r="609" spans="5:11" ht="15" customHeight="1" x14ac:dyDescent="0.25">
      <c r="E609" s="103" t="s">
        <v>151</v>
      </c>
      <c r="F609" s="101" t="s">
        <v>15</v>
      </c>
      <c r="G609" s="99">
        <v>20</v>
      </c>
      <c r="H609" s="99">
        <v>2007</v>
      </c>
      <c r="I609" s="99">
        <v>14</v>
      </c>
      <c r="J609" s="8">
        <v>1</v>
      </c>
      <c r="K609" s="33"/>
    </row>
    <row r="610" spans="5:11" ht="15" customHeight="1" x14ac:dyDescent="0.25">
      <c r="E610" s="103" t="s">
        <v>22</v>
      </c>
      <c r="F610" s="101" t="s">
        <v>52</v>
      </c>
      <c r="G610" s="99">
        <v>21</v>
      </c>
      <c r="H610" s="99">
        <v>2007</v>
      </c>
      <c r="I610" s="99">
        <v>14</v>
      </c>
      <c r="J610" s="8">
        <v>1</v>
      </c>
      <c r="K610" s="33"/>
    </row>
    <row r="611" spans="5:11" ht="15" customHeight="1" x14ac:dyDescent="0.25">
      <c r="E611" s="103" t="s">
        <v>155</v>
      </c>
      <c r="F611" s="101" t="s">
        <v>156</v>
      </c>
      <c r="G611" s="99">
        <v>22</v>
      </c>
      <c r="H611" s="99">
        <v>2007</v>
      </c>
      <c r="I611" s="99">
        <v>14</v>
      </c>
      <c r="J611" s="8">
        <v>1</v>
      </c>
      <c r="K611" s="33"/>
    </row>
    <row r="612" spans="5:11" ht="15" customHeight="1" x14ac:dyDescent="0.25">
      <c r="E612" s="103" t="s">
        <v>164</v>
      </c>
      <c r="F612" s="101" t="s">
        <v>165</v>
      </c>
      <c r="G612" s="99">
        <v>23</v>
      </c>
      <c r="H612" s="99">
        <v>2007</v>
      </c>
      <c r="I612" s="99">
        <v>14</v>
      </c>
      <c r="J612" s="8">
        <v>1</v>
      </c>
      <c r="K612" s="33"/>
    </row>
    <row r="613" spans="5:11" ht="15" customHeight="1" x14ac:dyDescent="0.25">
      <c r="E613" s="103" t="s">
        <v>194</v>
      </c>
      <c r="F613" s="101" t="s">
        <v>163</v>
      </c>
      <c r="G613" s="99">
        <v>24</v>
      </c>
      <c r="H613" s="99">
        <v>2007</v>
      </c>
      <c r="I613" s="99">
        <v>14</v>
      </c>
      <c r="J613" s="8">
        <v>1</v>
      </c>
      <c r="K613" s="33"/>
    </row>
    <row r="614" spans="5:11" ht="15" customHeight="1" x14ac:dyDescent="0.25">
      <c r="E614" s="103" t="s">
        <v>58</v>
      </c>
      <c r="F614" s="101" t="s">
        <v>206</v>
      </c>
      <c r="G614" s="99">
        <v>25</v>
      </c>
      <c r="H614" s="99">
        <v>2007</v>
      </c>
      <c r="I614" s="99">
        <v>14</v>
      </c>
      <c r="J614" s="8">
        <v>1</v>
      </c>
      <c r="K614" s="33"/>
    </row>
    <row r="615" spans="5:11" ht="15" customHeight="1" x14ac:dyDescent="0.25">
      <c r="E615" s="103" t="s">
        <v>215</v>
      </c>
      <c r="F615" s="101" t="s">
        <v>179</v>
      </c>
      <c r="G615" s="99">
        <v>26</v>
      </c>
      <c r="H615" s="99">
        <v>2007</v>
      </c>
      <c r="I615" s="99">
        <v>14</v>
      </c>
      <c r="J615" s="8">
        <v>1</v>
      </c>
      <c r="K615" s="33"/>
    </row>
    <row r="616" spans="5:11" ht="15" customHeight="1" x14ac:dyDescent="0.25">
      <c r="E616" s="103" t="s">
        <v>192</v>
      </c>
      <c r="F616" s="101" t="s">
        <v>159</v>
      </c>
      <c r="G616" s="99">
        <v>27</v>
      </c>
      <c r="H616" s="99">
        <v>2007</v>
      </c>
      <c r="I616" s="99">
        <v>14</v>
      </c>
      <c r="J616" s="8">
        <v>1</v>
      </c>
      <c r="K616" s="33"/>
    </row>
    <row r="617" spans="5:11" ht="15" customHeight="1" thickBot="1" x14ac:dyDescent="0.3">
      <c r="E617" s="62" t="s">
        <v>207</v>
      </c>
      <c r="F617" s="15" t="s">
        <v>87</v>
      </c>
      <c r="G617" s="13">
        <v>28</v>
      </c>
      <c r="H617" s="13">
        <v>2007</v>
      </c>
      <c r="I617" s="13">
        <v>14</v>
      </c>
      <c r="J617" s="14">
        <v>1</v>
      </c>
      <c r="K617" s="33"/>
    </row>
    <row r="618" spans="5:11" ht="15" customHeight="1" x14ac:dyDescent="0.25">
      <c r="E618" s="154" t="s">
        <v>246</v>
      </c>
      <c r="F618" s="108" t="s">
        <v>76</v>
      </c>
      <c r="G618" s="97">
        <v>1</v>
      </c>
      <c r="H618" s="97">
        <v>2008</v>
      </c>
      <c r="I618" s="97">
        <v>8</v>
      </c>
      <c r="J618" s="3">
        <v>16</v>
      </c>
      <c r="K618" s="33"/>
    </row>
    <row r="619" spans="5:11" ht="15" customHeight="1" x14ac:dyDescent="0.25">
      <c r="E619" s="155" t="s">
        <v>21</v>
      </c>
      <c r="F619" s="100" t="s">
        <v>13</v>
      </c>
      <c r="G619" s="99">
        <v>2</v>
      </c>
      <c r="H619" s="99">
        <v>2008</v>
      </c>
      <c r="I619" s="99">
        <v>8</v>
      </c>
      <c r="J619" s="8">
        <v>8</v>
      </c>
      <c r="K619" s="33"/>
    </row>
    <row r="620" spans="5:11" ht="15" customHeight="1" x14ac:dyDescent="0.25">
      <c r="E620" s="156" t="s">
        <v>37</v>
      </c>
      <c r="F620" s="100" t="s">
        <v>26</v>
      </c>
      <c r="G620" s="99">
        <v>3</v>
      </c>
      <c r="H620" s="99">
        <v>2008</v>
      </c>
      <c r="I620" s="99">
        <v>8</v>
      </c>
      <c r="J620" s="8">
        <v>4</v>
      </c>
      <c r="K620" s="33"/>
    </row>
    <row r="621" spans="5:11" ht="15" customHeight="1" x14ac:dyDescent="0.25">
      <c r="E621" s="156" t="s">
        <v>11</v>
      </c>
      <c r="F621" s="102" t="s">
        <v>83</v>
      </c>
      <c r="G621" s="99">
        <v>4</v>
      </c>
      <c r="H621" s="99">
        <v>2008</v>
      </c>
      <c r="I621" s="99">
        <v>8</v>
      </c>
      <c r="J621" s="8">
        <v>4</v>
      </c>
      <c r="K621" s="33"/>
    </row>
    <row r="622" spans="5:11" ht="15" customHeight="1" x14ac:dyDescent="0.25">
      <c r="E622" s="98" t="s">
        <v>33</v>
      </c>
      <c r="F622" s="100" t="s">
        <v>34</v>
      </c>
      <c r="G622" s="99">
        <v>5</v>
      </c>
      <c r="H622" s="99">
        <v>2008</v>
      </c>
      <c r="I622" s="99">
        <v>8</v>
      </c>
      <c r="J622" s="8">
        <v>2</v>
      </c>
      <c r="K622" s="33"/>
    </row>
    <row r="623" spans="5:11" ht="15" customHeight="1" x14ac:dyDescent="0.25">
      <c r="E623" s="98" t="s">
        <v>24</v>
      </c>
      <c r="F623" s="101" t="s">
        <v>41</v>
      </c>
      <c r="G623" s="99">
        <v>6</v>
      </c>
      <c r="H623" s="99">
        <v>2008</v>
      </c>
      <c r="I623" s="99">
        <v>8</v>
      </c>
      <c r="J623" s="8">
        <v>2</v>
      </c>
      <c r="K623" s="33"/>
    </row>
    <row r="624" spans="5:11" ht="15" customHeight="1" x14ac:dyDescent="0.25">
      <c r="E624" s="98" t="s">
        <v>90</v>
      </c>
      <c r="F624" s="101" t="s">
        <v>76</v>
      </c>
      <c r="G624" s="99">
        <v>7</v>
      </c>
      <c r="H624" s="99">
        <v>2008</v>
      </c>
      <c r="I624" s="99">
        <v>8</v>
      </c>
      <c r="J624" s="8">
        <v>2</v>
      </c>
      <c r="K624" s="33"/>
    </row>
    <row r="625" spans="5:11" ht="15" customHeight="1" x14ac:dyDescent="0.25">
      <c r="E625" s="98" t="s">
        <v>80</v>
      </c>
      <c r="F625" s="102" t="s">
        <v>76</v>
      </c>
      <c r="G625" s="99">
        <v>8</v>
      </c>
      <c r="H625" s="99">
        <v>2008</v>
      </c>
      <c r="I625" s="99">
        <v>8</v>
      </c>
      <c r="J625" s="8">
        <v>2</v>
      </c>
      <c r="K625" s="33"/>
    </row>
    <row r="626" spans="5:11" ht="15" customHeight="1" x14ac:dyDescent="0.25">
      <c r="E626" s="103" t="s">
        <v>92</v>
      </c>
      <c r="F626" s="101" t="s">
        <v>93</v>
      </c>
      <c r="G626" s="99">
        <v>9</v>
      </c>
      <c r="H626" s="99">
        <v>2008</v>
      </c>
      <c r="I626" s="99">
        <v>8</v>
      </c>
      <c r="J626" s="8">
        <v>1</v>
      </c>
      <c r="K626" s="33"/>
    </row>
    <row r="627" spans="5:11" ht="15" customHeight="1" x14ac:dyDescent="0.25">
      <c r="E627" s="103" t="s">
        <v>94</v>
      </c>
      <c r="F627" s="101" t="s">
        <v>95</v>
      </c>
      <c r="G627" s="99">
        <v>10</v>
      </c>
      <c r="H627" s="99">
        <v>2008</v>
      </c>
      <c r="I627" s="99">
        <v>8</v>
      </c>
      <c r="J627" s="8">
        <v>1</v>
      </c>
      <c r="K627" s="33"/>
    </row>
    <row r="628" spans="5:11" ht="15" customHeight="1" x14ac:dyDescent="0.25">
      <c r="E628" s="103" t="s">
        <v>111</v>
      </c>
      <c r="F628" s="101" t="s">
        <v>162</v>
      </c>
      <c r="G628" s="99">
        <v>11</v>
      </c>
      <c r="H628" s="99">
        <v>2008</v>
      </c>
      <c r="I628" s="99">
        <v>8</v>
      </c>
      <c r="J628" s="8">
        <v>1</v>
      </c>
      <c r="K628" s="33"/>
    </row>
    <row r="629" spans="5:11" ht="15" customHeight="1" x14ac:dyDescent="0.25">
      <c r="E629" s="103" t="s">
        <v>109</v>
      </c>
      <c r="F629" s="101" t="s">
        <v>52</v>
      </c>
      <c r="G629" s="99">
        <v>12</v>
      </c>
      <c r="H629" s="99">
        <v>2008</v>
      </c>
      <c r="I629" s="99">
        <v>8</v>
      </c>
      <c r="J629" s="8">
        <v>1</v>
      </c>
      <c r="K629" s="33"/>
    </row>
    <row r="630" spans="5:11" ht="15" customHeight="1" x14ac:dyDescent="0.25">
      <c r="E630" s="93" t="s">
        <v>29</v>
      </c>
      <c r="F630" s="101" t="s">
        <v>18</v>
      </c>
      <c r="G630" s="99">
        <v>13</v>
      </c>
      <c r="H630" s="99">
        <v>2008</v>
      </c>
      <c r="I630" s="99">
        <v>8</v>
      </c>
      <c r="J630" s="8">
        <v>1</v>
      </c>
      <c r="K630" s="33"/>
    </row>
    <row r="631" spans="5:11" ht="15" customHeight="1" x14ac:dyDescent="0.25">
      <c r="E631" s="103" t="s">
        <v>151</v>
      </c>
      <c r="F631" s="101" t="s">
        <v>15</v>
      </c>
      <c r="G631" s="99">
        <v>14</v>
      </c>
      <c r="H631" s="99">
        <v>2008</v>
      </c>
      <c r="I631" s="99">
        <v>8</v>
      </c>
      <c r="J631" s="8">
        <v>1</v>
      </c>
      <c r="K631" s="33"/>
    </row>
    <row r="632" spans="5:11" ht="15" customHeight="1" x14ac:dyDescent="0.25">
      <c r="E632" s="103" t="s">
        <v>8</v>
      </c>
      <c r="F632" s="101" t="s">
        <v>14</v>
      </c>
      <c r="G632" s="99">
        <v>15</v>
      </c>
      <c r="H632" s="99">
        <v>2008</v>
      </c>
      <c r="I632" s="99">
        <v>8</v>
      </c>
      <c r="J632" s="8">
        <v>1</v>
      </c>
      <c r="K632" s="33"/>
    </row>
    <row r="633" spans="5:11" ht="15" customHeight="1" x14ac:dyDescent="0.25">
      <c r="E633" s="103" t="s">
        <v>40</v>
      </c>
      <c r="F633" s="102" t="s">
        <v>41</v>
      </c>
      <c r="G633" s="99">
        <v>16</v>
      </c>
      <c r="H633" s="99">
        <v>2008</v>
      </c>
      <c r="I633" s="99">
        <v>8</v>
      </c>
      <c r="J633" s="8">
        <v>1</v>
      </c>
      <c r="K633" s="33"/>
    </row>
    <row r="634" spans="5:11" ht="15" customHeight="1" x14ac:dyDescent="0.25">
      <c r="E634" s="103" t="s">
        <v>9</v>
      </c>
      <c r="F634" s="101" t="s">
        <v>15</v>
      </c>
      <c r="G634" s="99">
        <v>17</v>
      </c>
      <c r="H634" s="99">
        <v>2008</v>
      </c>
      <c r="I634" s="99">
        <v>8</v>
      </c>
      <c r="J634" s="8">
        <v>1</v>
      </c>
      <c r="K634" s="33"/>
    </row>
    <row r="635" spans="5:11" ht="15" customHeight="1" x14ac:dyDescent="0.25">
      <c r="E635" s="103" t="s">
        <v>28</v>
      </c>
      <c r="F635" s="101" t="s">
        <v>208</v>
      </c>
      <c r="G635" s="99">
        <v>18</v>
      </c>
      <c r="H635" s="99">
        <v>2008</v>
      </c>
      <c r="I635" s="99">
        <v>8</v>
      </c>
      <c r="J635" s="8">
        <v>1</v>
      </c>
      <c r="K635" s="33"/>
    </row>
    <row r="636" spans="5:11" ht="15" customHeight="1" x14ac:dyDescent="0.25">
      <c r="E636" s="103" t="s">
        <v>19</v>
      </c>
      <c r="F636" s="102" t="s">
        <v>32</v>
      </c>
      <c r="G636" s="99">
        <v>19</v>
      </c>
      <c r="H636" s="99">
        <v>2008</v>
      </c>
      <c r="I636" s="99">
        <v>8</v>
      </c>
      <c r="J636" s="8">
        <v>1</v>
      </c>
      <c r="K636" s="33"/>
    </row>
    <row r="637" spans="5:11" ht="15" customHeight="1" x14ac:dyDescent="0.25">
      <c r="E637" s="103" t="s">
        <v>10</v>
      </c>
      <c r="F637" s="101" t="s">
        <v>16</v>
      </c>
      <c r="G637" s="99">
        <v>20</v>
      </c>
      <c r="H637" s="99">
        <v>2008</v>
      </c>
      <c r="I637" s="99">
        <v>8</v>
      </c>
      <c r="J637" s="8">
        <v>1</v>
      </c>
      <c r="K637" s="33"/>
    </row>
    <row r="638" spans="5:11" ht="15" customHeight="1" x14ac:dyDescent="0.25">
      <c r="E638" s="103" t="s">
        <v>12</v>
      </c>
      <c r="F638" s="101" t="s">
        <v>18</v>
      </c>
      <c r="G638" s="99">
        <v>21</v>
      </c>
      <c r="H638" s="99">
        <v>2008</v>
      </c>
      <c r="I638" s="99">
        <v>8</v>
      </c>
      <c r="J638" s="8">
        <v>1</v>
      </c>
      <c r="K638" s="33"/>
    </row>
    <row r="639" spans="5:11" ht="15" customHeight="1" x14ac:dyDescent="0.25">
      <c r="E639" s="103" t="s">
        <v>22</v>
      </c>
      <c r="F639" s="101" t="s">
        <v>52</v>
      </c>
      <c r="G639" s="99">
        <v>22</v>
      </c>
      <c r="H639" s="99">
        <v>2008</v>
      </c>
      <c r="I639" s="99">
        <v>8</v>
      </c>
      <c r="J639" s="8">
        <v>1</v>
      </c>
      <c r="K639" s="33"/>
    </row>
    <row r="640" spans="5:11" ht="15" customHeight="1" x14ac:dyDescent="0.25">
      <c r="E640" s="103" t="s">
        <v>20</v>
      </c>
      <c r="F640" s="104" t="s">
        <v>112</v>
      </c>
      <c r="G640" s="99">
        <v>23</v>
      </c>
      <c r="H640" s="99">
        <v>2008</v>
      </c>
      <c r="I640" s="99">
        <v>8</v>
      </c>
      <c r="J640" s="8">
        <v>1</v>
      </c>
      <c r="K640" s="33"/>
    </row>
    <row r="641" spans="5:11" ht="15" customHeight="1" x14ac:dyDescent="0.25">
      <c r="E641" s="103" t="s">
        <v>178</v>
      </c>
      <c r="F641" s="101" t="s">
        <v>85</v>
      </c>
      <c r="G641" s="99">
        <v>24</v>
      </c>
      <c r="H641" s="99">
        <v>2008</v>
      </c>
      <c r="I641" s="99">
        <v>8</v>
      </c>
      <c r="J641" s="8">
        <v>1</v>
      </c>
      <c r="K641" s="33"/>
    </row>
    <row r="642" spans="5:11" ht="15" customHeight="1" x14ac:dyDescent="0.25">
      <c r="E642" s="103" t="s">
        <v>6</v>
      </c>
      <c r="F642" s="101" t="s">
        <v>52</v>
      </c>
      <c r="G642" s="99">
        <v>25</v>
      </c>
      <c r="H642" s="99">
        <v>2008</v>
      </c>
      <c r="I642" s="99">
        <v>8</v>
      </c>
      <c r="J642" s="8">
        <v>1</v>
      </c>
      <c r="K642" s="33"/>
    </row>
    <row r="643" spans="5:11" ht="15" customHeight="1" x14ac:dyDescent="0.25">
      <c r="E643" s="103" t="s">
        <v>46</v>
      </c>
      <c r="F643" s="101" t="s">
        <v>156</v>
      </c>
      <c r="G643" s="99">
        <v>26</v>
      </c>
      <c r="H643" s="99">
        <v>2008</v>
      </c>
      <c r="I643" s="99">
        <v>8</v>
      </c>
      <c r="J643" s="8">
        <v>1</v>
      </c>
      <c r="K643" s="33"/>
    </row>
    <row r="644" spans="5:11" ht="15" customHeight="1" x14ac:dyDescent="0.25">
      <c r="E644" s="103" t="s">
        <v>202</v>
      </c>
      <c r="F644" s="101" t="s">
        <v>52</v>
      </c>
      <c r="G644" s="99">
        <v>27</v>
      </c>
      <c r="H644" s="99">
        <v>2008</v>
      </c>
      <c r="I644" s="99">
        <v>8</v>
      </c>
      <c r="J644" s="8">
        <v>1</v>
      </c>
      <c r="K644" s="33"/>
    </row>
    <row r="645" spans="5:11" ht="15" customHeight="1" x14ac:dyDescent="0.25">
      <c r="E645" s="103" t="s">
        <v>42</v>
      </c>
      <c r="F645" s="101" t="s">
        <v>54</v>
      </c>
      <c r="G645" s="99">
        <v>28</v>
      </c>
      <c r="H645" s="99">
        <v>2008</v>
      </c>
      <c r="I645" s="99">
        <v>8</v>
      </c>
      <c r="J645" s="8">
        <v>1</v>
      </c>
      <c r="K645" s="33"/>
    </row>
    <row r="646" spans="5:11" ht="15" customHeight="1" x14ac:dyDescent="0.25">
      <c r="E646" s="103" t="s">
        <v>209</v>
      </c>
      <c r="F646" s="101" t="s">
        <v>34</v>
      </c>
      <c r="G646" s="99">
        <v>29</v>
      </c>
      <c r="H646" s="99">
        <v>2008</v>
      </c>
      <c r="I646" s="99">
        <v>8</v>
      </c>
      <c r="J646" s="8">
        <v>1</v>
      </c>
      <c r="K646" s="33"/>
    </row>
    <row r="647" spans="5:11" ht="15" customHeight="1" x14ac:dyDescent="0.25">
      <c r="E647" s="103" t="s">
        <v>175</v>
      </c>
      <c r="F647" s="101" t="s">
        <v>210</v>
      </c>
      <c r="G647" s="99">
        <v>30</v>
      </c>
      <c r="H647" s="99">
        <v>2008</v>
      </c>
      <c r="I647" s="99">
        <v>8</v>
      </c>
      <c r="J647" s="8">
        <v>1</v>
      </c>
      <c r="K647" s="33"/>
    </row>
    <row r="648" spans="5:11" ht="15" customHeight="1" x14ac:dyDescent="0.25">
      <c r="E648" s="103" t="s">
        <v>211</v>
      </c>
      <c r="F648" s="101" t="s">
        <v>74</v>
      </c>
      <c r="G648" s="99">
        <v>31</v>
      </c>
      <c r="H648" s="99">
        <v>2008</v>
      </c>
      <c r="I648" s="99">
        <v>8</v>
      </c>
      <c r="J648" s="8">
        <v>1</v>
      </c>
      <c r="K648" s="33"/>
    </row>
    <row r="649" spans="5:11" ht="15" customHeight="1" x14ac:dyDescent="0.25">
      <c r="E649" s="103" t="s">
        <v>194</v>
      </c>
      <c r="F649" s="101" t="s">
        <v>13</v>
      </c>
      <c r="G649" s="99">
        <v>32</v>
      </c>
      <c r="H649" s="99">
        <v>2008</v>
      </c>
      <c r="I649" s="99">
        <v>8</v>
      </c>
      <c r="J649" s="8">
        <v>1</v>
      </c>
      <c r="K649" s="33"/>
    </row>
    <row r="650" spans="5:11" ht="15" customHeight="1" x14ac:dyDescent="0.25">
      <c r="E650" s="103" t="s">
        <v>38</v>
      </c>
      <c r="F650" s="101" t="s">
        <v>39</v>
      </c>
      <c r="G650" s="99">
        <v>33</v>
      </c>
      <c r="H650" s="99">
        <v>2008</v>
      </c>
      <c r="I650" s="99">
        <v>8</v>
      </c>
      <c r="J650" s="8">
        <v>1</v>
      </c>
      <c r="K650" s="33"/>
    </row>
    <row r="651" spans="5:11" ht="15" customHeight="1" x14ac:dyDescent="0.25">
      <c r="E651" s="103" t="s">
        <v>164</v>
      </c>
      <c r="F651" s="101" t="s">
        <v>212</v>
      </c>
      <c r="G651" s="99">
        <v>34</v>
      </c>
      <c r="H651" s="99">
        <v>2008</v>
      </c>
      <c r="I651" s="99">
        <v>8</v>
      </c>
      <c r="J651" s="8">
        <v>1</v>
      </c>
      <c r="K651" s="33"/>
    </row>
    <row r="652" spans="5:11" ht="15" customHeight="1" x14ac:dyDescent="0.25">
      <c r="E652" s="103" t="s">
        <v>213</v>
      </c>
      <c r="F652" s="101" t="s">
        <v>14</v>
      </c>
      <c r="G652" s="99">
        <v>35</v>
      </c>
      <c r="H652" s="99">
        <v>2008</v>
      </c>
      <c r="I652" s="99">
        <v>8</v>
      </c>
      <c r="J652" s="8">
        <v>1</v>
      </c>
      <c r="K652" s="33"/>
    </row>
    <row r="653" spans="5:11" ht="15" customHeight="1" x14ac:dyDescent="0.25">
      <c r="E653" s="103" t="s">
        <v>214</v>
      </c>
      <c r="F653" s="101" t="s">
        <v>14</v>
      </c>
      <c r="G653" s="99">
        <v>36</v>
      </c>
      <c r="H653" s="99">
        <v>2008</v>
      </c>
      <c r="I653" s="99">
        <v>8</v>
      </c>
      <c r="J653" s="8">
        <v>1</v>
      </c>
      <c r="K653" s="33"/>
    </row>
    <row r="654" spans="5:11" ht="15" customHeight="1" x14ac:dyDescent="0.25">
      <c r="E654" s="103" t="s">
        <v>63</v>
      </c>
      <c r="F654" s="101" t="s">
        <v>54</v>
      </c>
      <c r="G654" s="99">
        <v>37</v>
      </c>
      <c r="H654" s="99">
        <v>2008</v>
      </c>
      <c r="I654" s="99">
        <v>8</v>
      </c>
      <c r="J654" s="8">
        <v>1</v>
      </c>
      <c r="K654" s="33"/>
    </row>
    <row r="655" spans="5:11" ht="15" customHeight="1" x14ac:dyDescent="0.25">
      <c r="E655" s="103" t="s">
        <v>146</v>
      </c>
      <c r="F655" s="101" t="s">
        <v>54</v>
      </c>
      <c r="G655" s="99">
        <v>38</v>
      </c>
      <c r="H655" s="99">
        <v>2008</v>
      </c>
      <c r="I655" s="99">
        <v>8</v>
      </c>
      <c r="J655" s="8">
        <v>1</v>
      </c>
      <c r="K655" s="33"/>
    </row>
    <row r="656" spans="5:11" ht="15" customHeight="1" x14ac:dyDescent="0.25">
      <c r="E656" s="103" t="s">
        <v>67</v>
      </c>
      <c r="F656" s="101" t="s">
        <v>52</v>
      </c>
      <c r="G656" s="99">
        <v>39</v>
      </c>
      <c r="H656" s="99">
        <v>2008</v>
      </c>
      <c r="I656" s="99">
        <v>8</v>
      </c>
      <c r="J656" s="8">
        <v>1</v>
      </c>
      <c r="K656" s="33"/>
    </row>
    <row r="657" spans="5:11" ht="15" customHeight="1" x14ac:dyDescent="0.25">
      <c r="E657" s="103" t="s">
        <v>108</v>
      </c>
      <c r="F657" s="101" t="s">
        <v>74</v>
      </c>
      <c r="G657" s="99">
        <v>40</v>
      </c>
      <c r="H657" s="99">
        <v>2008</v>
      </c>
      <c r="I657" s="99">
        <v>8</v>
      </c>
      <c r="J657" s="8">
        <v>1</v>
      </c>
      <c r="K657" s="33"/>
    </row>
    <row r="658" spans="5:11" ht="15" customHeight="1" x14ac:dyDescent="0.25">
      <c r="E658" s="103" t="s">
        <v>155</v>
      </c>
      <c r="F658" s="101" t="s">
        <v>156</v>
      </c>
      <c r="G658" s="99">
        <v>41</v>
      </c>
      <c r="H658" s="99">
        <v>2008</v>
      </c>
      <c r="I658" s="99">
        <v>8</v>
      </c>
      <c r="J658" s="8">
        <v>1</v>
      </c>
      <c r="K658" s="33"/>
    </row>
    <row r="659" spans="5:11" ht="15" customHeight="1" x14ac:dyDescent="0.25">
      <c r="E659" s="103" t="s">
        <v>192</v>
      </c>
      <c r="F659" s="101" t="s">
        <v>159</v>
      </c>
      <c r="G659" s="99">
        <v>42</v>
      </c>
      <c r="H659" s="99">
        <v>2008</v>
      </c>
      <c r="I659" s="99">
        <v>8</v>
      </c>
      <c r="J659" s="8">
        <v>1</v>
      </c>
      <c r="K659" s="33"/>
    </row>
    <row r="660" spans="5:11" ht="15" customHeight="1" x14ac:dyDescent="0.25">
      <c r="E660" s="103" t="s">
        <v>89</v>
      </c>
      <c r="F660" s="101" t="s">
        <v>52</v>
      </c>
      <c r="G660" s="99">
        <v>43</v>
      </c>
      <c r="H660" s="99">
        <v>2008</v>
      </c>
      <c r="I660" s="99">
        <v>8</v>
      </c>
      <c r="J660" s="8">
        <v>1</v>
      </c>
      <c r="K660" s="33"/>
    </row>
    <row r="661" spans="5:11" ht="15" customHeight="1" x14ac:dyDescent="0.25">
      <c r="E661" s="103" t="s">
        <v>73</v>
      </c>
      <c r="F661" s="101" t="s">
        <v>74</v>
      </c>
      <c r="G661" s="99">
        <v>44</v>
      </c>
      <c r="H661" s="99">
        <v>2008</v>
      </c>
      <c r="I661" s="99">
        <v>8</v>
      </c>
      <c r="J661" s="8">
        <v>1</v>
      </c>
      <c r="K661" s="33"/>
    </row>
    <row r="662" spans="5:11" ht="15" customHeight="1" x14ac:dyDescent="0.25">
      <c r="E662" s="103" t="s">
        <v>215</v>
      </c>
      <c r="F662" s="101" t="s">
        <v>15</v>
      </c>
      <c r="G662" s="99">
        <v>45</v>
      </c>
      <c r="H662" s="99">
        <v>2008</v>
      </c>
      <c r="I662" s="99">
        <v>8</v>
      </c>
      <c r="J662" s="8">
        <v>1</v>
      </c>
      <c r="K662" s="33"/>
    </row>
    <row r="663" spans="5:11" ht="15" customHeight="1" x14ac:dyDescent="0.25">
      <c r="E663" s="103" t="s">
        <v>153</v>
      </c>
      <c r="F663" s="101" t="s">
        <v>25</v>
      </c>
      <c r="G663" s="99">
        <v>46</v>
      </c>
      <c r="H663" s="99">
        <v>2008</v>
      </c>
      <c r="I663" s="99">
        <v>8</v>
      </c>
      <c r="J663" s="8">
        <v>1</v>
      </c>
      <c r="K663" s="33"/>
    </row>
    <row r="664" spans="5:11" ht="15" customHeight="1" thickBot="1" x14ac:dyDescent="0.3">
      <c r="E664" s="62" t="s">
        <v>205</v>
      </c>
      <c r="F664" s="15" t="s">
        <v>52</v>
      </c>
      <c r="G664" s="13">
        <v>47</v>
      </c>
      <c r="H664" s="13">
        <v>2008</v>
      </c>
      <c r="I664" s="13">
        <v>8</v>
      </c>
      <c r="J664" s="14">
        <v>1</v>
      </c>
      <c r="K664" s="33"/>
    </row>
    <row r="665" spans="5:11" ht="15" customHeight="1" x14ac:dyDescent="0.25">
      <c r="E665" s="154" t="s">
        <v>80</v>
      </c>
      <c r="F665" s="108" t="s">
        <v>76</v>
      </c>
      <c r="G665" s="97">
        <v>1</v>
      </c>
      <c r="H665" s="97">
        <v>2008</v>
      </c>
      <c r="I665" s="97">
        <v>9</v>
      </c>
      <c r="J665" s="3">
        <v>16</v>
      </c>
      <c r="K665" s="33"/>
    </row>
    <row r="666" spans="5:11" ht="15" customHeight="1" x14ac:dyDescent="0.25">
      <c r="E666" s="155" t="s">
        <v>246</v>
      </c>
      <c r="F666" s="102" t="s">
        <v>76</v>
      </c>
      <c r="G666" s="99">
        <v>2</v>
      </c>
      <c r="H666" s="99">
        <v>2008</v>
      </c>
      <c r="I666" s="99">
        <v>9</v>
      </c>
      <c r="J666" s="8">
        <v>8</v>
      </c>
      <c r="K666" s="33"/>
    </row>
    <row r="667" spans="5:11" ht="15" customHeight="1" x14ac:dyDescent="0.25">
      <c r="E667" s="156" t="s">
        <v>33</v>
      </c>
      <c r="F667" s="100" t="s">
        <v>34</v>
      </c>
      <c r="G667" s="99">
        <v>3</v>
      </c>
      <c r="H667" s="99">
        <v>2008</v>
      </c>
      <c r="I667" s="99">
        <v>9</v>
      </c>
      <c r="J667" s="8">
        <v>4</v>
      </c>
      <c r="K667" s="33"/>
    </row>
    <row r="668" spans="5:11" ht="15" customHeight="1" x14ac:dyDescent="0.25">
      <c r="E668" s="156" t="s">
        <v>20</v>
      </c>
      <c r="F668" s="104" t="s">
        <v>112</v>
      </c>
      <c r="G668" s="99">
        <v>4</v>
      </c>
      <c r="H668" s="99">
        <v>2008</v>
      </c>
      <c r="I668" s="99">
        <v>9</v>
      </c>
      <c r="J668" s="8">
        <v>4</v>
      </c>
      <c r="K668" s="33"/>
    </row>
    <row r="669" spans="5:11" ht="15" customHeight="1" x14ac:dyDescent="0.25">
      <c r="E669" s="98" t="s">
        <v>24</v>
      </c>
      <c r="F669" s="101" t="s">
        <v>41</v>
      </c>
      <c r="G669" s="99">
        <v>5</v>
      </c>
      <c r="H669" s="99">
        <v>2008</v>
      </c>
      <c r="I669" s="99">
        <v>9</v>
      </c>
      <c r="J669" s="8">
        <v>2</v>
      </c>
      <c r="K669" s="33"/>
    </row>
    <row r="670" spans="5:11" ht="15" customHeight="1" x14ac:dyDescent="0.25">
      <c r="E670" s="98" t="s">
        <v>92</v>
      </c>
      <c r="F670" s="100" t="s">
        <v>93</v>
      </c>
      <c r="G670" s="99">
        <v>6</v>
      </c>
      <c r="H670" s="99">
        <v>2008</v>
      </c>
      <c r="I670" s="99">
        <v>9</v>
      </c>
      <c r="J670" s="8">
        <v>2</v>
      </c>
      <c r="K670" s="33"/>
    </row>
    <row r="671" spans="5:11" ht="15" customHeight="1" x14ac:dyDescent="0.25">
      <c r="E671" s="98" t="s">
        <v>37</v>
      </c>
      <c r="F671" s="100" t="s">
        <v>26</v>
      </c>
      <c r="G671" s="99">
        <v>7</v>
      </c>
      <c r="H671" s="99">
        <v>2008</v>
      </c>
      <c r="I671" s="99">
        <v>9</v>
      </c>
      <c r="J671" s="8">
        <v>2</v>
      </c>
      <c r="K671" s="33"/>
    </row>
    <row r="672" spans="5:11" ht="15" customHeight="1" x14ac:dyDescent="0.25">
      <c r="E672" s="98" t="s">
        <v>42</v>
      </c>
      <c r="F672" s="100" t="s">
        <v>54</v>
      </c>
      <c r="G672" s="99">
        <v>8</v>
      </c>
      <c r="H672" s="99">
        <v>2008</v>
      </c>
      <c r="I672" s="99">
        <v>9</v>
      </c>
      <c r="J672" s="8">
        <v>2</v>
      </c>
      <c r="K672" s="33"/>
    </row>
    <row r="673" spans="5:11" ht="15" customHeight="1" x14ac:dyDescent="0.25">
      <c r="E673" s="103" t="s">
        <v>21</v>
      </c>
      <c r="F673" s="101" t="s">
        <v>13</v>
      </c>
      <c r="G673" s="99">
        <v>9</v>
      </c>
      <c r="H673" s="99">
        <v>2008</v>
      </c>
      <c r="I673" s="99">
        <v>9</v>
      </c>
      <c r="J673" s="8">
        <v>1</v>
      </c>
      <c r="K673" s="33"/>
    </row>
    <row r="674" spans="5:11" ht="15" customHeight="1" x14ac:dyDescent="0.25">
      <c r="E674" s="103" t="s">
        <v>11</v>
      </c>
      <c r="F674" s="102" t="s">
        <v>83</v>
      </c>
      <c r="G674" s="99">
        <v>10</v>
      </c>
      <c r="H674" s="99">
        <v>2008</v>
      </c>
      <c r="I674" s="99">
        <v>9</v>
      </c>
      <c r="J674" s="8">
        <v>1</v>
      </c>
      <c r="K674" s="33"/>
    </row>
    <row r="675" spans="5:11" ht="15" customHeight="1" x14ac:dyDescent="0.25">
      <c r="E675" s="103" t="s">
        <v>109</v>
      </c>
      <c r="F675" s="101" t="s">
        <v>52</v>
      </c>
      <c r="G675" s="99">
        <v>11</v>
      </c>
      <c r="H675" s="99">
        <v>2008</v>
      </c>
      <c r="I675" s="99">
        <v>9</v>
      </c>
      <c r="J675" s="8">
        <v>1</v>
      </c>
      <c r="K675" s="33"/>
    </row>
    <row r="676" spans="5:11" ht="15" customHeight="1" x14ac:dyDescent="0.25">
      <c r="E676" s="103" t="s">
        <v>9</v>
      </c>
      <c r="F676" s="101" t="s">
        <v>15</v>
      </c>
      <c r="G676" s="99">
        <v>12</v>
      </c>
      <c r="H676" s="99">
        <v>2008</v>
      </c>
      <c r="I676" s="99">
        <v>9</v>
      </c>
      <c r="J676" s="8">
        <v>1</v>
      </c>
      <c r="K676" s="33"/>
    </row>
    <row r="677" spans="5:11" ht="15" customHeight="1" x14ac:dyDescent="0.25">
      <c r="E677" s="93" t="s">
        <v>29</v>
      </c>
      <c r="F677" s="101" t="s">
        <v>18</v>
      </c>
      <c r="G677" s="99">
        <v>13</v>
      </c>
      <c r="H677" s="99">
        <v>2008</v>
      </c>
      <c r="I677" s="99">
        <v>9</v>
      </c>
      <c r="J677" s="8">
        <v>1</v>
      </c>
      <c r="K677" s="33"/>
    </row>
    <row r="678" spans="5:11" ht="15" customHeight="1" x14ac:dyDescent="0.25">
      <c r="E678" s="103" t="s">
        <v>19</v>
      </c>
      <c r="F678" s="102" t="s">
        <v>32</v>
      </c>
      <c r="G678" s="99">
        <v>14</v>
      </c>
      <c r="H678" s="99">
        <v>2008</v>
      </c>
      <c r="I678" s="99">
        <v>9</v>
      </c>
      <c r="J678" s="8">
        <v>1</v>
      </c>
      <c r="K678" s="33"/>
    </row>
    <row r="679" spans="5:11" ht="15" customHeight="1" x14ac:dyDescent="0.25">
      <c r="E679" s="103" t="s">
        <v>8</v>
      </c>
      <c r="F679" s="101" t="s">
        <v>14</v>
      </c>
      <c r="G679" s="99">
        <v>15</v>
      </c>
      <c r="H679" s="99">
        <v>2008</v>
      </c>
      <c r="I679" s="99">
        <v>9</v>
      </c>
      <c r="J679" s="8">
        <v>1</v>
      </c>
      <c r="K679" s="33"/>
    </row>
    <row r="680" spans="5:11" ht="15" customHeight="1" x14ac:dyDescent="0.25">
      <c r="E680" s="103" t="s">
        <v>98</v>
      </c>
      <c r="F680" s="101" t="s">
        <v>52</v>
      </c>
      <c r="G680" s="99">
        <v>16</v>
      </c>
      <c r="H680" s="99">
        <v>2008</v>
      </c>
      <c r="I680" s="99">
        <v>9</v>
      </c>
      <c r="J680" s="8">
        <v>1</v>
      </c>
      <c r="K680" s="33"/>
    </row>
    <row r="681" spans="5:11" ht="15" customHeight="1" x14ac:dyDescent="0.25">
      <c r="E681" s="103" t="s">
        <v>94</v>
      </c>
      <c r="F681" s="101" t="s">
        <v>95</v>
      </c>
      <c r="G681" s="99">
        <v>17</v>
      </c>
      <c r="H681" s="99">
        <v>2008</v>
      </c>
      <c r="I681" s="99">
        <v>9</v>
      </c>
      <c r="J681" s="8">
        <v>1</v>
      </c>
      <c r="K681" s="33"/>
    </row>
    <row r="682" spans="5:11" ht="15" customHeight="1" x14ac:dyDescent="0.25">
      <c r="E682" s="103" t="s">
        <v>209</v>
      </c>
      <c r="F682" s="101" t="s">
        <v>34</v>
      </c>
      <c r="G682" s="99">
        <v>18</v>
      </c>
      <c r="H682" s="99">
        <v>2008</v>
      </c>
      <c r="I682" s="99">
        <v>9</v>
      </c>
      <c r="J682" s="8">
        <v>1</v>
      </c>
      <c r="K682" s="33"/>
    </row>
    <row r="683" spans="5:11" ht="15" customHeight="1" x14ac:dyDescent="0.25">
      <c r="E683" s="103" t="s">
        <v>89</v>
      </c>
      <c r="F683" s="101" t="s">
        <v>52</v>
      </c>
      <c r="G683" s="99">
        <v>19</v>
      </c>
      <c r="H683" s="99">
        <v>2008</v>
      </c>
      <c r="I683" s="99">
        <v>9</v>
      </c>
      <c r="J683" s="8">
        <v>1</v>
      </c>
      <c r="K683" s="33"/>
    </row>
    <row r="684" spans="5:11" ht="15" customHeight="1" x14ac:dyDescent="0.25">
      <c r="E684" s="103" t="s">
        <v>111</v>
      </c>
      <c r="F684" s="101" t="s">
        <v>162</v>
      </c>
      <c r="G684" s="99">
        <v>20</v>
      </c>
      <c r="H684" s="99">
        <v>2008</v>
      </c>
      <c r="I684" s="99">
        <v>9</v>
      </c>
      <c r="J684" s="8">
        <v>1</v>
      </c>
      <c r="K684" s="33"/>
    </row>
    <row r="685" spans="5:11" ht="15" customHeight="1" x14ac:dyDescent="0.25">
      <c r="E685" s="103" t="s">
        <v>22</v>
      </c>
      <c r="F685" s="101" t="s">
        <v>52</v>
      </c>
      <c r="G685" s="99">
        <v>21</v>
      </c>
      <c r="H685" s="99">
        <v>2008</v>
      </c>
      <c r="I685" s="99">
        <v>9</v>
      </c>
      <c r="J685" s="8">
        <v>1</v>
      </c>
      <c r="K685" s="33"/>
    </row>
    <row r="686" spans="5:11" ht="15" customHeight="1" x14ac:dyDescent="0.25">
      <c r="E686" s="103" t="s">
        <v>10</v>
      </c>
      <c r="F686" s="101" t="s">
        <v>16</v>
      </c>
      <c r="G686" s="99">
        <v>22</v>
      </c>
      <c r="H686" s="99">
        <v>2008</v>
      </c>
      <c r="I686" s="99">
        <v>9</v>
      </c>
      <c r="J686" s="8">
        <v>1</v>
      </c>
      <c r="K686" s="33"/>
    </row>
    <row r="687" spans="5:11" ht="15" customHeight="1" x14ac:dyDescent="0.25">
      <c r="E687" s="103" t="s">
        <v>12</v>
      </c>
      <c r="F687" s="101" t="s">
        <v>18</v>
      </c>
      <c r="G687" s="99">
        <v>23</v>
      </c>
      <c r="H687" s="99">
        <v>2008</v>
      </c>
      <c r="I687" s="99">
        <v>9</v>
      </c>
      <c r="J687" s="8">
        <v>1</v>
      </c>
      <c r="K687" s="33"/>
    </row>
    <row r="688" spans="5:11" ht="15" customHeight="1" x14ac:dyDescent="0.25">
      <c r="E688" s="103" t="s">
        <v>6</v>
      </c>
      <c r="F688" s="101" t="s">
        <v>52</v>
      </c>
      <c r="G688" s="99">
        <v>24</v>
      </c>
      <c r="H688" s="99">
        <v>2008</v>
      </c>
      <c r="I688" s="99">
        <v>9</v>
      </c>
      <c r="J688" s="8">
        <v>1</v>
      </c>
      <c r="K688" s="33"/>
    </row>
    <row r="689" spans="5:11" ht="15" customHeight="1" x14ac:dyDescent="0.25">
      <c r="E689" s="103" t="s">
        <v>164</v>
      </c>
      <c r="F689" s="101" t="s">
        <v>212</v>
      </c>
      <c r="G689" s="99">
        <v>25</v>
      </c>
      <c r="H689" s="99">
        <v>2008</v>
      </c>
      <c r="I689" s="99">
        <v>9</v>
      </c>
      <c r="J689" s="8">
        <v>1</v>
      </c>
      <c r="K689" s="33"/>
    </row>
    <row r="690" spans="5:11" ht="15" customHeight="1" x14ac:dyDescent="0.25">
      <c r="E690" s="103" t="s">
        <v>67</v>
      </c>
      <c r="F690" s="101" t="s">
        <v>52</v>
      </c>
      <c r="G690" s="99">
        <v>26</v>
      </c>
      <c r="H690" s="99">
        <v>2008</v>
      </c>
      <c r="I690" s="99">
        <v>9</v>
      </c>
      <c r="J690" s="8">
        <v>1</v>
      </c>
      <c r="K690" s="33"/>
    </row>
    <row r="691" spans="5:11" ht="15" customHeight="1" x14ac:dyDescent="0.25">
      <c r="E691" s="103" t="s">
        <v>46</v>
      </c>
      <c r="F691" s="101" t="s">
        <v>156</v>
      </c>
      <c r="G691" s="99">
        <v>27</v>
      </c>
      <c r="H691" s="99">
        <v>2008</v>
      </c>
      <c r="I691" s="99">
        <v>9</v>
      </c>
      <c r="J691" s="8">
        <v>1</v>
      </c>
      <c r="K691" s="33"/>
    </row>
    <row r="692" spans="5:11" ht="15" customHeight="1" x14ac:dyDescent="0.25">
      <c r="E692" s="103" t="s">
        <v>213</v>
      </c>
      <c r="F692" s="101" t="s">
        <v>14</v>
      </c>
      <c r="G692" s="99">
        <v>28</v>
      </c>
      <c r="H692" s="99">
        <v>2008</v>
      </c>
      <c r="I692" s="99">
        <v>9</v>
      </c>
      <c r="J692" s="8">
        <v>1</v>
      </c>
      <c r="K692" s="33"/>
    </row>
    <row r="693" spans="5:11" ht="15" customHeight="1" x14ac:dyDescent="0.25">
      <c r="E693" s="103" t="s">
        <v>153</v>
      </c>
      <c r="F693" s="101" t="s">
        <v>25</v>
      </c>
      <c r="G693" s="99">
        <v>29</v>
      </c>
      <c r="H693" s="99">
        <v>2008</v>
      </c>
      <c r="I693" s="99">
        <v>9</v>
      </c>
      <c r="J693" s="8">
        <v>1</v>
      </c>
      <c r="K693" s="33"/>
    </row>
    <row r="694" spans="5:11" ht="15" customHeight="1" x14ac:dyDescent="0.25">
      <c r="E694" s="103" t="s">
        <v>192</v>
      </c>
      <c r="F694" s="101" t="s">
        <v>159</v>
      </c>
      <c r="G694" s="99">
        <v>30</v>
      </c>
      <c r="H694" s="99">
        <v>2008</v>
      </c>
      <c r="I694" s="99">
        <v>9</v>
      </c>
      <c r="J694" s="8">
        <v>1</v>
      </c>
      <c r="K694" s="33"/>
    </row>
    <row r="695" spans="5:11" ht="15" customHeight="1" x14ac:dyDescent="0.25">
      <c r="E695" s="103" t="s">
        <v>155</v>
      </c>
      <c r="F695" s="101" t="s">
        <v>156</v>
      </c>
      <c r="G695" s="99">
        <v>31</v>
      </c>
      <c r="H695" s="99">
        <v>2008</v>
      </c>
      <c r="I695" s="99">
        <v>9</v>
      </c>
      <c r="J695" s="8">
        <v>1</v>
      </c>
      <c r="K695" s="33"/>
    </row>
    <row r="696" spans="5:11" ht="15" customHeight="1" x14ac:dyDescent="0.25">
      <c r="E696" s="103" t="s">
        <v>63</v>
      </c>
      <c r="F696" s="101" t="s">
        <v>54</v>
      </c>
      <c r="G696" s="99">
        <v>32</v>
      </c>
      <c r="H696" s="99">
        <v>2008</v>
      </c>
      <c r="I696" s="99">
        <v>9</v>
      </c>
      <c r="J696" s="8">
        <v>1</v>
      </c>
      <c r="K696" s="33"/>
    </row>
    <row r="697" spans="5:11" ht="15" customHeight="1" x14ac:dyDescent="0.25">
      <c r="E697" s="103" t="s">
        <v>40</v>
      </c>
      <c r="F697" s="102" t="s">
        <v>41</v>
      </c>
      <c r="G697" s="99">
        <v>33</v>
      </c>
      <c r="H697" s="99">
        <v>2008</v>
      </c>
      <c r="I697" s="99">
        <v>9</v>
      </c>
      <c r="J697" s="8">
        <v>1</v>
      </c>
      <c r="K697" s="33"/>
    </row>
    <row r="698" spans="5:11" ht="15" customHeight="1" x14ac:dyDescent="0.25">
      <c r="E698" s="103" t="s">
        <v>90</v>
      </c>
      <c r="F698" s="101" t="s">
        <v>76</v>
      </c>
      <c r="G698" s="99">
        <v>34</v>
      </c>
      <c r="H698" s="99">
        <v>2008</v>
      </c>
      <c r="I698" s="99">
        <v>9</v>
      </c>
      <c r="J698" s="8">
        <v>1</v>
      </c>
      <c r="K698" s="33"/>
    </row>
    <row r="699" spans="5:11" ht="15" customHeight="1" x14ac:dyDescent="0.25">
      <c r="E699" s="103" t="s">
        <v>38</v>
      </c>
      <c r="F699" s="101" t="s">
        <v>39</v>
      </c>
      <c r="G699" s="99">
        <v>35</v>
      </c>
      <c r="H699" s="99">
        <v>2008</v>
      </c>
      <c r="I699" s="99">
        <v>9</v>
      </c>
      <c r="J699" s="8">
        <v>1</v>
      </c>
      <c r="K699" s="33"/>
    </row>
    <row r="700" spans="5:11" ht="15" customHeight="1" x14ac:dyDescent="0.25">
      <c r="E700" s="103" t="s">
        <v>28</v>
      </c>
      <c r="F700" s="101" t="s">
        <v>208</v>
      </c>
      <c r="G700" s="99">
        <v>36</v>
      </c>
      <c r="H700" s="99">
        <v>2008</v>
      </c>
      <c r="I700" s="99">
        <v>9</v>
      </c>
      <c r="J700" s="8">
        <v>1</v>
      </c>
      <c r="K700" s="33"/>
    </row>
    <row r="701" spans="5:11" ht="15" customHeight="1" x14ac:dyDescent="0.25">
      <c r="E701" s="103" t="s">
        <v>202</v>
      </c>
      <c r="F701" s="101" t="s">
        <v>52</v>
      </c>
      <c r="G701" s="99">
        <v>37</v>
      </c>
      <c r="H701" s="99">
        <v>2008</v>
      </c>
      <c r="I701" s="99">
        <v>9</v>
      </c>
      <c r="J701" s="8">
        <v>1</v>
      </c>
      <c r="K701" s="33"/>
    </row>
    <row r="702" spans="5:11" ht="15" customHeight="1" x14ac:dyDescent="0.25">
      <c r="E702" s="103" t="s">
        <v>194</v>
      </c>
      <c r="F702" s="101" t="s">
        <v>13</v>
      </c>
      <c r="G702" s="99">
        <v>38</v>
      </c>
      <c r="H702" s="99">
        <v>2008</v>
      </c>
      <c r="I702" s="99">
        <v>9</v>
      </c>
      <c r="J702" s="8">
        <v>1</v>
      </c>
      <c r="K702" s="33"/>
    </row>
    <row r="703" spans="5:11" ht="15" customHeight="1" x14ac:dyDescent="0.25">
      <c r="E703" s="103" t="s">
        <v>108</v>
      </c>
      <c r="F703" s="101" t="s">
        <v>74</v>
      </c>
      <c r="G703" s="99">
        <v>39</v>
      </c>
      <c r="H703" s="99">
        <v>2008</v>
      </c>
      <c r="I703" s="99">
        <v>9</v>
      </c>
      <c r="J703" s="8">
        <v>1</v>
      </c>
      <c r="K703" s="33"/>
    </row>
    <row r="704" spans="5:11" ht="15" customHeight="1" x14ac:dyDescent="0.25">
      <c r="E704" s="103" t="s">
        <v>205</v>
      </c>
      <c r="F704" s="101" t="s">
        <v>52</v>
      </c>
      <c r="G704" s="99">
        <v>40</v>
      </c>
      <c r="H704" s="99">
        <v>2008</v>
      </c>
      <c r="I704" s="99">
        <v>9</v>
      </c>
      <c r="J704" s="8">
        <v>1</v>
      </c>
      <c r="K704" s="33"/>
    </row>
    <row r="705" spans="5:11" ht="15" customHeight="1" x14ac:dyDescent="0.25">
      <c r="E705" s="103" t="s">
        <v>151</v>
      </c>
      <c r="F705" s="101" t="s">
        <v>15</v>
      </c>
      <c r="G705" s="99">
        <v>41</v>
      </c>
      <c r="H705" s="99">
        <v>2008</v>
      </c>
      <c r="I705" s="99">
        <v>9</v>
      </c>
      <c r="J705" s="8">
        <v>1</v>
      </c>
      <c r="K705" s="33"/>
    </row>
    <row r="706" spans="5:11" ht="15" customHeight="1" x14ac:dyDescent="0.25">
      <c r="E706" s="103" t="s">
        <v>178</v>
      </c>
      <c r="F706" s="101" t="s">
        <v>85</v>
      </c>
      <c r="G706" s="99">
        <v>42</v>
      </c>
      <c r="H706" s="99">
        <v>2008</v>
      </c>
      <c r="I706" s="99">
        <v>9</v>
      </c>
      <c r="J706" s="8">
        <v>1</v>
      </c>
      <c r="K706" s="33"/>
    </row>
    <row r="707" spans="5:11" ht="15" customHeight="1" x14ac:dyDescent="0.25">
      <c r="E707" s="103" t="s">
        <v>211</v>
      </c>
      <c r="F707" s="101" t="s">
        <v>74</v>
      </c>
      <c r="G707" s="99">
        <v>43</v>
      </c>
      <c r="H707" s="99">
        <v>2008</v>
      </c>
      <c r="I707" s="99">
        <v>9</v>
      </c>
      <c r="J707" s="8">
        <v>1</v>
      </c>
      <c r="K707" s="33"/>
    </row>
    <row r="708" spans="5:11" ht="15" customHeight="1" thickBot="1" x14ac:dyDescent="0.3">
      <c r="E708" s="62" t="s">
        <v>215</v>
      </c>
      <c r="F708" s="15" t="s">
        <v>15</v>
      </c>
      <c r="G708" s="13">
        <v>44</v>
      </c>
      <c r="H708" s="13">
        <v>2008</v>
      </c>
      <c r="I708" s="13">
        <v>9</v>
      </c>
      <c r="J708" s="14">
        <v>1</v>
      </c>
      <c r="K708" s="33"/>
    </row>
    <row r="709" spans="5:11" ht="15" customHeight="1" x14ac:dyDescent="0.25">
      <c r="E709" s="154" t="s">
        <v>21</v>
      </c>
      <c r="F709" s="105" t="s">
        <v>13</v>
      </c>
      <c r="G709" s="97">
        <v>1</v>
      </c>
      <c r="H709" s="97">
        <v>2008</v>
      </c>
      <c r="I709" s="97">
        <v>14</v>
      </c>
      <c r="J709" s="3">
        <v>16</v>
      </c>
      <c r="K709" s="33"/>
    </row>
    <row r="710" spans="5:11" ht="15" customHeight="1" x14ac:dyDescent="0.25">
      <c r="E710" s="155" t="s">
        <v>80</v>
      </c>
      <c r="F710" s="102" t="s">
        <v>76</v>
      </c>
      <c r="G710" s="99">
        <v>2</v>
      </c>
      <c r="H710" s="99">
        <v>2008</v>
      </c>
      <c r="I710" s="99">
        <v>14</v>
      </c>
      <c r="J710" s="8">
        <v>8</v>
      </c>
      <c r="K710" s="33"/>
    </row>
    <row r="711" spans="5:11" ht="15" customHeight="1" x14ac:dyDescent="0.25">
      <c r="E711" s="156" t="s">
        <v>246</v>
      </c>
      <c r="F711" s="102" t="s">
        <v>76</v>
      </c>
      <c r="G711" s="99">
        <v>3</v>
      </c>
      <c r="H711" s="99">
        <v>2008</v>
      </c>
      <c r="I711" s="99">
        <v>14</v>
      </c>
      <c r="J711" s="8">
        <v>4</v>
      </c>
      <c r="K711" s="33"/>
    </row>
    <row r="712" spans="5:11" ht="15" customHeight="1" x14ac:dyDescent="0.25">
      <c r="E712" s="156" t="s">
        <v>92</v>
      </c>
      <c r="F712" s="100" t="s">
        <v>93</v>
      </c>
      <c r="G712" s="99">
        <v>4</v>
      </c>
      <c r="H712" s="99">
        <v>2008</v>
      </c>
      <c r="I712" s="99">
        <v>14</v>
      </c>
      <c r="J712" s="8">
        <v>4</v>
      </c>
      <c r="K712" s="33"/>
    </row>
    <row r="713" spans="5:11" ht="15" customHeight="1" x14ac:dyDescent="0.25">
      <c r="E713" s="98" t="s">
        <v>33</v>
      </c>
      <c r="F713" s="100" t="s">
        <v>34</v>
      </c>
      <c r="G713" s="99">
        <v>5</v>
      </c>
      <c r="H713" s="99">
        <v>2008</v>
      </c>
      <c r="I713" s="99">
        <v>14</v>
      </c>
      <c r="J713" s="8">
        <v>2</v>
      </c>
      <c r="K713" s="33"/>
    </row>
    <row r="714" spans="5:11" ht="15" customHeight="1" x14ac:dyDescent="0.25">
      <c r="E714" s="98" t="s">
        <v>94</v>
      </c>
      <c r="F714" s="100" t="s">
        <v>95</v>
      </c>
      <c r="G714" s="99">
        <v>6</v>
      </c>
      <c r="H714" s="99">
        <v>2008</v>
      </c>
      <c r="I714" s="99">
        <v>14</v>
      </c>
      <c r="J714" s="8">
        <v>2</v>
      </c>
      <c r="K714" s="33"/>
    </row>
    <row r="715" spans="5:11" ht="15" customHeight="1" x14ac:dyDescent="0.25">
      <c r="E715" s="98" t="s">
        <v>9</v>
      </c>
      <c r="F715" s="100" t="s">
        <v>15</v>
      </c>
      <c r="G715" s="99">
        <v>7</v>
      </c>
      <c r="H715" s="99">
        <v>2008</v>
      </c>
      <c r="I715" s="99">
        <v>14</v>
      </c>
      <c r="J715" s="8">
        <v>2</v>
      </c>
      <c r="K715" s="33"/>
    </row>
    <row r="716" spans="5:11" ht="15" customHeight="1" x14ac:dyDescent="0.25">
      <c r="E716" s="98" t="s">
        <v>6</v>
      </c>
      <c r="F716" s="101" t="s">
        <v>52</v>
      </c>
      <c r="G716" s="99">
        <v>8</v>
      </c>
      <c r="H716" s="99">
        <v>2008</v>
      </c>
      <c r="I716" s="99">
        <v>14</v>
      </c>
      <c r="J716" s="8">
        <v>2</v>
      </c>
      <c r="K716" s="33"/>
    </row>
    <row r="717" spans="5:11" ht="15" customHeight="1" x14ac:dyDescent="0.25">
      <c r="E717" s="103" t="s">
        <v>11</v>
      </c>
      <c r="F717" s="102" t="s">
        <v>83</v>
      </c>
      <c r="G717" s="99">
        <v>9</v>
      </c>
      <c r="H717" s="99">
        <v>2008</v>
      </c>
      <c r="I717" s="99">
        <v>14</v>
      </c>
      <c r="J717" s="8">
        <v>1</v>
      </c>
      <c r="K717" s="33"/>
    </row>
    <row r="718" spans="5:11" ht="15" customHeight="1" x14ac:dyDescent="0.25">
      <c r="E718" s="103" t="s">
        <v>10</v>
      </c>
      <c r="F718" s="101" t="s">
        <v>16</v>
      </c>
      <c r="G718" s="99">
        <v>10</v>
      </c>
      <c r="H718" s="99">
        <v>2008</v>
      </c>
      <c r="I718" s="99">
        <v>14</v>
      </c>
      <c r="J718" s="8">
        <v>1</v>
      </c>
      <c r="K718" s="33"/>
    </row>
    <row r="719" spans="5:11" ht="15" customHeight="1" x14ac:dyDescent="0.25">
      <c r="E719" s="103" t="s">
        <v>42</v>
      </c>
      <c r="F719" s="101" t="s">
        <v>54</v>
      </c>
      <c r="G719" s="99">
        <v>11</v>
      </c>
      <c r="H719" s="99">
        <v>2008</v>
      </c>
      <c r="I719" s="99">
        <v>14</v>
      </c>
      <c r="J719" s="8">
        <v>1</v>
      </c>
      <c r="K719" s="33"/>
    </row>
    <row r="720" spans="5:11" ht="15" customHeight="1" x14ac:dyDescent="0.25">
      <c r="E720" s="103" t="s">
        <v>40</v>
      </c>
      <c r="F720" s="102" t="s">
        <v>41</v>
      </c>
      <c r="G720" s="99">
        <v>12</v>
      </c>
      <c r="H720" s="99">
        <v>2008</v>
      </c>
      <c r="I720" s="99">
        <v>14</v>
      </c>
      <c r="J720" s="8">
        <v>1</v>
      </c>
      <c r="K720" s="33"/>
    </row>
    <row r="721" spans="5:11" ht="15" customHeight="1" x14ac:dyDescent="0.25">
      <c r="E721" s="103" t="s">
        <v>37</v>
      </c>
      <c r="F721" s="101" t="s">
        <v>26</v>
      </c>
      <c r="G721" s="99">
        <v>13</v>
      </c>
      <c r="H721" s="99">
        <v>2008</v>
      </c>
      <c r="I721" s="99">
        <v>14</v>
      </c>
      <c r="J721" s="8">
        <v>1</v>
      </c>
      <c r="K721" s="33"/>
    </row>
    <row r="722" spans="5:11" ht="15" customHeight="1" x14ac:dyDescent="0.25">
      <c r="E722" s="103" t="s">
        <v>24</v>
      </c>
      <c r="F722" s="101" t="s">
        <v>41</v>
      </c>
      <c r="G722" s="99">
        <v>14</v>
      </c>
      <c r="H722" s="99">
        <v>2008</v>
      </c>
      <c r="I722" s="99">
        <v>14</v>
      </c>
      <c r="J722" s="8">
        <v>1</v>
      </c>
      <c r="K722" s="33"/>
    </row>
    <row r="723" spans="5:11" ht="15" customHeight="1" x14ac:dyDescent="0.25">
      <c r="E723" s="103" t="s">
        <v>111</v>
      </c>
      <c r="F723" s="101" t="s">
        <v>162</v>
      </c>
      <c r="G723" s="99">
        <v>15</v>
      </c>
      <c r="H723" s="99">
        <v>2008</v>
      </c>
      <c r="I723" s="99">
        <v>14</v>
      </c>
      <c r="J723" s="8">
        <v>1</v>
      </c>
      <c r="K723" s="33"/>
    </row>
    <row r="724" spans="5:11" ht="15" customHeight="1" x14ac:dyDescent="0.25">
      <c r="E724" s="103" t="s">
        <v>12</v>
      </c>
      <c r="F724" s="101" t="s">
        <v>18</v>
      </c>
      <c r="G724" s="99">
        <v>16</v>
      </c>
      <c r="H724" s="99">
        <v>2008</v>
      </c>
      <c r="I724" s="99">
        <v>14</v>
      </c>
      <c r="J724" s="8">
        <v>1</v>
      </c>
      <c r="K724" s="33"/>
    </row>
    <row r="725" spans="5:11" ht="15" customHeight="1" x14ac:dyDescent="0.25">
      <c r="E725" s="103" t="s">
        <v>28</v>
      </c>
      <c r="F725" s="101" t="s">
        <v>208</v>
      </c>
      <c r="G725" s="99">
        <v>17</v>
      </c>
      <c r="H725" s="99">
        <v>2008</v>
      </c>
      <c r="I725" s="99">
        <v>14</v>
      </c>
      <c r="J725" s="8">
        <v>1</v>
      </c>
      <c r="K725" s="33"/>
    </row>
    <row r="726" spans="5:11" ht="15" customHeight="1" x14ac:dyDescent="0.25">
      <c r="E726" s="103" t="s">
        <v>22</v>
      </c>
      <c r="F726" s="101" t="s">
        <v>52</v>
      </c>
      <c r="G726" s="99">
        <v>18</v>
      </c>
      <c r="H726" s="99">
        <v>2008</v>
      </c>
      <c r="I726" s="99">
        <v>14</v>
      </c>
      <c r="J726" s="8">
        <v>1</v>
      </c>
      <c r="K726" s="33"/>
    </row>
    <row r="727" spans="5:11" ht="15" customHeight="1" x14ac:dyDescent="0.25">
      <c r="E727" s="103" t="s">
        <v>23</v>
      </c>
      <c r="F727" s="101" t="s">
        <v>154</v>
      </c>
      <c r="G727" s="99">
        <v>19</v>
      </c>
      <c r="H727" s="99">
        <v>2008</v>
      </c>
      <c r="I727" s="99">
        <v>14</v>
      </c>
      <c r="J727" s="8">
        <v>1</v>
      </c>
      <c r="K727" s="33"/>
    </row>
    <row r="728" spans="5:11" ht="15" customHeight="1" x14ac:dyDescent="0.25">
      <c r="E728" s="103" t="s">
        <v>20</v>
      </c>
      <c r="F728" s="104" t="s">
        <v>112</v>
      </c>
      <c r="G728" s="99">
        <v>20</v>
      </c>
      <c r="H728" s="99">
        <v>2008</v>
      </c>
      <c r="I728" s="99">
        <v>14</v>
      </c>
      <c r="J728" s="8">
        <v>1</v>
      </c>
      <c r="K728" s="33"/>
    </row>
    <row r="729" spans="5:11" ht="15" customHeight="1" x14ac:dyDescent="0.25">
      <c r="E729" s="93" t="s">
        <v>29</v>
      </c>
      <c r="F729" s="101" t="s">
        <v>18</v>
      </c>
      <c r="G729" s="99">
        <v>21</v>
      </c>
      <c r="H729" s="99">
        <v>2008</v>
      </c>
      <c r="I729" s="99">
        <v>14</v>
      </c>
      <c r="J729" s="8">
        <v>1</v>
      </c>
      <c r="K729" s="33"/>
    </row>
    <row r="730" spans="5:11" ht="15" customHeight="1" x14ac:dyDescent="0.25">
      <c r="E730" s="103" t="s">
        <v>38</v>
      </c>
      <c r="F730" s="101" t="s">
        <v>39</v>
      </c>
      <c r="G730" s="99">
        <v>22</v>
      </c>
      <c r="H730" s="99">
        <v>2008</v>
      </c>
      <c r="I730" s="99">
        <v>14</v>
      </c>
      <c r="J730" s="8">
        <v>1</v>
      </c>
      <c r="K730" s="33"/>
    </row>
    <row r="731" spans="5:11" ht="15" customHeight="1" x14ac:dyDescent="0.25">
      <c r="E731" s="103" t="s">
        <v>146</v>
      </c>
      <c r="F731" s="101" t="s">
        <v>54</v>
      </c>
      <c r="G731" s="99">
        <v>23</v>
      </c>
      <c r="H731" s="99">
        <v>2008</v>
      </c>
      <c r="I731" s="99">
        <v>14</v>
      </c>
      <c r="J731" s="8">
        <v>1</v>
      </c>
      <c r="K731" s="33"/>
    </row>
    <row r="732" spans="5:11" ht="15" customHeight="1" x14ac:dyDescent="0.25">
      <c r="E732" s="103" t="s">
        <v>155</v>
      </c>
      <c r="F732" s="101" t="s">
        <v>156</v>
      </c>
      <c r="G732" s="99">
        <v>24</v>
      </c>
      <c r="H732" s="99">
        <v>2008</v>
      </c>
      <c r="I732" s="99">
        <v>14</v>
      </c>
      <c r="J732" s="8">
        <v>1</v>
      </c>
      <c r="K732" s="33"/>
    </row>
    <row r="733" spans="5:11" ht="15" customHeight="1" x14ac:dyDescent="0.25">
      <c r="E733" s="103" t="s">
        <v>46</v>
      </c>
      <c r="F733" s="101" t="s">
        <v>156</v>
      </c>
      <c r="G733" s="99">
        <v>25</v>
      </c>
      <c r="H733" s="99">
        <v>2008</v>
      </c>
      <c r="I733" s="99">
        <v>14</v>
      </c>
      <c r="J733" s="8">
        <v>1</v>
      </c>
      <c r="K733" s="33"/>
    </row>
    <row r="734" spans="5:11" ht="15" customHeight="1" x14ac:dyDescent="0.25">
      <c r="E734" s="103" t="s">
        <v>164</v>
      </c>
      <c r="F734" s="101" t="s">
        <v>212</v>
      </c>
      <c r="G734" s="99">
        <v>26</v>
      </c>
      <c r="H734" s="99">
        <v>2008</v>
      </c>
      <c r="I734" s="99">
        <v>14</v>
      </c>
      <c r="J734" s="8">
        <v>1</v>
      </c>
      <c r="K734" s="33"/>
    </row>
    <row r="735" spans="5:11" ht="15" customHeight="1" x14ac:dyDescent="0.25">
      <c r="E735" s="103" t="s">
        <v>63</v>
      </c>
      <c r="F735" s="101" t="s">
        <v>54</v>
      </c>
      <c r="G735" s="99">
        <v>27</v>
      </c>
      <c r="H735" s="99">
        <v>2008</v>
      </c>
      <c r="I735" s="99">
        <v>14</v>
      </c>
      <c r="J735" s="8">
        <v>1</v>
      </c>
      <c r="K735" s="33"/>
    </row>
    <row r="736" spans="5:11" ht="15" customHeight="1" x14ac:dyDescent="0.25">
      <c r="E736" s="103" t="s">
        <v>209</v>
      </c>
      <c r="F736" s="101" t="s">
        <v>34</v>
      </c>
      <c r="G736" s="99">
        <v>28</v>
      </c>
      <c r="H736" s="99">
        <v>2008</v>
      </c>
      <c r="I736" s="99">
        <v>14</v>
      </c>
      <c r="J736" s="8">
        <v>1</v>
      </c>
      <c r="K736" s="33"/>
    </row>
    <row r="737" spans="5:11" ht="15" customHeight="1" x14ac:dyDescent="0.25">
      <c r="E737" s="103" t="s">
        <v>58</v>
      </c>
      <c r="F737" s="101" t="s">
        <v>206</v>
      </c>
      <c r="G737" s="99">
        <v>29</v>
      </c>
      <c r="H737" s="99">
        <v>2008</v>
      </c>
      <c r="I737" s="99">
        <v>14</v>
      </c>
      <c r="J737" s="8">
        <v>1</v>
      </c>
      <c r="K737" s="33"/>
    </row>
    <row r="738" spans="5:11" ht="15" customHeight="1" x14ac:dyDescent="0.25">
      <c r="E738" s="103" t="s">
        <v>151</v>
      </c>
      <c r="F738" s="101" t="s">
        <v>15</v>
      </c>
      <c r="G738" s="99">
        <v>30</v>
      </c>
      <c r="H738" s="99">
        <v>2008</v>
      </c>
      <c r="I738" s="99">
        <v>14</v>
      </c>
      <c r="J738" s="8">
        <v>1</v>
      </c>
      <c r="K738" s="33"/>
    </row>
    <row r="739" spans="5:11" ht="15" customHeight="1" x14ac:dyDescent="0.25">
      <c r="E739" s="103" t="s">
        <v>194</v>
      </c>
      <c r="F739" s="101" t="s">
        <v>13</v>
      </c>
      <c r="G739" s="99">
        <v>31</v>
      </c>
      <c r="H739" s="99">
        <v>2008</v>
      </c>
      <c r="I739" s="99">
        <v>14</v>
      </c>
      <c r="J739" s="8">
        <v>1</v>
      </c>
      <c r="K739" s="33"/>
    </row>
    <row r="740" spans="5:11" ht="15" customHeight="1" thickBot="1" x14ac:dyDescent="0.3">
      <c r="E740" s="62" t="s">
        <v>215</v>
      </c>
      <c r="F740" s="15" t="s">
        <v>15</v>
      </c>
      <c r="G740" s="13">
        <v>32</v>
      </c>
      <c r="H740" s="13">
        <v>2008</v>
      </c>
      <c r="I740" s="13">
        <v>14</v>
      </c>
      <c r="J740" s="14">
        <v>1</v>
      </c>
      <c r="K740" s="33"/>
    </row>
    <row r="741" spans="5:11" ht="15" customHeight="1" x14ac:dyDescent="0.25">
      <c r="E741" s="154" t="s">
        <v>33</v>
      </c>
      <c r="F741" s="105" t="s">
        <v>34</v>
      </c>
      <c r="G741" s="97">
        <v>1</v>
      </c>
      <c r="H741" s="97">
        <v>2009</v>
      </c>
      <c r="I741" s="97">
        <v>8</v>
      </c>
      <c r="J741" s="3">
        <v>16</v>
      </c>
      <c r="K741" s="33"/>
    </row>
    <row r="742" spans="5:11" ht="15" customHeight="1" x14ac:dyDescent="0.25">
      <c r="E742" s="155" t="s">
        <v>21</v>
      </c>
      <c r="F742" s="100" t="s">
        <v>13</v>
      </c>
      <c r="G742" s="99">
        <v>2</v>
      </c>
      <c r="H742" s="99">
        <v>2009</v>
      </c>
      <c r="I742" s="99">
        <v>8</v>
      </c>
      <c r="J742" s="8">
        <v>8</v>
      </c>
      <c r="K742" s="33"/>
    </row>
    <row r="743" spans="5:11" ht="15" customHeight="1" x14ac:dyDescent="0.25">
      <c r="E743" s="156" t="s">
        <v>80</v>
      </c>
      <c r="F743" s="102" t="s">
        <v>76</v>
      </c>
      <c r="G743" s="99">
        <v>3</v>
      </c>
      <c r="H743" s="99">
        <v>2009</v>
      </c>
      <c r="I743" s="99">
        <v>8</v>
      </c>
      <c r="J743" s="8">
        <v>4</v>
      </c>
      <c r="K743" s="33"/>
    </row>
    <row r="744" spans="5:11" ht="15" customHeight="1" x14ac:dyDescent="0.25">
      <c r="E744" s="156" t="s">
        <v>246</v>
      </c>
      <c r="F744" s="102" t="s">
        <v>76</v>
      </c>
      <c r="G744" s="99">
        <v>4</v>
      </c>
      <c r="H744" s="99">
        <v>2009</v>
      </c>
      <c r="I744" s="99">
        <v>8</v>
      </c>
      <c r="J744" s="8">
        <v>4</v>
      </c>
      <c r="K744" s="33"/>
    </row>
    <row r="745" spans="5:11" ht="15" customHeight="1" x14ac:dyDescent="0.25">
      <c r="E745" s="98" t="s">
        <v>37</v>
      </c>
      <c r="F745" s="100" t="s">
        <v>26</v>
      </c>
      <c r="G745" s="99">
        <v>5</v>
      </c>
      <c r="H745" s="99">
        <v>2009</v>
      </c>
      <c r="I745" s="99">
        <v>8</v>
      </c>
      <c r="J745" s="8">
        <v>2</v>
      </c>
      <c r="K745" s="33"/>
    </row>
    <row r="746" spans="5:11" ht="15" customHeight="1" x14ac:dyDescent="0.25">
      <c r="E746" s="98" t="s">
        <v>92</v>
      </c>
      <c r="F746" s="100" t="s">
        <v>93</v>
      </c>
      <c r="G746" s="99">
        <v>6</v>
      </c>
      <c r="H746" s="99">
        <v>2009</v>
      </c>
      <c r="I746" s="99">
        <v>8</v>
      </c>
      <c r="J746" s="8">
        <v>2</v>
      </c>
      <c r="K746" s="33"/>
    </row>
    <row r="747" spans="5:11" ht="15" customHeight="1" x14ac:dyDescent="0.25">
      <c r="E747" s="109" t="s">
        <v>96</v>
      </c>
      <c r="F747" s="100" t="s">
        <v>26</v>
      </c>
      <c r="G747" s="99">
        <v>7</v>
      </c>
      <c r="H747" s="99">
        <v>2009</v>
      </c>
      <c r="I747" s="99">
        <v>8</v>
      </c>
      <c r="J747" s="8">
        <v>2</v>
      </c>
      <c r="K747" s="33"/>
    </row>
    <row r="748" spans="5:11" ht="15" customHeight="1" x14ac:dyDescent="0.25">
      <c r="E748" s="98" t="s">
        <v>11</v>
      </c>
      <c r="F748" s="102" t="s">
        <v>83</v>
      </c>
      <c r="G748" s="99">
        <v>8</v>
      </c>
      <c r="H748" s="99">
        <v>2009</v>
      </c>
      <c r="I748" s="99">
        <v>8</v>
      </c>
      <c r="J748" s="8">
        <v>2</v>
      </c>
      <c r="K748" s="33"/>
    </row>
    <row r="749" spans="5:11" ht="15" customHeight="1" x14ac:dyDescent="0.25">
      <c r="E749" s="103" t="s">
        <v>94</v>
      </c>
      <c r="F749" s="101" t="s">
        <v>95</v>
      </c>
      <c r="G749" s="99">
        <v>9</v>
      </c>
      <c r="H749" s="99">
        <v>2009</v>
      </c>
      <c r="I749" s="99">
        <v>8</v>
      </c>
      <c r="J749" s="8">
        <v>1</v>
      </c>
      <c r="K749" s="33"/>
    </row>
    <row r="750" spans="5:11" ht="15" customHeight="1" x14ac:dyDescent="0.25">
      <c r="E750" s="103" t="s">
        <v>42</v>
      </c>
      <c r="F750" s="101" t="s">
        <v>54</v>
      </c>
      <c r="G750" s="99">
        <v>10</v>
      </c>
      <c r="H750" s="99">
        <v>2009</v>
      </c>
      <c r="I750" s="99">
        <v>8</v>
      </c>
      <c r="J750" s="8">
        <v>1</v>
      </c>
      <c r="K750" s="33"/>
    </row>
    <row r="751" spans="5:11" ht="15" customHeight="1" x14ac:dyDescent="0.25">
      <c r="E751" s="103" t="s">
        <v>20</v>
      </c>
      <c r="F751" s="104" t="s">
        <v>112</v>
      </c>
      <c r="G751" s="99">
        <v>11</v>
      </c>
      <c r="H751" s="99">
        <v>2009</v>
      </c>
      <c r="I751" s="99">
        <v>8</v>
      </c>
      <c r="J751" s="8">
        <v>1</v>
      </c>
      <c r="K751" s="33"/>
    </row>
    <row r="752" spans="5:11" ht="15" customHeight="1" x14ac:dyDescent="0.25">
      <c r="E752" s="103" t="s">
        <v>90</v>
      </c>
      <c r="F752" s="101" t="s">
        <v>76</v>
      </c>
      <c r="G752" s="99">
        <v>12</v>
      </c>
      <c r="H752" s="99">
        <v>2009</v>
      </c>
      <c r="I752" s="99">
        <v>8</v>
      </c>
      <c r="J752" s="8">
        <v>1</v>
      </c>
      <c r="K752" s="33"/>
    </row>
    <row r="753" spans="5:11" ht="15" customHeight="1" x14ac:dyDescent="0.25">
      <c r="E753" s="103" t="s">
        <v>12</v>
      </c>
      <c r="F753" s="101" t="s">
        <v>18</v>
      </c>
      <c r="G753" s="99">
        <v>13</v>
      </c>
      <c r="H753" s="99">
        <v>2009</v>
      </c>
      <c r="I753" s="99">
        <v>8</v>
      </c>
      <c r="J753" s="8">
        <v>1</v>
      </c>
      <c r="K753" s="33"/>
    </row>
    <row r="754" spans="5:11" ht="15" customHeight="1" x14ac:dyDescent="0.25">
      <c r="E754" s="103" t="s">
        <v>111</v>
      </c>
      <c r="F754" s="101" t="s">
        <v>162</v>
      </c>
      <c r="G754" s="99">
        <v>14</v>
      </c>
      <c r="H754" s="99">
        <v>2009</v>
      </c>
      <c r="I754" s="99">
        <v>8</v>
      </c>
      <c r="J754" s="8">
        <v>1</v>
      </c>
      <c r="K754" s="33"/>
    </row>
    <row r="755" spans="5:11" ht="15" customHeight="1" x14ac:dyDescent="0.25">
      <c r="E755" s="93" t="s">
        <v>195</v>
      </c>
      <c r="F755" s="101" t="s">
        <v>13</v>
      </c>
      <c r="G755" s="99">
        <v>15</v>
      </c>
      <c r="H755" s="99">
        <v>2009</v>
      </c>
      <c r="I755" s="99">
        <v>8</v>
      </c>
      <c r="J755" s="8">
        <v>1</v>
      </c>
      <c r="K755" s="33"/>
    </row>
    <row r="756" spans="5:11" ht="15" customHeight="1" x14ac:dyDescent="0.25">
      <c r="E756" s="103" t="s">
        <v>164</v>
      </c>
      <c r="F756" s="101" t="s">
        <v>212</v>
      </c>
      <c r="G756" s="99">
        <v>16</v>
      </c>
      <c r="H756" s="99">
        <v>2009</v>
      </c>
      <c r="I756" s="99">
        <v>8</v>
      </c>
      <c r="J756" s="8">
        <v>1</v>
      </c>
      <c r="K756" s="33"/>
    </row>
    <row r="757" spans="5:11" ht="15" customHeight="1" x14ac:dyDescent="0.25">
      <c r="E757" s="103" t="s">
        <v>209</v>
      </c>
      <c r="F757" s="101" t="s">
        <v>34</v>
      </c>
      <c r="G757" s="99">
        <v>17</v>
      </c>
      <c r="H757" s="99">
        <v>2009</v>
      </c>
      <c r="I757" s="99">
        <v>8</v>
      </c>
      <c r="J757" s="8">
        <v>1</v>
      </c>
      <c r="K757" s="33"/>
    </row>
    <row r="758" spans="5:11" ht="15" customHeight="1" x14ac:dyDescent="0.25">
      <c r="E758" s="103" t="s">
        <v>19</v>
      </c>
      <c r="F758" s="102" t="s">
        <v>32</v>
      </c>
      <c r="G758" s="99">
        <v>18</v>
      </c>
      <c r="H758" s="99">
        <v>2009</v>
      </c>
      <c r="I758" s="99">
        <v>8</v>
      </c>
      <c r="J758" s="8">
        <v>1</v>
      </c>
      <c r="K758" s="33"/>
    </row>
    <row r="759" spans="5:11" ht="15" customHeight="1" x14ac:dyDescent="0.25">
      <c r="E759" s="103" t="s">
        <v>9</v>
      </c>
      <c r="F759" s="101" t="s">
        <v>15</v>
      </c>
      <c r="G759" s="99">
        <v>19</v>
      </c>
      <c r="H759" s="99">
        <v>2009</v>
      </c>
      <c r="I759" s="99">
        <v>8</v>
      </c>
      <c r="J759" s="8">
        <v>1</v>
      </c>
      <c r="K759" s="33"/>
    </row>
    <row r="760" spans="5:11" ht="15" customHeight="1" x14ac:dyDescent="0.25">
      <c r="E760" s="103" t="s">
        <v>6</v>
      </c>
      <c r="F760" s="101" t="s">
        <v>52</v>
      </c>
      <c r="G760" s="99">
        <v>20</v>
      </c>
      <c r="H760" s="99">
        <v>2009</v>
      </c>
      <c r="I760" s="99">
        <v>8</v>
      </c>
      <c r="J760" s="8">
        <v>1</v>
      </c>
      <c r="K760" s="33"/>
    </row>
    <row r="761" spans="5:11" ht="15" customHeight="1" x14ac:dyDescent="0.25">
      <c r="E761" s="103" t="s">
        <v>10</v>
      </c>
      <c r="F761" s="101" t="s">
        <v>16</v>
      </c>
      <c r="G761" s="99">
        <v>21</v>
      </c>
      <c r="H761" s="99">
        <v>2009</v>
      </c>
      <c r="I761" s="99">
        <v>8</v>
      </c>
      <c r="J761" s="8">
        <v>1</v>
      </c>
      <c r="K761" s="33"/>
    </row>
    <row r="762" spans="5:11" ht="15" customHeight="1" x14ac:dyDescent="0.25">
      <c r="E762" s="103" t="s">
        <v>22</v>
      </c>
      <c r="F762" s="101" t="s">
        <v>52</v>
      </c>
      <c r="G762" s="99">
        <v>22</v>
      </c>
      <c r="H762" s="99">
        <v>2009</v>
      </c>
      <c r="I762" s="99">
        <v>8</v>
      </c>
      <c r="J762" s="8">
        <v>1</v>
      </c>
      <c r="K762" s="33"/>
    </row>
    <row r="763" spans="5:11" ht="15" customHeight="1" x14ac:dyDescent="0.25">
      <c r="E763" s="103" t="s">
        <v>46</v>
      </c>
      <c r="F763" s="101" t="s">
        <v>156</v>
      </c>
      <c r="G763" s="99">
        <v>23</v>
      </c>
      <c r="H763" s="99">
        <v>2009</v>
      </c>
      <c r="I763" s="99">
        <v>8</v>
      </c>
      <c r="J763" s="8">
        <v>1</v>
      </c>
      <c r="K763" s="33"/>
    </row>
    <row r="764" spans="5:11" ht="15" customHeight="1" x14ac:dyDescent="0.25">
      <c r="E764" s="103" t="s">
        <v>24</v>
      </c>
      <c r="F764" s="101" t="s">
        <v>26</v>
      </c>
      <c r="G764" s="99">
        <v>24</v>
      </c>
      <c r="H764" s="99">
        <v>2009</v>
      </c>
      <c r="I764" s="99">
        <v>8</v>
      </c>
      <c r="J764" s="8">
        <v>1</v>
      </c>
      <c r="K764" s="33"/>
    </row>
    <row r="765" spans="5:11" ht="15" customHeight="1" x14ac:dyDescent="0.25">
      <c r="E765" s="103" t="s">
        <v>175</v>
      </c>
      <c r="F765" s="101" t="s">
        <v>210</v>
      </c>
      <c r="G765" s="99">
        <v>25</v>
      </c>
      <c r="H765" s="99">
        <v>2009</v>
      </c>
      <c r="I765" s="99">
        <v>8</v>
      </c>
      <c r="J765" s="8">
        <v>1</v>
      </c>
      <c r="K765" s="33"/>
    </row>
    <row r="766" spans="5:11" ht="15" customHeight="1" x14ac:dyDescent="0.25">
      <c r="E766" s="103" t="s">
        <v>98</v>
      </c>
      <c r="F766" s="101" t="s">
        <v>52</v>
      </c>
      <c r="G766" s="99">
        <v>26</v>
      </c>
      <c r="H766" s="99">
        <v>2009</v>
      </c>
      <c r="I766" s="99">
        <v>8</v>
      </c>
      <c r="J766" s="8">
        <v>1</v>
      </c>
      <c r="K766" s="33"/>
    </row>
    <row r="767" spans="5:11" ht="15" customHeight="1" x14ac:dyDescent="0.25">
      <c r="E767" s="103" t="s">
        <v>38</v>
      </c>
      <c r="F767" s="101" t="s">
        <v>39</v>
      </c>
      <c r="G767" s="99">
        <v>27</v>
      </c>
      <c r="H767" s="99">
        <v>2009</v>
      </c>
      <c r="I767" s="99">
        <v>8</v>
      </c>
      <c r="J767" s="8">
        <v>1</v>
      </c>
      <c r="K767" s="33"/>
    </row>
    <row r="768" spans="5:11" ht="15" customHeight="1" x14ac:dyDescent="0.25">
      <c r="E768" s="103" t="s">
        <v>153</v>
      </c>
      <c r="F768" s="101" t="s">
        <v>154</v>
      </c>
      <c r="G768" s="99">
        <v>28</v>
      </c>
      <c r="H768" s="99">
        <v>2009</v>
      </c>
      <c r="I768" s="99">
        <v>8</v>
      </c>
      <c r="J768" s="8">
        <v>1</v>
      </c>
      <c r="K768" s="33"/>
    </row>
    <row r="769" spans="5:11" ht="15" customHeight="1" x14ac:dyDescent="0.25">
      <c r="E769" s="103" t="s">
        <v>40</v>
      </c>
      <c r="F769" s="102" t="s">
        <v>41</v>
      </c>
      <c r="G769" s="99">
        <v>29</v>
      </c>
      <c r="H769" s="99">
        <v>2009</v>
      </c>
      <c r="I769" s="99">
        <v>8</v>
      </c>
      <c r="J769" s="8">
        <v>1</v>
      </c>
      <c r="K769" s="33"/>
    </row>
    <row r="770" spans="5:11" ht="15" customHeight="1" x14ac:dyDescent="0.25">
      <c r="E770" s="103" t="s">
        <v>67</v>
      </c>
      <c r="F770" s="101" t="s">
        <v>52</v>
      </c>
      <c r="G770" s="99">
        <v>30</v>
      </c>
      <c r="H770" s="99">
        <v>2009</v>
      </c>
      <c r="I770" s="99">
        <v>8</v>
      </c>
      <c r="J770" s="8">
        <v>1</v>
      </c>
      <c r="K770" s="33"/>
    </row>
    <row r="771" spans="5:11" ht="15" customHeight="1" x14ac:dyDescent="0.25">
      <c r="E771" s="103" t="s">
        <v>108</v>
      </c>
      <c r="F771" s="101" t="s">
        <v>74</v>
      </c>
      <c r="G771" s="99">
        <v>31</v>
      </c>
      <c r="H771" s="99">
        <v>2009</v>
      </c>
      <c r="I771" s="99">
        <v>8</v>
      </c>
      <c r="J771" s="8">
        <v>1</v>
      </c>
      <c r="K771" s="33"/>
    </row>
    <row r="772" spans="5:11" ht="15" customHeight="1" x14ac:dyDescent="0.25">
      <c r="E772" s="103" t="s">
        <v>155</v>
      </c>
      <c r="F772" s="101" t="s">
        <v>156</v>
      </c>
      <c r="G772" s="99">
        <v>32</v>
      </c>
      <c r="H772" s="99">
        <v>2009</v>
      </c>
      <c r="I772" s="99">
        <v>8</v>
      </c>
      <c r="J772" s="8">
        <v>1</v>
      </c>
      <c r="K772" s="33"/>
    </row>
    <row r="773" spans="5:11" ht="15" customHeight="1" x14ac:dyDescent="0.25">
      <c r="E773" s="103" t="s">
        <v>107</v>
      </c>
      <c r="F773" s="101" t="s">
        <v>91</v>
      </c>
      <c r="G773" s="99">
        <v>33</v>
      </c>
      <c r="H773" s="99">
        <v>2009</v>
      </c>
      <c r="I773" s="99">
        <v>8</v>
      </c>
      <c r="J773" s="8">
        <v>1</v>
      </c>
      <c r="K773" s="33"/>
    </row>
    <row r="774" spans="5:11" ht="15" customHeight="1" x14ac:dyDescent="0.25">
      <c r="E774" s="103" t="s">
        <v>58</v>
      </c>
      <c r="F774" s="101" t="s">
        <v>206</v>
      </c>
      <c r="G774" s="99">
        <v>34</v>
      </c>
      <c r="H774" s="99">
        <v>2009</v>
      </c>
      <c r="I774" s="99">
        <v>8</v>
      </c>
      <c r="J774" s="8">
        <v>1</v>
      </c>
      <c r="K774" s="33"/>
    </row>
    <row r="775" spans="5:11" ht="15" customHeight="1" x14ac:dyDescent="0.25">
      <c r="E775" s="103" t="s">
        <v>109</v>
      </c>
      <c r="F775" s="101" t="s">
        <v>52</v>
      </c>
      <c r="G775" s="99">
        <v>35</v>
      </c>
      <c r="H775" s="99">
        <v>2009</v>
      </c>
      <c r="I775" s="99">
        <v>8</v>
      </c>
      <c r="J775" s="8">
        <v>1</v>
      </c>
      <c r="K775" s="33"/>
    </row>
    <row r="776" spans="5:11" ht="15" customHeight="1" x14ac:dyDescent="0.25">
      <c r="E776" s="103" t="s">
        <v>151</v>
      </c>
      <c r="F776" s="101" t="s">
        <v>15</v>
      </c>
      <c r="G776" s="99">
        <v>36</v>
      </c>
      <c r="H776" s="99">
        <v>2009</v>
      </c>
      <c r="I776" s="99">
        <v>8</v>
      </c>
      <c r="J776" s="8">
        <v>1</v>
      </c>
      <c r="K776" s="33"/>
    </row>
    <row r="777" spans="5:11" ht="15" customHeight="1" x14ac:dyDescent="0.25">
      <c r="E777" s="103" t="s">
        <v>178</v>
      </c>
      <c r="F777" s="101" t="s">
        <v>85</v>
      </c>
      <c r="G777" s="99">
        <v>37</v>
      </c>
      <c r="H777" s="99">
        <v>2009</v>
      </c>
      <c r="I777" s="99">
        <v>8</v>
      </c>
      <c r="J777" s="8">
        <v>1</v>
      </c>
      <c r="K777" s="33"/>
    </row>
    <row r="778" spans="5:11" ht="15" customHeight="1" x14ac:dyDescent="0.25">
      <c r="E778" s="103" t="s">
        <v>215</v>
      </c>
      <c r="F778" s="101" t="s">
        <v>15</v>
      </c>
      <c r="G778" s="99">
        <v>38</v>
      </c>
      <c r="H778" s="99">
        <v>2009</v>
      </c>
      <c r="I778" s="99">
        <v>8</v>
      </c>
      <c r="J778" s="8">
        <v>1</v>
      </c>
      <c r="K778" s="33"/>
    </row>
    <row r="779" spans="5:11" ht="15" customHeight="1" x14ac:dyDescent="0.25">
      <c r="E779" s="103" t="s">
        <v>73</v>
      </c>
      <c r="F779" s="101" t="s">
        <v>74</v>
      </c>
      <c r="G779" s="99">
        <v>39</v>
      </c>
      <c r="H779" s="99">
        <v>2009</v>
      </c>
      <c r="I779" s="99">
        <v>8</v>
      </c>
      <c r="J779" s="8">
        <v>1</v>
      </c>
      <c r="K779" s="33"/>
    </row>
    <row r="780" spans="5:11" ht="15" customHeight="1" x14ac:dyDescent="0.25">
      <c r="E780" s="103" t="s">
        <v>89</v>
      </c>
      <c r="F780" s="101" t="s">
        <v>52</v>
      </c>
      <c r="G780" s="99">
        <v>40</v>
      </c>
      <c r="H780" s="99">
        <v>2009</v>
      </c>
      <c r="I780" s="99">
        <v>8</v>
      </c>
      <c r="J780" s="8">
        <v>1</v>
      </c>
      <c r="K780" s="33"/>
    </row>
    <row r="781" spans="5:11" ht="15" customHeight="1" x14ac:dyDescent="0.25">
      <c r="E781" s="103" t="s">
        <v>216</v>
      </c>
      <c r="F781" s="101" t="s">
        <v>74</v>
      </c>
      <c r="G781" s="99">
        <v>41</v>
      </c>
      <c r="H781" s="99">
        <v>2009</v>
      </c>
      <c r="I781" s="99">
        <v>8</v>
      </c>
      <c r="J781" s="8">
        <v>1</v>
      </c>
      <c r="K781" s="33"/>
    </row>
    <row r="782" spans="5:11" ht="15" customHeight="1" x14ac:dyDescent="0.25">
      <c r="E782" s="103" t="s">
        <v>211</v>
      </c>
      <c r="F782" s="101" t="s">
        <v>74</v>
      </c>
      <c r="G782" s="99">
        <v>42</v>
      </c>
      <c r="H782" s="99">
        <v>2009</v>
      </c>
      <c r="I782" s="99">
        <v>8</v>
      </c>
      <c r="J782" s="8">
        <v>1</v>
      </c>
      <c r="K782" s="33"/>
    </row>
    <row r="783" spans="5:11" ht="15" customHeight="1" x14ac:dyDescent="0.25">
      <c r="E783" s="103" t="s">
        <v>217</v>
      </c>
      <c r="F783" s="101" t="s">
        <v>15</v>
      </c>
      <c r="G783" s="99">
        <v>43</v>
      </c>
      <c r="H783" s="99">
        <v>2009</v>
      </c>
      <c r="I783" s="99">
        <v>8</v>
      </c>
      <c r="J783" s="8">
        <v>1</v>
      </c>
      <c r="K783" s="33"/>
    </row>
    <row r="784" spans="5:11" ht="15" customHeight="1" x14ac:dyDescent="0.25">
      <c r="E784" s="103" t="s">
        <v>63</v>
      </c>
      <c r="F784" s="101" t="s">
        <v>64</v>
      </c>
      <c r="G784" s="99">
        <v>44</v>
      </c>
      <c r="H784" s="99">
        <v>2009</v>
      </c>
      <c r="I784" s="99">
        <v>8</v>
      </c>
      <c r="J784" s="8">
        <v>1</v>
      </c>
      <c r="K784" s="33"/>
    </row>
    <row r="785" spans="5:11" ht="15" customHeight="1" thickBot="1" x14ac:dyDescent="0.3">
      <c r="E785" s="62" t="s">
        <v>207</v>
      </c>
      <c r="F785" s="15" t="s">
        <v>87</v>
      </c>
      <c r="G785" s="13">
        <v>45</v>
      </c>
      <c r="H785" s="13">
        <v>2009</v>
      </c>
      <c r="I785" s="13">
        <v>8</v>
      </c>
      <c r="J785" s="14">
        <v>1</v>
      </c>
      <c r="K785" s="33"/>
    </row>
    <row r="786" spans="5:11" ht="15" customHeight="1" x14ac:dyDescent="0.25">
      <c r="E786" s="154" t="s">
        <v>33</v>
      </c>
      <c r="F786" s="105" t="s">
        <v>34</v>
      </c>
      <c r="G786" s="97">
        <v>1</v>
      </c>
      <c r="H786" s="97">
        <v>2009</v>
      </c>
      <c r="I786" s="97">
        <v>9</v>
      </c>
      <c r="J786" s="3">
        <v>16</v>
      </c>
      <c r="K786" s="33"/>
    </row>
    <row r="787" spans="5:11" ht="15" customHeight="1" x14ac:dyDescent="0.25">
      <c r="E787" s="155" t="s">
        <v>246</v>
      </c>
      <c r="F787" s="102" t="s">
        <v>76</v>
      </c>
      <c r="G787" s="99">
        <v>2</v>
      </c>
      <c r="H787" s="99">
        <v>2009</v>
      </c>
      <c r="I787" s="99">
        <v>9</v>
      </c>
      <c r="J787" s="8">
        <v>8</v>
      </c>
      <c r="K787" s="33"/>
    </row>
    <row r="788" spans="5:11" ht="15" customHeight="1" x14ac:dyDescent="0.25">
      <c r="E788" s="156" t="s">
        <v>11</v>
      </c>
      <c r="F788" s="102" t="s">
        <v>83</v>
      </c>
      <c r="G788" s="99">
        <v>3</v>
      </c>
      <c r="H788" s="99">
        <v>2009</v>
      </c>
      <c r="I788" s="99">
        <v>9</v>
      </c>
      <c r="J788" s="8">
        <v>4</v>
      </c>
      <c r="K788" s="33"/>
    </row>
    <row r="789" spans="5:11" ht="15" customHeight="1" x14ac:dyDescent="0.25">
      <c r="E789" s="156" t="s">
        <v>20</v>
      </c>
      <c r="F789" s="104" t="s">
        <v>112</v>
      </c>
      <c r="G789" s="99">
        <v>4</v>
      </c>
      <c r="H789" s="99">
        <v>2009</v>
      </c>
      <c r="I789" s="99">
        <v>9</v>
      </c>
      <c r="J789" s="8">
        <v>4</v>
      </c>
      <c r="K789" s="33"/>
    </row>
    <row r="790" spans="5:11" ht="15" customHeight="1" x14ac:dyDescent="0.25">
      <c r="E790" s="109" t="s">
        <v>96</v>
      </c>
      <c r="F790" s="100" t="s">
        <v>26</v>
      </c>
      <c r="G790" s="99">
        <v>5</v>
      </c>
      <c r="H790" s="99">
        <v>2009</v>
      </c>
      <c r="I790" s="99">
        <v>9</v>
      </c>
      <c r="J790" s="8">
        <v>2</v>
      </c>
      <c r="K790" s="33"/>
    </row>
    <row r="791" spans="5:11" ht="15" customHeight="1" x14ac:dyDescent="0.25">
      <c r="E791" s="98" t="s">
        <v>6</v>
      </c>
      <c r="F791" s="101" t="s">
        <v>52</v>
      </c>
      <c r="G791" s="99">
        <v>6</v>
      </c>
      <c r="H791" s="99">
        <v>2009</v>
      </c>
      <c r="I791" s="99">
        <v>9</v>
      </c>
      <c r="J791" s="8">
        <v>2</v>
      </c>
      <c r="K791" s="33"/>
    </row>
    <row r="792" spans="5:11" ht="15" customHeight="1" x14ac:dyDescent="0.25">
      <c r="E792" s="98" t="s">
        <v>42</v>
      </c>
      <c r="F792" s="100" t="s">
        <v>54</v>
      </c>
      <c r="G792" s="99">
        <v>7</v>
      </c>
      <c r="H792" s="99">
        <v>2009</v>
      </c>
      <c r="I792" s="99">
        <v>9</v>
      </c>
      <c r="J792" s="8">
        <v>2</v>
      </c>
      <c r="K792" s="33"/>
    </row>
    <row r="793" spans="5:11" ht="15" customHeight="1" x14ac:dyDescent="0.25">
      <c r="E793" s="106" t="s">
        <v>80</v>
      </c>
      <c r="F793" s="102" t="s">
        <v>76</v>
      </c>
      <c r="G793" s="99">
        <v>8</v>
      </c>
      <c r="H793" s="99">
        <v>2009</v>
      </c>
      <c r="I793" s="99">
        <v>9</v>
      </c>
      <c r="J793" s="8">
        <v>2</v>
      </c>
      <c r="K793" s="33"/>
    </row>
    <row r="794" spans="5:11" ht="15" customHeight="1" x14ac:dyDescent="0.25">
      <c r="E794" s="103" t="s">
        <v>21</v>
      </c>
      <c r="F794" s="101" t="s">
        <v>13</v>
      </c>
      <c r="G794" s="99">
        <v>9</v>
      </c>
      <c r="H794" s="99">
        <v>2009</v>
      </c>
      <c r="I794" s="99">
        <v>9</v>
      </c>
      <c r="J794" s="8">
        <v>1</v>
      </c>
      <c r="K794" s="33"/>
    </row>
    <row r="795" spans="5:11" ht="15" customHeight="1" x14ac:dyDescent="0.25">
      <c r="E795" s="103" t="s">
        <v>9</v>
      </c>
      <c r="F795" s="101" t="s">
        <v>15</v>
      </c>
      <c r="G795" s="99">
        <v>10</v>
      </c>
      <c r="H795" s="99">
        <v>2009</v>
      </c>
      <c r="I795" s="99">
        <v>9</v>
      </c>
      <c r="J795" s="8">
        <v>1</v>
      </c>
      <c r="K795" s="33"/>
    </row>
    <row r="796" spans="5:11" ht="15" customHeight="1" x14ac:dyDescent="0.25">
      <c r="E796" s="103" t="s">
        <v>37</v>
      </c>
      <c r="F796" s="101" t="s">
        <v>26</v>
      </c>
      <c r="G796" s="99">
        <v>11</v>
      </c>
      <c r="H796" s="99">
        <v>2009</v>
      </c>
      <c r="I796" s="99">
        <v>9</v>
      </c>
      <c r="J796" s="8">
        <v>1</v>
      </c>
      <c r="K796" s="33"/>
    </row>
    <row r="797" spans="5:11" ht="15" customHeight="1" x14ac:dyDescent="0.25">
      <c r="E797" s="103" t="s">
        <v>94</v>
      </c>
      <c r="F797" s="101" t="s">
        <v>95</v>
      </c>
      <c r="G797" s="99">
        <v>12</v>
      </c>
      <c r="H797" s="99">
        <v>2009</v>
      </c>
      <c r="I797" s="99">
        <v>9</v>
      </c>
      <c r="J797" s="8">
        <v>1</v>
      </c>
      <c r="K797" s="33"/>
    </row>
    <row r="798" spans="5:11" ht="15" customHeight="1" x14ac:dyDescent="0.25">
      <c r="E798" s="103" t="s">
        <v>109</v>
      </c>
      <c r="F798" s="101" t="s">
        <v>52</v>
      </c>
      <c r="G798" s="99">
        <v>13</v>
      </c>
      <c r="H798" s="99">
        <v>2009</v>
      </c>
      <c r="I798" s="99">
        <v>9</v>
      </c>
      <c r="J798" s="8">
        <v>1</v>
      </c>
      <c r="K798" s="33"/>
    </row>
    <row r="799" spans="5:11" ht="15" customHeight="1" x14ac:dyDescent="0.25">
      <c r="E799" s="103" t="s">
        <v>12</v>
      </c>
      <c r="F799" s="101" t="s">
        <v>18</v>
      </c>
      <c r="G799" s="99">
        <v>14</v>
      </c>
      <c r="H799" s="99">
        <v>2009</v>
      </c>
      <c r="I799" s="99">
        <v>9</v>
      </c>
      <c r="J799" s="8">
        <v>1</v>
      </c>
      <c r="K799" s="33"/>
    </row>
    <row r="800" spans="5:11" ht="15" customHeight="1" x14ac:dyDescent="0.25">
      <c r="E800" s="103" t="s">
        <v>46</v>
      </c>
      <c r="F800" s="101" t="s">
        <v>156</v>
      </c>
      <c r="G800" s="99">
        <v>15</v>
      </c>
      <c r="H800" s="99">
        <v>2009</v>
      </c>
      <c r="I800" s="99">
        <v>9</v>
      </c>
      <c r="J800" s="8">
        <v>1</v>
      </c>
      <c r="K800" s="33"/>
    </row>
    <row r="801" spans="5:11" ht="15" customHeight="1" x14ac:dyDescent="0.25">
      <c r="E801" s="103" t="s">
        <v>67</v>
      </c>
      <c r="F801" s="101" t="s">
        <v>52</v>
      </c>
      <c r="G801" s="99">
        <v>16</v>
      </c>
      <c r="H801" s="99">
        <v>2009</v>
      </c>
      <c r="I801" s="99">
        <v>9</v>
      </c>
      <c r="J801" s="8">
        <v>1</v>
      </c>
      <c r="K801" s="33"/>
    </row>
    <row r="802" spans="5:11" ht="15" customHeight="1" x14ac:dyDescent="0.25">
      <c r="E802" s="103" t="s">
        <v>22</v>
      </c>
      <c r="F802" s="101" t="s">
        <v>52</v>
      </c>
      <c r="G802" s="99">
        <v>17</v>
      </c>
      <c r="H802" s="99">
        <v>2009</v>
      </c>
      <c r="I802" s="99">
        <v>9</v>
      </c>
      <c r="J802" s="8">
        <v>1</v>
      </c>
      <c r="K802" s="33"/>
    </row>
    <row r="803" spans="5:11" ht="15" customHeight="1" x14ac:dyDescent="0.25">
      <c r="E803" s="93" t="s">
        <v>195</v>
      </c>
      <c r="F803" s="101" t="s">
        <v>13</v>
      </c>
      <c r="G803" s="99">
        <v>18</v>
      </c>
      <c r="H803" s="99">
        <v>2009</v>
      </c>
      <c r="I803" s="99">
        <v>9</v>
      </c>
      <c r="J803" s="8">
        <v>1</v>
      </c>
      <c r="K803" s="33"/>
    </row>
    <row r="804" spans="5:11" ht="15" customHeight="1" x14ac:dyDescent="0.25">
      <c r="E804" s="103" t="s">
        <v>19</v>
      </c>
      <c r="F804" s="102" t="s">
        <v>32</v>
      </c>
      <c r="G804" s="99">
        <v>19</v>
      </c>
      <c r="H804" s="99">
        <v>2009</v>
      </c>
      <c r="I804" s="99">
        <v>9</v>
      </c>
      <c r="J804" s="8">
        <v>1</v>
      </c>
      <c r="K804" s="33"/>
    </row>
    <row r="805" spans="5:11" ht="15" customHeight="1" x14ac:dyDescent="0.25">
      <c r="E805" s="103" t="s">
        <v>151</v>
      </c>
      <c r="F805" s="101" t="s">
        <v>15</v>
      </c>
      <c r="G805" s="99">
        <v>20</v>
      </c>
      <c r="H805" s="99">
        <v>2009</v>
      </c>
      <c r="I805" s="99">
        <v>9</v>
      </c>
      <c r="J805" s="8">
        <v>1</v>
      </c>
      <c r="K805" s="33"/>
    </row>
    <row r="806" spans="5:11" ht="15" customHeight="1" x14ac:dyDescent="0.25">
      <c r="E806" s="103" t="s">
        <v>153</v>
      </c>
      <c r="F806" s="101" t="s">
        <v>154</v>
      </c>
      <c r="G806" s="99">
        <v>21</v>
      </c>
      <c r="H806" s="99">
        <v>2009</v>
      </c>
      <c r="I806" s="99">
        <v>9</v>
      </c>
      <c r="J806" s="8">
        <v>1</v>
      </c>
      <c r="K806" s="33"/>
    </row>
    <row r="807" spans="5:11" ht="15" customHeight="1" x14ac:dyDescent="0.25">
      <c r="E807" s="103" t="s">
        <v>155</v>
      </c>
      <c r="F807" s="101" t="s">
        <v>156</v>
      </c>
      <c r="G807" s="99">
        <v>22</v>
      </c>
      <c r="H807" s="99">
        <v>2009</v>
      </c>
      <c r="I807" s="99">
        <v>9</v>
      </c>
      <c r="J807" s="8">
        <v>1</v>
      </c>
      <c r="K807" s="33"/>
    </row>
    <row r="808" spans="5:11" ht="15" customHeight="1" x14ac:dyDescent="0.25">
      <c r="E808" s="103" t="s">
        <v>58</v>
      </c>
      <c r="F808" s="101" t="s">
        <v>206</v>
      </c>
      <c r="G808" s="99">
        <v>23</v>
      </c>
      <c r="H808" s="99">
        <v>2009</v>
      </c>
      <c r="I808" s="99">
        <v>9</v>
      </c>
      <c r="J808" s="8">
        <v>1</v>
      </c>
      <c r="K808" s="33"/>
    </row>
    <row r="809" spans="5:11" ht="15" customHeight="1" x14ac:dyDescent="0.25">
      <c r="E809" s="103" t="s">
        <v>98</v>
      </c>
      <c r="F809" s="101" t="s">
        <v>52</v>
      </c>
      <c r="G809" s="99">
        <v>24</v>
      </c>
      <c r="H809" s="99">
        <v>2009</v>
      </c>
      <c r="I809" s="99">
        <v>9</v>
      </c>
      <c r="J809" s="8">
        <v>1</v>
      </c>
      <c r="K809" s="33"/>
    </row>
    <row r="810" spans="5:11" ht="15" customHeight="1" x14ac:dyDescent="0.25">
      <c r="E810" s="103" t="s">
        <v>40</v>
      </c>
      <c r="F810" s="102" t="s">
        <v>41</v>
      </c>
      <c r="G810" s="99">
        <v>25</v>
      </c>
      <c r="H810" s="99">
        <v>2009</v>
      </c>
      <c r="I810" s="99">
        <v>9</v>
      </c>
      <c r="J810" s="8">
        <v>1</v>
      </c>
      <c r="K810" s="33"/>
    </row>
    <row r="811" spans="5:11" ht="15" customHeight="1" x14ac:dyDescent="0.25">
      <c r="E811" s="103" t="s">
        <v>90</v>
      </c>
      <c r="F811" s="101" t="s">
        <v>76</v>
      </c>
      <c r="G811" s="99">
        <v>26</v>
      </c>
      <c r="H811" s="99">
        <v>2009</v>
      </c>
      <c r="I811" s="99">
        <v>9</v>
      </c>
      <c r="J811" s="8">
        <v>1</v>
      </c>
      <c r="K811" s="33"/>
    </row>
    <row r="812" spans="5:11" ht="15" customHeight="1" x14ac:dyDescent="0.25">
      <c r="E812" s="103" t="s">
        <v>38</v>
      </c>
      <c r="F812" s="101" t="s">
        <v>39</v>
      </c>
      <c r="G812" s="99">
        <v>27</v>
      </c>
      <c r="H812" s="99">
        <v>2009</v>
      </c>
      <c r="I812" s="99">
        <v>9</v>
      </c>
      <c r="J812" s="8">
        <v>1</v>
      </c>
      <c r="K812" s="33"/>
    </row>
    <row r="813" spans="5:11" ht="15" customHeight="1" x14ac:dyDescent="0.25">
      <c r="E813" s="103" t="s">
        <v>107</v>
      </c>
      <c r="F813" s="101" t="s">
        <v>91</v>
      </c>
      <c r="G813" s="99">
        <v>28</v>
      </c>
      <c r="H813" s="99">
        <v>2009</v>
      </c>
      <c r="I813" s="99">
        <v>9</v>
      </c>
      <c r="J813" s="8">
        <v>1</v>
      </c>
      <c r="K813" s="33"/>
    </row>
    <row r="814" spans="5:11" ht="15" customHeight="1" x14ac:dyDescent="0.25">
      <c r="E814" s="103" t="s">
        <v>164</v>
      </c>
      <c r="F814" s="101" t="s">
        <v>212</v>
      </c>
      <c r="G814" s="99">
        <v>29</v>
      </c>
      <c r="H814" s="99">
        <v>2009</v>
      </c>
      <c r="I814" s="99">
        <v>9</v>
      </c>
      <c r="J814" s="8">
        <v>1</v>
      </c>
      <c r="K814" s="33"/>
    </row>
    <row r="815" spans="5:11" ht="15" customHeight="1" x14ac:dyDescent="0.25">
      <c r="E815" s="103" t="s">
        <v>209</v>
      </c>
      <c r="F815" s="101" t="s">
        <v>34</v>
      </c>
      <c r="G815" s="99">
        <v>30</v>
      </c>
      <c r="H815" s="99">
        <v>2009</v>
      </c>
      <c r="I815" s="99">
        <v>9</v>
      </c>
      <c r="J815" s="8">
        <v>1</v>
      </c>
      <c r="K815" s="33"/>
    </row>
    <row r="816" spans="5:11" ht="15" customHeight="1" x14ac:dyDescent="0.25">
      <c r="E816" s="103" t="s">
        <v>111</v>
      </c>
      <c r="F816" s="101" t="s">
        <v>162</v>
      </c>
      <c r="G816" s="99">
        <v>31</v>
      </c>
      <c r="H816" s="99">
        <v>2009</v>
      </c>
      <c r="I816" s="99">
        <v>9</v>
      </c>
      <c r="J816" s="8">
        <v>1</v>
      </c>
      <c r="K816" s="33"/>
    </row>
    <row r="817" spans="5:11" ht="15" customHeight="1" x14ac:dyDescent="0.25">
      <c r="E817" s="103" t="s">
        <v>10</v>
      </c>
      <c r="F817" s="101" t="s">
        <v>16</v>
      </c>
      <c r="G817" s="99">
        <v>32</v>
      </c>
      <c r="H817" s="99">
        <v>2009</v>
      </c>
      <c r="I817" s="99">
        <v>9</v>
      </c>
      <c r="J817" s="8">
        <v>1</v>
      </c>
      <c r="K817" s="33"/>
    </row>
    <row r="818" spans="5:11" ht="15" customHeight="1" x14ac:dyDescent="0.25">
      <c r="E818" s="103" t="s">
        <v>207</v>
      </c>
      <c r="F818" s="101" t="s">
        <v>87</v>
      </c>
      <c r="G818" s="99">
        <v>33</v>
      </c>
      <c r="H818" s="99">
        <v>2009</v>
      </c>
      <c r="I818" s="99">
        <v>9</v>
      </c>
      <c r="J818" s="8">
        <v>1</v>
      </c>
      <c r="K818" s="33"/>
    </row>
    <row r="819" spans="5:11" ht="15" customHeight="1" x14ac:dyDescent="0.25">
      <c r="E819" s="103" t="s">
        <v>73</v>
      </c>
      <c r="F819" s="101" t="s">
        <v>74</v>
      </c>
      <c r="G819" s="99">
        <v>34</v>
      </c>
      <c r="H819" s="99">
        <v>2009</v>
      </c>
      <c r="I819" s="99">
        <v>9</v>
      </c>
      <c r="J819" s="8">
        <v>1</v>
      </c>
      <c r="K819" s="33"/>
    </row>
    <row r="820" spans="5:11" ht="15" customHeight="1" x14ac:dyDescent="0.25">
      <c r="E820" s="103" t="s">
        <v>217</v>
      </c>
      <c r="F820" s="101" t="s">
        <v>15</v>
      </c>
      <c r="G820" s="99">
        <v>35</v>
      </c>
      <c r="H820" s="99">
        <v>2009</v>
      </c>
      <c r="I820" s="99">
        <v>9</v>
      </c>
      <c r="J820" s="8">
        <v>1</v>
      </c>
      <c r="K820" s="33"/>
    </row>
    <row r="821" spans="5:11" ht="15" customHeight="1" x14ac:dyDescent="0.25">
      <c r="E821" s="103" t="s">
        <v>108</v>
      </c>
      <c r="F821" s="101" t="s">
        <v>74</v>
      </c>
      <c r="G821" s="99">
        <v>36</v>
      </c>
      <c r="H821" s="99">
        <v>2009</v>
      </c>
      <c r="I821" s="99">
        <v>9</v>
      </c>
      <c r="J821" s="8">
        <v>1</v>
      </c>
      <c r="K821" s="33"/>
    </row>
    <row r="822" spans="5:11" ht="15" customHeight="1" x14ac:dyDescent="0.25">
      <c r="E822" s="103" t="s">
        <v>216</v>
      </c>
      <c r="F822" s="101" t="s">
        <v>74</v>
      </c>
      <c r="G822" s="99">
        <v>37</v>
      </c>
      <c r="H822" s="99">
        <v>2009</v>
      </c>
      <c r="I822" s="99">
        <v>9</v>
      </c>
      <c r="J822" s="8">
        <v>1</v>
      </c>
      <c r="K822" s="33"/>
    </row>
    <row r="823" spans="5:11" ht="15" customHeight="1" x14ac:dyDescent="0.25">
      <c r="E823" s="103" t="s">
        <v>178</v>
      </c>
      <c r="F823" s="101" t="s">
        <v>85</v>
      </c>
      <c r="G823" s="99">
        <v>38</v>
      </c>
      <c r="H823" s="99">
        <v>2009</v>
      </c>
      <c r="I823" s="99">
        <v>9</v>
      </c>
      <c r="J823" s="8">
        <v>1</v>
      </c>
      <c r="K823" s="33"/>
    </row>
    <row r="824" spans="5:11" ht="15" customHeight="1" x14ac:dyDescent="0.25">
      <c r="E824" s="103" t="s">
        <v>211</v>
      </c>
      <c r="F824" s="101" t="s">
        <v>74</v>
      </c>
      <c r="G824" s="99">
        <v>39</v>
      </c>
      <c r="H824" s="99">
        <v>2009</v>
      </c>
      <c r="I824" s="99">
        <v>9</v>
      </c>
      <c r="J824" s="8">
        <v>1</v>
      </c>
      <c r="K824" s="33"/>
    </row>
    <row r="825" spans="5:11" ht="15" customHeight="1" x14ac:dyDescent="0.25">
      <c r="E825" s="103" t="s">
        <v>215</v>
      </c>
      <c r="F825" s="101" t="s">
        <v>15</v>
      </c>
      <c r="G825" s="99">
        <v>40</v>
      </c>
      <c r="H825" s="99">
        <v>2009</v>
      </c>
      <c r="I825" s="99">
        <v>9</v>
      </c>
      <c r="J825" s="8">
        <v>1</v>
      </c>
      <c r="K825" s="33"/>
    </row>
    <row r="826" spans="5:11" ht="15" customHeight="1" thickBot="1" x14ac:dyDescent="0.3">
      <c r="E826" s="62" t="s">
        <v>63</v>
      </c>
      <c r="F826" s="15" t="s">
        <v>64</v>
      </c>
      <c r="G826" s="13">
        <v>41</v>
      </c>
      <c r="H826" s="13">
        <v>2009</v>
      </c>
      <c r="I826" s="13">
        <v>9</v>
      </c>
      <c r="J826" s="14">
        <v>1</v>
      </c>
      <c r="K826" s="33"/>
    </row>
    <row r="827" spans="5:11" ht="15" customHeight="1" x14ac:dyDescent="0.25">
      <c r="E827" s="154" t="s">
        <v>246</v>
      </c>
      <c r="F827" s="108" t="s">
        <v>76</v>
      </c>
      <c r="G827" s="97">
        <v>1</v>
      </c>
      <c r="H827" s="97">
        <v>2009</v>
      </c>
      <c r="I827" s="97">
        <v>14</v>
      </c>
      <c r="J827" s="3">
        <v>16</v>
      </c>
      <c r="K827" s="33"/>
    </row>
    <row r="828" spans="5:11" ht="15" customHeight="1" x14ac:dyDescent="0.25">
      <c r="E828" s="155" t="s">
        <v>21</v>
      </c>
      <c r="F828" s="100" t="s">
        <v>13</v>
      </c>
      <c r="G828" s="99">
        <v>2</v>
      </c>
      <c r="H828" s="99">
        <v>2009</v>
      </c>
      <c r="I828" s="99">
        <v>14</v>
      </c>
      <c r="J828" s="8">
        <v>8</v>
      </c>
      <c r="K828" s="33"/>
    </row>
    <row r="829" spans="5:11" ht="15" customHeight="1" x14ac:dyDescent="0.25">
      <c r="E829" s="156" t="s">
        <v>33</v>
      </c>
      <c r="F829" s="100" t="s">
        <v>34</v>
      </c>
      <c r="G829" s="99">
        <v>3</v>
      </c>
      <c r="H829" s="99">
        <v>2009</v>
      </c>
      <c r="I829" s="99">
        <v>14</v>
      </c>
      <c r="J829" s="8">
        <v>4</v>
      </c>
      <c r="K829" s="33"/>
    </row>
    <row r="830" spans="5:11" ht="15" customHeight="1" x14ac:dyDescent="0.25">
      <c r="E830" s="156" t="s">
        <v>195</v>
      </c>
      <c r="F830" s="100" t="s">
        <v>13</v>
      </c>
      <c r="G830" s="99">
        <v>4</v>
      </c>
      <c r="H830" s="99">
        <v>2009</v>
      </c>
      <c r="I830" s="99">
        <v>14</v>
      </c>
      <c r="J830" s="8">
        <v>4</v>
      </c>
      <c r="K830" s="33"/>
    </row>
    <row r="831" spans="5:11" ht="15" customHeight="1" x14ac:dyDescent="0.25">
      <c r="E831" s="98" t="s">
        <v>11</v>
      </c>
      <c r="F831" s="102" t="s">
        <v>83</v>
      </c>
      <c r="G831" s="99">
        <v>5</v>
      </c>
      <c r="H831" s="99">
        <v>2009</v>
      </c>
      <c r="I831" s="99">
        <v>14</v>
      </c>
      <c r="J831" s="8">
        <v>2</v>
      </c>
      <c r="K831" s="33"/>
    </row>
    <row r="832" spans="5:11" ht="15" customHeight="1" x14ac:dyDescent="0.25">
      <c r="E832" s="109" t="s">
        <v>40</v>
      </c>
      <c r="F832" s="102" t="s">
        <v>41</v>
      </c>
      <c r="G832" s="99">
        <v>6</v>
      </c>
      <c r="H832" s="99">
        <v>2009</v>
      </c>
      <c r="I832" s="99">
        <v>14</v>
      </c>
      <c r="J832" s="8">
        <v>2</v>
      </c>
      <c r="K832" s="33"/>
    </row>
    <row r="833" spans="5:11" ht="15" customHeight="1" x14ac:dyDescent="0.25">
      <c r="E833" s="109" t="s">
        <v>94</v>
      </c>
      <c r="F833" s="100" t="s">
        <v>95</v>
      </c>
      <c r="G833" s="99">
        <v>7</v>
      </c>
      <c r="H833" s="99">
        <v>2009</v>
      </c>
      <c r="I833" s="99">
        <v>14</v>
      </c>
      <c r="J833" s="8">
        <v>2</v>
      </c>
      <c r="K833" s="33"/>
    </row>
    <row r="834" spans="5:11" ht="15" customHeight="1" x14ac:dyDescent="0.25">
      <c r="E834" s="109" t="s">
        <v>24</v>
      </c>
      <c r="F834" s="101" t="s">
        <v>41</v>
      </c>
      <c r="G834" s="99">
        <v>8</v>
      </c>
      <c r="H834" s="99">
        <v>2009</v>
      </c>
      <c r="I834" s="99">
        <v>14</v>
      </c>
      <c r="J834" s="8">
        <v>2</v>
      </c>
      <c r="K834" s="33"/>
    </row>
    <row r="835" spans="5:11" ht="15" customHeight="1" x14ac:dyDescent="0.25">
      <c r="E835" s="103" t="s">
        <v>6</v>
      </c>
      <c r="F835" s="101" t="s">
        <v>52</v>
      </c>
      <c r="G835" s="99">
        <v>9</v>
      </c>
      <c r="H835" s="99">
        <v>2009</v>
      </c>
      <c r="I835" s="99">
        <v>14</v>
      </c>
      <c r="J835" s="8">
        <v>1</v>
      </c>
      <c r="K835" s="33"/>
    </row>
    <row r="836" spans="5:11" ht="15" customHeight="1" x14ac:dyDescent="0.25">
      <c r="E836" s="103" t="s">
        <v>42</v>
      </c>
      <c r="F836" s="101" t="s">
        <v>54</v>
      </c>
      <c r="G836" s="99">
        <v>10</v>
      </c>
      <c r="H836" s="99">
        <v>2009</v>
      </c>
      <c r="I836" s="99">
        <v>14</v>
      </c>
      <c r="J836" s="8">
        <v>1</v>
      </c>
      <c r="K836" s="33"/>
    </row>
    <row r="837" spans="5:11" ht="15" customHeight="1" x14ac:dyDescent="0.25">
      <c r="E837" s="103" t="s">
        <v>92</v>
      </c>
      <c r="F837" s="101" t="s">
        <v>93</v>
      </c>
      <c r="G837" s="99">
        <v>11</v>
      </c>
      <c r="H837" s="99">
        <v>2009</v>
      </c>
      <c r="I837" s="99">
        <v>14</v>
      </c>
      <c r="J837" s="8">
        <v>1</v>
      </c>
      <c r="K837" s="33"/>
    </row>
    <row r="838" spans="5:11" ht="15" customHeight="1" x14ac:dyDescent="0.25">
      <c r="E838" s="103" t="s">
        <v>9</v>
      </c>
      <c r="F838" s="101" t="s">
        <v>15</v>
      </c>
      <c r="G838" s="99">
        <v>12</v>
      </c>
      <c r="H838" s="99">
        <v>2009</v>
      </c>
      <c r="I838" s="99">
        <v>14</v>
      </c>
      <c r="J838" s="8">
        <v>1</v>
      </c>
      <c r="K838" s="33"/>
    </row>
    <row r="839" spans="5:11" ht="15" customHeight="1" x14ac:dyDescent="0.25">
      <c r="E839" s="103" t="s">
        <v>10</v>
      </c>
      <c r="F839" s="101" t="s">
        <v>16</v>
      </c>
      <c r="G839" s="99">
        <v>13</v>
      </c>
      <c r="H839" s="99">
        <v>2009</v>
      </c>
      <c r="I839" s="99">
        <v>14</v>
      </c>
      <c r="J839" s="8">
        <v>1</v>
      </c>
      <c r="K839" s="33"/>
    </row>
    <row r="840" spans="5:11" ht="15" customHeight="1" x14ac:dyDescent="0.25">
      <c r="E840" s="103" t="s">
        <v>22</v>
      </c>
      <c r="F840" s="101" t="s">
        <v>52</v>
      </c>
      <c r="G840" s="99">
        <v>14</v>
      </c>
      <c r="H840" s="99">
        <v>2009</v>
      </c>
      <c r="I840" s="99">
        <v>14</v>
      </c>
      <c r="J840" s="8">
        <v>1</v>
      </c>
      <c r="K840" s="33"/>
    </row>
    <row r="841" spans="5:11" ht="15" customHeight="1" x14ac:dyDescent="0.25">
      <c r="E841" s="103" t="s">
        <v>12</v>
      </c>
      <c r="F841" s="101" t="s">
        <v>18</v>
      </c>
      <c r="G841" s="99">
        <v>15</v>
      </c>
      <c r="H841" s="99">
        <v>2009</v>
      </c>
      <c r="I841" s="99">
        <v>14</v>
      </c>
      <c r="J841" s="8">
        <v>1</v>
      </c>
      <c r="K841" s="33"/>
    </row>
    <row r="842" spans="5:11" ht="15" customHeight="1" x14ac:dyDescent="0.25">
      <c r="E842" s="103" t="s">
        <v>164</v>
      </c>
      <c r="F842" s="101" t="s">
        <v>212</v>
      </c>
      <c r="G842" s="99">
        <v>16</v>
      </c>
      <c r="H842" s="99">
        <v>2009</v>
      </c>
      <c r="I842" s="99">
        <v>14</v>
      </c>
      <c r="J842" s="8">
        <v>1</v>
      </c>
      <c r="K842" s="33"/>
    </row>
    <row r="843" spans="5:11" ht="15" customHeight="1" x14ac:dyDescent="0.25">
      <c r="E843" s="103" t="s">
        <v>20</v>
      </c>
      <c r="F843" s="104" t="s">
        <v>112</v>
      </c>
      <c r="G843" s="99">
        <v>17</v>
      </c>
      <c r="H843" s="99">
        <v>2009</v>
      </c>
      <c r="I843" s="99">
        <v>14</v>
      </c>
      <c r="J843" s="8">
        <v>1</v>
      </c>
      <c r="K843" s="33"/>
    </row>
    <row r="844" spans="5:11" ht="15" customHeight="1" x14ac:dyDescent="0.25">
      <c r="E844" s="103" t="s">
        <v>175</v>
      </c>
      <c r="F844" s="101" t="s">
        <v>210</v>
      </c>
      <c r="G844" s="99">
        <v>18</v>
      </c>
      <c r="H844" s="99">
        <v>2009</v>
      </c>
      <c r="I844" s="99">
        <v>14</v>
      </c>
      <c r="J844" s="8">
        <v>1</v>
      </c>
      <c r="K844" s="33"/>
    </row>
    <row r="845" spans="5:11" ht="15" customHeight="1" x14ac:dyDescent="0.25">
      <c r="E845" s="103" t="s">
        <v>109</v>
      </c>
      <c r="F845" s="101" t="s">
        <v>52</v>
      </c>
      <c r="G845" s="99">
        <v>19</v>
      </c>
      <c r="H845" s="99">
        <v>2009</v>
      </c>
      <c r="I845" s="99">
        <v>14</v>
      </c>
      <c r="J845" s="8">
        <v>1</v>
      </c>
      <c r="K845" s="33"/>
    </row>
    <row r="846" spans="5:11" ht="15" customHeight="1" x14ac:dyDescent="0.25">
      <c r="E846" s="103" t="s">
        <v>37</v>
      </c>
      <c r="F846" s="101" t="s">
        <v>26</v>
      </c>
      <c r="G846" s="99">
        <v>20</v>
      </c>
      <c r="H846" s="99">
        <v>2009</v>
      </c>
      <c r="I846" s="99">
        <v>14</v>
      </c>
      <c r="J846" s="8">
        <v>1</v>
      </c>
      <c r="K846" s="33"/>
    </row>
    <row r="847" spans="5:11" ht="15" customHeight="1" x14ac:dyDescent="0.25">
      <c r="E847" s="103" t="s">
        <v>23</v>
      </c>
      <c r="F847" s="101" t="s">
        <v>154</v>
      </c>
      <c r="G847" s="99">
        <v>21</v>
      </c>
      <c r="H847" s="99">
        <v>2009</v>
      </c>
      <c r="I847" s="99">
        <v>14</v>
      </c>
      <c r="J847" s="8">
        <v>1</v>
      </c>
      <c r="K847" s="33"/>
    </row>
    <row r="848" spans="5:11" ht="15" customHeight="1" x14ac:dyDescent="0.25">
      <c r="E848" s="103" t="s">
        <v>38</v>
      </c>
      <c r="F848" s="101" t="s">
        <v>39</v>
      </c>
      <c r="G848" s="99">
        <v>22</v>
      </c>
      <c r="H848" s="99">
        <v>2009</v>
      </c>
      <c r="I848" s="99">
        <v>14</v>
      </c>
      <c r="J848" s="8">
        <v>1</v>
      </c>
      <c r="K848" s="33"/>
    </row>
    <row r="849" spans="5:11" ht="15" customHeight="1" x14ac:dyDescent="0.25">
      <c r="E849" s="103" t="s">
        <v>155</v>
      </c>
      <c r="F849" s="101" t="s">
        <v>156</v>
      </c>
      <c r="G849" s="99">
        <v>23</v>
      </c>
      <c r="H849" s="99">
        <v>2009</v>
      </c>
      <c r="I849" s="99">
        <v>14</v>
      </c>
      <c r="J849" s="8">
        <v>1</v>
      </c>
      <c r="K849" s="33"/>
    </row>
    <row r="850" spans="5:11" ht="15" customHeight="1" x14ac:dyDescent="0.25">
      <c r="E850" s="103" t="s">
        <v>46</v>
      </c>
      <c r="F850" s="101" t="s">
        <v>156</v>
      </c>
      <c r="G850" s="99">
        <v>24</v>
      </c>
      <c r="H850" s="99">
        <v>2009</v>
      </c>
      <c r="I850" s="99">
        <v>14</v>
      </c>
      <c r="J850" s="8">
        <v>1</v>
      </c>
      <c r="K850" s="33"/>
    </row>
    <row r="851" spans="5:11" ht="15" customHeight="1" x14ac:dyDescent="0.25">
      <c r="E851" s="103" t="s">
        <v>151</v>
      </c>
      <c r="F851" s="101" t="s">
        <v>15</v>
      </c>
      <c r="G851" s="99">
        <v>25</v>
      </c>
      <c r="H851" s="99">
        <v>2009</v>
      </c>
      <c r="I851" s="99">
        <v>14</v>
      </c>
      <c r="J851" s="8">
        <v>1</v>
      </c>
      <c r="K851" s="33"/>
    </row>
    <row r="852" spans="5:11" ht="15" customHeight="1" x14ac:dyDescent="0.25">
      <c r="E852" s="103" t="s">
        <v>209</v>
      </c>
      <c r="F852" s="101" t="s">
        <v>34</v>
      </c>
      <c r="G852" s="99">
        <v>26</v>
      </c>
      <c r="H852" s="99">
        <v>2009</v>
      </c>
      <c r="I852" s="99">
        <v>14</v>
      </c>
      <c r="J852" s="8">
        <v>1</v>
      </c>
      <c r="K852" s="33"/>
    </row>
    <row r="853" spans="5:11" ht="15" customHeight="1" x14ac:dyDescent="0.25">
      <c r="E853" s="103" t="s">
        <v>63</v>
      </c>
      <c r="F853" s="101" t="s">
        <v>64</v>
      </c>
      <c r="G853" s="99">
        <v>27</v>
      </c>
      <c r="H853" s="99">
        <v>2009</v>
      </c>
      <c r="I853" s="99">
        <v>14</v>
      </c>
      <c r="J853" s="8">
        <v>1</v>
      </c>
      <c r="K853" s="33"/>
    </row>
    <row r="854" spans="5:11" ht="15" customHeight="1" x14ac:dyDescent="0.25">
      <c r="E854" s="103" t="s">
        <v>96</v>
      </c>
      <c r="F854" s="101" t="s">
        <v>26</v>
      </c>
      <c r="G854" s="99">
        <v>28</v>
      </c>
      <c r="H854" s="99">
        <v>2009</v>
      </c>
      <c r="I854" s="99">
        <v>14</v>
      </c>
      <c r="J854" s="8">
        <v>1</v>
      </c>
      <c r="K854" s="33"/>
    </row>
    <row r="855" spans="5:11" ht="15" customHeight="1" x14ac:dyDescent="0.25">
      <c r="E855" s="103" t="s">
        <v>211</v>
      </c>
      <c r="F855" s="101" t="s">
        <v>74</v>
      </c>
      <c r="G855" s="99">
        <v>29</v>
      </c>
      <c r="H855" s="99">
        <v>2009</v>
      </c>
      <c r="I855" s="99">
        <v>14</v>
      </c>
      <c r="J855" s="8">
        <v>1</v>
      </c>
      <c r="K855" s="33"/>
    </row>
    <row r="856" spans="5:11" ht="15" customHeight="1" x14ac:dyDescent="0.25">
      <c r="E856" s="103" t="s">
        <v>217</v>
      </c>
      <c r="F856" s="101" t="s">
        <v>15</v>
      </c>
      <c r="G856" s="99">
        <v>30</v>
      </c>
      <c r="H856" s="99">
        <v>2009</v>
      </c>
      <c r="I856" s="99">
        <v>14</v>
      </c>
      <c r="J856" s="8">
        <v>1</v>
      </c>
      <c r="K856" s="33"/>
    </row>
    <row r="857" spans="5:11" ht="15" customHeight="1" x14ac:dyDescent="0.25">
      <c r="E857" s="103" t="s">
        <v>67</v>
      </c>
      <c r="F857" s="101" t="s">
        <v>52</v>
      </c>
      <c r="G857" s="99">
        <v>31</v>
      </c>
      <c r="H857" s="99">
        <v>2009</v>
      </c>
      <c r="I857" s="99">
        <v>14</v>
      </c>
      <c r="J857" s="8">
        <v>1</v>
      </c>
      <c r="K857" s="33"/>
    </row>
    <row r="858" spans="5:11" ht="15" customHeight="1" x14ac:dyDescent="0.25">
      <c r="E858" s="103" t="s">
        <v>111</v>
      </c>
      <c r="F858" s="101" t="s">
        <v>162</v>
      </c>
      <c r="G858" s="99">
        <v>32</v>
      </c>
      <c r="H858" s="99">
        <v>2009</v>
      </c>
      <c r="I858" s="99">
        <v>14</v>
      </c>
      <c r="J858" s="8">
        <v>1</v>
      </c>
      <c r="K858" s="33"/>
    </row>
    <row r="859" spans="5:11" ht="15" customHeight="1" thickBot="1" x14ac:dyDescent="0.3">
      <c r="E859" s="62" t="s">
        <v>215</v>
      </c>
      <c r="F859" s="15" t="s">
        <v>15</v>
      </c>
      <c r="G859" s="13">
        <v>33</v>
      </c>
      <c r="H859" s="13">
        <v>2009</v>
      </c>
      <c r="I859" s="13">
        <v>14</v>
      </c>
      <c r="J859" s="14">
        <v>1</v>
      </c>
      <c r="K859" s="33"/>
    </row>
    <row r="860" spans="5:11" ht="15" customHeight="1" x14ac:dyDescent="0.25">
      <c r="E860" s="154" t="s">
        <v>80</v>
      </c>
      <c r="F860" s="108" t="s">
        <v>76</v>
      </c>
      <c r="G860" s="97">
        <v>1</v>
      </c>
      <c r="H860" s="97">
        <v>2010</v>
      </c>
      <c r="I860" s="97">
        <v>8</v>
      </c>
      <c r="J860" s="3">
        <v>16</v>
      </c>
      <c r="K860" s="33"/>
    </row>
    <row r="861" spans="5:11" ht="15" customHeight="1" x14ac:dyDescent="0.25">
      <c r="E861" s="155" t="s">
        <v>21</v>
      </c>
      <c r="F861" s="100" t="s">
        <v>13</v>
      </c>
      <c r="G861" s="99">
        <v>2</v>
      </c>
      <c r="H861" s="99">
        <v>2010</v>
      </c>
      <c r="I861" s="99">
        <v>8</v>
      </c>
      <c r="J861" s="8">
        <v>8</v>
      </c>
      <c r="K861" s="33"/>
    </row>
    <row r="862" spans="5:11" ht="15" customHeight="1" x14ac:dyDescent="0.25">
      <c r="E862" s="156" t="s">
        <v>35</v>
      </c>
      <c r="F862" s="102" t="s">
        <v>31</v>
      </c>
      <c r="G862" s="99">
        <v>3</v>
      </c>
      <c r="H862" s="99">
        <v>2010</v>
      </c>
      <c r="I862" s="99">
        <v>8</v>
      </c>
      <c r="J862" s="8">
        <v>4</v>
      </c>
      <c r="K862" s="33"/>
    </row>
    <row r="863" spans="5:11" ht="15" customHeight="1" x14ac:dyDescent="0.25">
      <c r="E863" s="156" t="s">
        <v>246</v>
      </c>
      <c r="F863" s="102" t="s">
        <v>76</v>
      </c>
      <c r="G863" s="99">
        <v>4</v>
      </c>
      <c r="H863" s="99">
        <v>2010</v>
      </c>
      <c r="I863" s="99">
        <v>8</v>
      </c>
      <c r="J863" s="8">
        <v>4</v>
      </c>
      <c r="K863" s="33"/>
    </row>
    <row r="864" spans="5:11" ht="15" customHeight="1" x14ac:dyDescent="0.25">
      <c r="E864" s="93" t="s">
        <v>195</v>
      </c>
      <c r="F864" s="100" t="s">
        <v>13</v>
      </c>
      <c r="G864" s="99">
        <v>5</v>
      </c>
      <c r="H864" s="99">
        <v>2010</v>
      </c>
      <c r="I864" s="99">
        <v>8</v>
      </c>
      <c r="J864" s="8">
        <v>2</v>
      </c>
      <c r="K864" s="33"/>
    </row>
    <row r="865" spans="5:11" ht="15" customHeight="1" x14ac:dyDescent="0.25">
      <c r="E865" s="106" t="s">
        <v>12</v>
      </c>
      <c r="F865" s="101" t="s">
        <v>18</v>
      </c>
      <c r="G865" s="99">
        <v>6</v>
      </c>
      <c r="H865" s="99">
        <v>2010</v>
      </c>
      <c r="I865" s="99">
        <v>8</v>
      </c>
      <c r="J865" s="8">
        <v>2</v>
      </c>
      <c r="K865" s="33"/>
    </row>
    <row r="866" spans="5:11" ht="15" customHeight="1" x14ac:dyDescent="0.25">
      <c r="E866" s="110" t="s">
        <v>97</v>
      </c>
      <c r="F866" s="100" t="s">
        <v>99</v>
      </c>
      <c r="G866" s="99">
        <v>7</v>
      </c>
      <c r="H866" s="99">
        <v>2010</v>
      </c>
      <c r="I866" s="99">
        <v>8</v>
      </c>
      <c r="J866" s="8">
        <v>2</v>
      </c>
      <c r="K866" s="33"/>
    </row>
    <row r="867" spans="5:11" ht="15" customHeight="1" x14ac:dyDescent="0.25">
      <c r="E867" s="109" t="s">
        <v>40</v>
      </c>
      <c r="F867" s="102" t="s">
        <v>41</v>
      </c>
      <c r="G867" s="99">
        <v>8</v>
      </c>
      <c r="H867" s="99">
        <v>2010</v>
      </c>
      <c r="I867" s="99">
        <v>8</v>
      </c>
      <c r="J867" s="8">
        <v>2</v>
      </c>
      <c r="K867" s="33"/>
    </row>
    <row r="868" spans="5:11" ht="15" customHeight="1" x14ac:dyDescent="0.25">
      <c r="E868" s="103" t="s">
        <v>30</v>
      </c>
      <c r="F868" s="101" t="s">
        <v>31</v>
      </c>
      <c r="G868" s="99">
        <v>9</v>
      </c>
      <c r="H868" s="99">
        <v>2010</v>
      </c>
      <c r="I868" s="99">
        <v>8</v>
      </c>
      <c r="J868" s="8">
        <v>1</v>
      </c>
      <c r="K868" s="33"/>
    </row>
    <row r="869" spans="5:11" ht="15" customHeight="1" x14ac:dyDescent="0.25">
      <c r="E869" s="103" t="s">
        <v>92</v>
      </c>
      <c r="F869" s="101" t="s">
        <v>93</v>
      </c>
      <c r="G869" s="99">
        <v>10</v>
      </c>
      <c r="H869" s="99">
        <v>2010</v>
      </c>
      <c r="I869" s="99">
        <v>8</v>
      </c>
      <c r="J869" s="8">
        <v>1</v>
      </c>
      <c r="K869" s="33"/>
    </row>
    <row r="870" spans="5:11" ht="15" customHeight="1" x14ac:dyDescent="0.25">
      <c r="E870" s="103" t="s">
        <v>6</v>
      </c>
      <c r="F870" s="101" t="s">
        <v>52</v>
      </c>
      <c r="G870" s="99">
        <v>11</v>
      </c>
      <c r="H870" s="99">
        <v>2010</v>
      </c>
      <c r="I870" s="99">
        <v>8</v>
      </c>
      <c r="J870" s="8">
        <v>1</v>
      </c>
      <c r="K870" s="33"/>
    </row>
    <row r="871" spans="5:11" ht="15" customHeight="1" x14ac:dyDescent="0.25">
      <c r="E871" s="103" t="s">
        <v>218</v>
      </c>
      <c r="F871" s="102" t="s">
        <v>76</v>
      </c>
      <c r="G871" s="99">
        <v>12</v>
      </c>
      <c r="H871" s="99">
        <v>2010</v>
      </c>
      <c r="I871" s="99">
        <v>8</v>
      </c>
      <c r="J871" s="8">
        <v>1</v>
      </c>
      <c r="K871" s="33"/>
    </row>
    <row r="872" spans="5:11" ht="15" customHeight="1" x14ac:dyDescent="0.25">
      <c r="E872" s="103" t="s">
        <v>111</v>
      </c>
      <c r="F872" s="101" t="s">
        <v>162</v>
      </c>
      <c r="G872" s="99">
        <v>13</v>
      </c>
      <c r="H872" s="99">
        <v>2010</v>
      </c>
      <c r="I872" s="99">
        <v>8</v>
      </c>
      <c r="J872" s="8">
        <v>1</v>
      </c>
      <c r="K872" s="33"/>
    </row>
    <row r="873" spans="5:11" ht="15" customHeight="1" x14ac:dyDescent="0.25">
      <c r="E873" s="103" t="s">
        <v>153</v>
      </c>
      <c r="F873" s="101" t="s">
        <v>219</v>
      </c>
      <c r="G873" s="99">
        <v>14</v>
      </c>
      <c r="H873" s="99">
        <v>2010</v>
      </c>
      <c r="I873" s="99">
        <v>8</v>
      </c>
      <c r="J873" s="8">
        <v>1</v>
      </c>
      <c r="K873" s="33"/>
    </row>
    <row r="874" spans="5:11" ht="15" customHeight="1" x14ac:dyDescent="0.25">
      <c r="E874" s="103" t="s">
        <v>53</v>
      </c>
      <c r="F874" s="101" t="s">
        <v>45</v>
      </c>
      <c r="G874" s="99">
        <v>15</v>
      </c>
      <c r="H874" s="99">
        <v>2010</v>
      </c>
      <c r="I874" s="99">
        <v>8</v>
      </c>
      <c r="J874" s="8">
        <v>1</v>
      </c>
      <c r="K874" s="33"/>
    </row>
    <row r="875" spans="5:11" ht="15" customHeight="1" x14ac:dyDescent="0.25">
      <c r="E875" s="103" t="s">
        <v>46</v>
      </c>
      <c r="F875" s="101" t="s">
        <v>156</v>
      </c>
      <c r="G875" s="99">
        <v>16</v>
      </c>
      <c r="H875" s="99">
        <v>2010</v>
      </c>
      <c r="I875" s="99">
        <v>8</v>
      </c>
      <c r="J875" s="8">
        <v>1</v>
      </c>
      <c r="K875" s="33"/>
    </row>
    <row r="876" spans="5:11" ht="15" customHeight="1" x14ac:dyDescent="0.25">
      <c r="E876" s="103" t="s">
        <v>164</v>
      </c>
      <c r="F876" s="101" t="s">
        <v>157</v>
      </c>
      <c r="G876" s="99">
        <v>17</v>
      </c>
      <c r="H876" s="99">
        <v>2010</v>
      </c>
      <c r="I876" s="99">
        <v>8</v>
      </c>
      <c r="J876" s="8">
        <v>1</v>
      </c>
      <c r="K876" s="33"/>
    </row>
    <row r="877" spans="5:11" ht="15" customHeight="1" x14ac:dyDescent="0.25">
      <c r="E877" s="103" t="s">
        <v>67</v>
      </c>
      <c r="F877" s="101" t="s">
        <v>52</v>
      </c>
      <c r="G877" s="99">
        <v>18</v>
      </c>
      <c r="H877" s="99">
        <v>2010</v>
      </c>
      <c r="I877" s="99">
        <v>8</v>
      </c>
      <c r="J877" s="8">
        <v>1</v>
      </c>
      <c r="K877" s="33"/>
    </row>
    <row r="878" spans="5:11" ht="15" customHeight="1" x14ac:dyDescent="0.25">
      <c r="E878" s="103" t="s">
        <v>10</v>
      </c>
      <c r="F878" s="101" t="s">
        <v>16</v>
      </c>
      <c r="G878" s="99">
        <v>19</v>
      </c>
      <c r="H878" s="99">
        <v>2010</v>
      </c>
      <c r="I878" s="99">
        <v>8</v>
      </c>
      <c r="J878" s="8">
        <v>1</v>
      </c>
      <c r="K878" s="33"/>
    </row>
    <row r="879" spans="5:11" ht="15" customHeight="1" x14ac:dyDescent="0.25">
      <c r="E879" s="103" t="s">
        <v>42</v>
      </c>
      <c r="F879" s="101" t="s">
        <v>220</v>
      </c>
      <c r="G879" s="99">
        <v>20</v>
      </c>
      <c r="H879" s="99">
        <v>2010</v>
      </c>
      <c r="I879" s="99">
        <v>8</v>
      </c>
      <c r="J879" s="8">
        <v>1</v>
      </c>
      <c r="K879" s="33"/>
    </row>
    <row r="880" spans="5:11" ht="15" customHeight="1" x14ac:dyDescent="0.25">
      <c r="E880" s="103" t="s">
        <v>98</v>
      </c>
      <c r="F880" s="101" t="s">
        <v>52</v>
      </c>
      <c r="G880" s="99">
        <v>21</v>
      </c>
      <c r="H880" s="99">
        <v>2010</v>
      </c>
      <c r="I880" s="99">
        <v>8</v>
      </c>
      <c r="J880" s="8">
        <v>1</v>
      </c>
      <c r="K880" s="33"/>
    </row>
    <row r="881" spans="5:11" ht="15" customHeight="1" x14ac:dyDescent="0.25">
      <c r="E881" s="103" t="s">
        <v>178</v>
      </c>
      <c r="F881" s="101" t="s">
        <v>85</v>
      </c>
      <c r="G881" s="99">
        <v>22</v>
      </c>
      <c r="H881" s="99">
        <v>2010</v>
      </c>
      <c r="I881" s="99">
        <v>8</v>
      </c>
      <c r="J881" s="8">
        <v>1</v>
      </c>
      <c r="K881" s="33"/>
    </row>
    <row r="882" spans="5:11" ht="15" customHeight="1" x14ac:dyDescent="0.25">
      <c r="E882" s="103" t="s">
        <v>22</v>
      </c>
      <c r="F882" s="101" t="s">
        <v>52</v>
      </c>
      <c r="G882" s="99">
        <v>23</v>
      </c>
      <c r="H882" s="99">
        <v>2010</v>
      </c>
      <c r="I882" s="99">
        <v>8</v>
      </c>
      <c r="J882" s="8">
        <v>1</v>
      </c>
      <c r="K882" s="33"/>
    </row>
    <row r="883" spans="5:11" ht="15" customHeight="1" thickBot="1" x14ac:dyDescent="0.3">
      <c r="E883" s="62" t="s">
        <v>57</v>
      </c>
      <c r="F883" s="15" t="s">
        <v>52</v>
      </c>
      <c r="G883" s="13">
        <v>24</v>
      </c>
      <c r="H883" s="13">
        <v>2010</v>
      </c>
      <c r="I883" s="13">
        <v>8</v>
      </c>
      <c r="J883" s="14">
        <v>1</v>
      </c>
      <c r="K883" s="33"/>
    </row>
    <row r="884" spans="5:11" ht="15" customHeight="1" x14ac:dyDescent="0.25">
      <c r="E884" s="154" t="s">
        <v>96</v>
      </c>
      <c r="F884" s="105" t="s">
        <v>26</v>
      </c>
      <c r="G884" s="97">
        <v>1</v>
      </c>
      <c r="H884" s="97">
        <v>2010</v>
      </c>
      <c r="I884" s="97">
        <v>9</v>
      </c>
      <c r="J884" s="3">
        <v>16</v>
      </c>
      <c r="K884" s="33"/>
    </row>
    <row r="885" spans="5:11" ht="15" customHeight="1" x14ac:dyDescent="0.25">
      <c r="E885" s="155" t="s">
        <v>21</v>
      </c>
      <c r="F885" s="100" t="s">
        <v>13</v>
      </c>
      <c r="G885" s="99">
        <v>2</v>
      </c>
      <c r="H885" s="99">
        <v>2010</v>
      </c>
      <c r="I885" s="99">
        <v>9</v>
      </c>
      <c r="J885" s="8">
        <v>8</v>
      </c>
      <c r="K885" s="33"/>
    </row>
    <row r="886" spans="5:11" ht="15" customHeight="1" x14ac:dyDescent="0.25">
      <c r="E886" s="156" t="s">
        <v>30</v>
      </c>
      <c r="F886" s="102" t="s">
        <v>31</v>
      </c>
      <c r="G886" s="99">
        <v>3</v>
      </c>
      <c r="H886" s="99">
        <v>2010</v>
      </c>
      <c r="I886" s="99">
        <v>9</v>
      </c>
      <c r="J886" s="8">
        <v>4</v>
      </c>
      <c r="K886" s="33"/>
    </row>
    <row r="887" spans="5:11" ht="15" customHeight="1" x14ac:dyDescent="0.25">
      <c r="E887" s="156" t="s">
        <v>92</v>
      </c>
      <c r="F887" s="101" t="s">
        <v>93</v>
      </c>
      <c r="G887" s="99">
        <v>4</v>
      </c>
      <c r="H887" s="99">
        <v>2010</v>
      </c>
      <c r="I887" s="99">
        <v>9</v>
      </c>
      <c r="J887" s="8">
        <v>4</v>
      </c>
      <c r="K887" s="33"/>
    </row>
    <row r="888" spans="5:11" ht="15" customHeight="1" x14ac:dyDescent="0.25">
      <c r="E888" s="103" t="s">
        <v>98</v>
      </c>
      <c r="F888" s="101" t="s">
        <v>52</v>
      </c>
      <c r="G888" s="99">
        <v>5</v>
      </c>
      <c r="H888" s="99">
        <v>2010</v>
      </c>
      <c r="I888" s="99">
        <v>9</v>
      </c>
      <c r="J888" s="8">
        <v>2</v>
      </c>
      <c r="K888" s="33"/>
    </row>
    <row r="889" spans="5:11" ht="15" customHeight="1" x14ac:dyDescent="0.25">
      <c r="E889" s="110" t="s">
        <v>35</v>
      </c>
      <c r="F889" s="102" t="s">
        <v>31</v>
      </c>
      <c r="G889" s="99">
        <v>6</v>
      </c>
      <c r="H889" s="99">
        <v>2010</v>
      </c>
      <c r="I889" s="99">
        <v>9</v>
      </c>
      <c r="J889" s="8">
        <v>2</v>
      </c>
      <c r="K889" s="33"/>
    </row>
    <row r="890" spans="5:11" ht="15" customHeight="1" x14ac:dyDescent="0.25">
      <c r="E890" s="110" t="s">
        <v>97</v>
      </c>
      <c r="F890" s="100" t="s">
        <v>99</v>
      </c>
      <c r="G890" s="99">
        <v>7</v>
      </c>
      <c r="H890" s="99">
        <v>2010</v>
      </c>
      <c r="I890" s="99">
        <v>9</v>
      </c>
      <c r="J890" s="8">
        <v>2</v>
      </c>
      <c r="K890" s="33"/>
    </row>
    <row r="891" spans="5:11" ht="15" customHeight="1" x14ac:dyDescent="0.25">
      <c r="E891" s="109" t="s">
        <v>40</v>
      </c>
      <c r="F891" s="102" t="s">
        <v>41</v>
      </c>
      <c r="G891" s="99">
        <v>8</v>
      </c>
      <c r="H891" s="99">
        <v>2010</v>
      </c>
      <c r="I891" s="99">
        <v>9</v>
      </c>
      <c r="J891" s="8">
        <v>2</v>
      </c>
      <c r="K891" s="33"/>
    </row>
    <row r="892" spans="5:11" ht="15" customHeight="1" x14ac:dyDescent="0.25">
      <c r="E892" s="103" t="s">
        <v>12</v>
      </c>
      <c r="F892" s="101" t="s">
        <v>18</v>
      </c>
      <c r="G892" s="99">
        <v>9</v>
      </c>
      <c r="H892" s="99">
        <v>2010</v>
      </c>
      <c r="I892" s="99">
        <v>9</v>
      </c>
      <c r="J892" s="8">
        <v>1</v>
      </c>
      <c r="K892" s="33"/>
    </row>
    <row r="893" spans="5:11" ht="15" customHeight="1" x14ac:dyDescent="0.25">
      <c r="E893" s="93" t="s">
        <v>195</v>
      </c>
      <c r="F893" s="101" t="s">
        <v>13</v>
      </c>
      <c r="G893" s="99">
        <v>10</v>
      </c>
      <c r="H893" s="99">
        <v>2010</v>
      </c>
      <c r="I893" s="99">
        <v>9</v>
      </c>
      <c r="J893" s="8">
        <v>1</v>
      </c>
      <c r="K893" s="33"/>
    </row>
    <row r="894" spans="5:11" ht="15" customHeight="1" x14ac:dyDescent="0.25">
      <c r="E894" s="103" t="s">
        <v>19</v>
      </c>
      <c r="F894" s="101" t="s">
        <v>32</v>
      </c>
      <c r="G894" s="99">
        <v>11</v>
      </c>
      <c r="H894" s="99">
        <v>2010</v>
      </c>
      <c r="I894" s="99">
        <v>9</v>
      </c>
      <c r="J894" s="8">
        <v>1</v>
      </c>
      <c r="K894" s="33"/>
    </row>
    <row r="895" spans="5:11" ht="15" customHeight="1" x14ac:dyDescent="0.25">
      <c r="E895" s="103" t="s">
        <v>155</v>
      </c>
      <c r="F895" s="101" t="s">
        <v>156</v>
      </c>
      <c r="G895" s="99">
        <v>12</v>
      </c>
      <c r="H895" s="99">
        <v>2010</v>
      </c>
      <c r="I895" s="99">
        <v>9</v>
      </c>
      <c r="J895" s="8">
        <v>1</v>
      </c>
      <c r="K895" s="33"/>
    </row>
    <row r="896" spans="5:11" ht="15" customHeight="1" x14ac:dyDescent="0.25">
      <c r="E896" s="103" t="s">
        <v>6</v>
      </c>
      <c r="F896" s="101" t="s">
        <v>52</v>
      </c>
      <c r="G896" s="99">
        <v>13</v>
      </c>
      <c r="H896" s="99">
        <v>2010</v>
      </c>
      <c r="I896" s="99">
        <v>9</v>
      </c>
      <c r="J896" s="8">
        <v>1</v>
      </c>
      <c r="K896" s="33"/>
    </row>
    <row r="897" spans="5:11" ht="15" customHeight="1" x14ac:dyDescent="0.25">
      <c r="E897" s="103" t="s">
        <v>151</v>
      </c>
      <c r="F897" s="101" t="s">
        <v>15</v>
      </c>
      <c r="G897" s="99">
        <v>14</v>
      </c>
      <c r="H897" s="99">
        <v>2010</v>
      </c>
      <c r="I897" s="99">
        <v>9</v>
      </c>
      <c r="J897" s="8">
        <v>1</v>
      </c>
      <c r="K897" s="33"/>
    </row>
    <row r="898" spans="5:11" ht="15" customHeight="1" x14ac:dyDescent="0.25">
      <c r="E898" s="103" t="s">
        <v>111</v>
      </c>
      <c r="F898" s="101" t="s">
        <v>162</v>
      </c>
      <c r="G898" s="99">
        <v>15</v>
      </c>
      <c r="H898" s="99">
        <v>2010</v>
      </c>
      <c r="I898" s="99">
        <v>9</v>
      </c>
      <c r="J898" s="8">
        <v>1</v>
      </c>
      <c r="K898" s="33"/>
    </row>
    <row r="899" spans="5:11" ht="15" customHeight="1" x14ac:dyDescent="0.25">
      <c r="E899" s="103" t="s">
        <v>221</v>
      </c>
      <c r="F899" s="101" t="s">
        <v>56</v>
      </c>
      <c r="G899" s="99">
        <v>16</v>
      </c>
      <c r="H899" s="99">
        <v>2010</v>
      </c>
      <c r="I899" s="99">
        <v>9</v>
      </c>
      <c r="J899" s="8">
        <v>1</v>
      </c>
      <c r="K899" s="33"/>
    </row>
    <row r="900" spans="5:11" ht="15" customHeight="1" x14ac:dyDescent="0.25">
      <c r="E900" s="103" t="s">
        <v>58</v>
      </c>
      <c r="F900" s="101" t="s">
        <v>206</v>
      </c>
      <c r="G900" s="99">
        <v>17</v>
      </c>
      <c r="H900" s="99">
        <v>2010</v>
      </c>
      <c r="I900" s="99">
        <v>9</v>
      </c>
      <c r="J900" s="8">
        <v>1</v>
      </c>
      <c r="K900" s="33"/>
    </row>
    <row r="901" spans="5:11" ht="15" customHeight="1" x14ac:dyDescent="0.25">
      <c r="E901" s="103" t="s">
        <v>80</v>
      </c>
      <c r="F901" s="101" t="s">
        <v>76</v>
      </c>
      <c r="G901" s="99">
        <v>18</v>
      </c>
      <c r="H901" s="99">
        <v>2010</v>
      </c>
      <c r="I901" s="99">
        <v>9</v>
      </c>
      <c r="J901" s="8">
        <v>1</v>
      </c>
      <c r="K901" s="33"/>
    </row>
    <row r="902" spans="5:11" ht="15" customHeight="1" x14ac:dyDescent="0.25">
      <c r="E902" s="103" t="s">
        <v>22</v>
      </c>
      <c r="F902" s="101" t="s">
        <v>52</v>
      </c>
      <c r="G902" s="99">
        <v>19</v>
      </c>
      <c r="H902" s="99">
        <v>2010</v>
      </c>
      <c r="I902" s="99">
        <v>9</v>
      </c>
      <c r="J902" s="8">
        <v>1</v>
      </c>
      <c r="K902" s="33"/>
    </row>
    <row r="903" spans="5:11" ht="15" customHeight="1" x14ac:dyDescent="0.25">
      <c r="E903" s="103" t="s">
        <v>211</v>
      </c>
      <c r="F903" s="101" t="s">
        <v>74</v>
      </c>
      <c r="G903" s="99">
        <v>20</v>
      </c>
      <c r="H903" s="99">
        <v>2010</v>
      </c>
      <c r="I903" s="99">
        <v>9</v>
      </c>
      <c r="J903" s="8">
        <v>1</v>
      </c>
      <c r="K903" s="33"/>
    </row>
    <row r="904" spans="5:11" ht="15" customHeight="1" x14ac:dyDescent="0.25">
      <c r="E904" s="103" t="s">
        <v>9</v>
      </c>
      <c r="F904" s="101" t="s">
        <v>15</v>
      </c>
      <c r="G904" s="99">
        <v>21</v>
      </c>
      <c r="H904" s="99">
        <v>2010</v>
      </c>
      <c r="I904" s="99">
        <v>9</v>
      </c>
      <c r="J904" s="8">
        <v>1</v>
      </c>
      <c r="K904" s="33"/>
    </row>
    <row r="905" spans="5:11" ht="15" customHeight="1" x14ac:dyDescent="0.25">
      <c r="E905" s="103" t="s">
        <v>218</v>
      </c>
      <c r="F905" s="102" t="s">
        <v>76</v>
      </c>
      <c r="G905" s="99">
        <v>22</v>
      </c>
      <c r="H905" s="99">
        <v>2010</v>
      </c>
      <c r="I905" s="99">
        <v>9</v>
      </c>
      <c r="J905" s="8">
        <v>1</v>
      </c>
      <c r="K905" s="33"/>
    </row>
    <row r="906" spans="5:11" ht="15" customHeight="1" x14ac:dyDescent="0.25">
      <c r="E906" s="103" t="s">
        <v>38</v>
      </c>
      <c r="F906" s="101" t="s">
        <v>39</v>
      </c>
      <c r="G906" s="99">
        <v>23</v>
      </c>
      <c r="H906" s="99">
        <v>2010</v>
      </c>
      <c r="I906" s="99">
        <v>9</v>
      </c>
      <c r="J906" s="8">
        <v>1</v>
      </c>
      <c r="K906" s="33"/>
    </row>
    <row r="907" spans="5:11" ht="15" customHeight="1" thickBot="1" x14ac:dyDescent="0.3">
      <c r="E907" s="62" t="s">
        <v>10</v>
      </c>
      <c r="F907" s="15" t="s">
        <v>16</v>
      </c>
      <c r="G907" s="13">
        <v>24</v>
      </c>
      <c r="H907" s="13">
        <v>2010</v>
      </c>
      <c r="I907" s="13">
        <v>9</v>
      </c>
      <c r="J907" s="14">
        <v>1</v>
      </c>
      <c r="K907" s="33"/>
    </row>
    <row r="908" spans="5:11" ht="15" customHeight="1" x14ac:dyDescent="0.25">
      <c r="E908" s="154" t="s">
        <v>35</v>
      </c>
      <c r="F908" s="108" t="s">
        <v>31</v>
      </c>
      <c r="G908" s="97">
        <v>1</v>
      </c>
      <c r="H908" s="97">
        <v>2010</v>
      </c>
      <c r="I908" s="97">
        <v>14</v>
      </c>
      <c r="J908" s="3">
        <v>16</v>
      </c>
      <c r="K908" s="33"/>
    </row>
    <row r="909" spans="5:11" ht="15" customHeight="1" x14ac:dyDescent="0.25">
      <c r="E909" s="155" t="s">
        <v>246</v>
      </c>
      <c r="F909" s="102" t="s">
        <v>76</v>
      </c>
      <c r="G909" s="99">
        <v>2</v>
      </c>
      <c r="H909" s="99">
        <v>2010</v>
      </c>
      <c r="I909" s="99">
        <v>14</v>
      </c>
      <c r="J909" s="8">
        <v>8</v>
      </c>
      <c r="K909" s="33"/>
    </row>
    <row r="910" spans="5:11" ht="15" customHeight="1" x14ac:dyDescent="0.25">
      <c r="E910" s="156" t="s">
        <v>30</v>
      </c>
      <c r="F910" s="102" t="s">
        <v>31</v>
      </c>
      <c r="G910" s="99">
        <v>3</v>
      </c>
      <c r="H910" s="99">
        <v>2010</v>
      </c>
      <c r="I910" s="99">
        <v>14</v>
      </c>
      <c r="J910" s="8">
        <v>4</v>
      </c>
      <c r="K910" s="33"/>
    </row>
    <row r="911" spans="5:11" ht="15" customHeight="1" x14ac:dyDescent="0.25">
      <c r="E911" s="156" t="s">
        <v>96</v>
      </c>
      <c r="F911" s="100" t="s">
        <v>26</v>
      </c>
      <c r="G911" s="99">
        <v>4</v>
      </c>
      <c r="H911" s="99">
        <v>2010</v>
      </c>
      <c r="I911" s="99">
        <v>14</v>
      </c>
      <c r="J911" s="8">
        <v>4</v>
      </c>
      <c r="K911" s="33"/>
    </row>
    <row r="912" spans="5:11" ht="15" customHeight="1" x14ac:dyDescent="0.25">
      <c r="E912" s="98" t="s">
        <v>42</v>
      </c>
      <c r="F912" s="100" t="s">
        <v>54</v>
      </c>
      <c r="G912" s="99">
        <v>5</v>
      </c>
      <c r="H912" s="99">
        <v>2010</v>
      </c>
      <c r="I912" s="99">
        <v>14</v>
      </c>
      <c r="J912" s="8">
        <v>2</v>
      </c>
      <c r="K912" s="33"/>
    </row>
    <row r="913" spans="5:11" ht="15" customHeight="1" x14ac:dyDescent="0.25">
      <c r="E913" s="110" t="s">
        <v>97</v>
      </c>
      <c r="F913" s="100" t="s">
        <v>99</v>
      </c>
      <c r="G913" s="99">
        <v>6</v>
      </c>
      <c r="H913" s="99">
        <v>2010</v>
      </c>
      <c r="I913" s="99">
        <v>14</v>
      </c>
      <c r="J913" s="8">
        <v>2</v>
      </c>
      <c r="K913" s="33"/>
    </row>
    <row r="914" spans="5:11" ht="15" customHeight="1" x14ac:dyDescent="0.25">
      <c r="E914" s="106" t="s">
        <v>21</v>
      </c>
      <c r="F914" s="100" t="s">
        <v>13</v>
      </c>
      <c r="G914" s="99">
        <v>7</v>
      </c>
      <c r="H914" s="99">
        <v>2010</v>
      </c>
      <c r="I914" s="99">
        <v>14</v>
      </c>
      <c r="J914" s="8">
        <v>2</v>
      </c>
      <c r="K914" s="33"/>
    </row>
    <row r="915" spans="5:11" ht="15" customHeight="1" x14ac:dyDescent="0.25">
      <c r="E915" s="109" t="s">
        <v>40</v>
      </c>
      <c r="F915" s="102" t="s">
        <v>41</v>
      </c>
      <c r="G915" s="99">
        <v>8</v>
      </c>
      <c r="H915" s="99">
        <v>2010</v>
      </c>
      <c r="I915" s="99">
        <v>14</v>
      </c>
      <c r="J915" s="8">
        <v>2</v>
      </c>
      <c r="K915" s="33"/>
    </row>
    <row r="916" spans="5:11" ht="15" customHeight="1" x14ac:dyDescent="0.25">
      <c r="E916" s="103" t="s">
        <v>22</v>
      </c>
      <c r="F916" s="101" t="s">
        <v>52</v>
      </c>
      <c r="G916" s="99">
        <v>9</v>
      </c>
      <c r="H916" s="99">
        <v>2010</v>
      </c>
      <c r="I916" s="99">
        <v>14</v>
      </c>
      <c r="J916" s="8">
        <v>1</v>
      </c>
      <c r="K916" s="33"/>
    </row>
    <row r="917" spans="5:11" ht="15" customHeight="1" x14ac:dyDescent="0.25">
      <c r="E917" s="103" t="s">
        <v>20</v>
      </c>
      <c r="F917" s="104" t="s">
        <v>112</v>
      </c>
      <c r="G917" s="99">
        <v>10</v>
      </c>
      <c r="H917" s="99">
        <v>2010</v>
      </c>
      <c r="I917" s="99">
        <v>14</v>
      </c>
      <c r="J917" s="8">
        <v>1</v>
      </c>
      <c r="K917" s="33"/>
    </row>
    <row r="918" spans="5:11" ht="15" customHeight="1" x14ac:dyDescent="0.25">
      <c r="E918" s="93" t="s">
        <v>195</v>
      </c>
      <c r="F918" s="101" t="s">
        <v>13</v>
      </c>
      <c r="G918" s="99">
        <v>11</v>
      </c>
      <c r="H918" s="99">
        <v>2010</v>
      </c>
      <c r="I918" s="99">
        <v>14</v>
      </c>
      <c r="J918" s="8">
        <v>1</v>
      </c>
      <c r="K918" s="33"/>
    </row>
    <row r="919" spans="5:11" ht="15" customHeight="1" x14ac:dyDescent="0.25">
      <c r="E919" s="103" t="s">
        <v>9</v>
      </c>
      <c r="F919" s="101" t="s">
        <v>15</v>
      </c>
      <c r="G919" s="99">
        <v>12</v>
      </c>
      <c r="H919" s="99">
        <v>2010</v>
      </c>
      <c r="I919" s="99">
        <v>14</v>
      </c>
      <c r="J919" s="8">
        <v>1</v>
      </c>
      <c r="K919" s="33"/>
    </row>
    <row r="920" spans="5:11" ht="15" customHeight="1" x14ac:dyDescent="0.25">
      <c r="E920" s="103" t="s">
        <v>6</v>
      </c>
      <c r="F920" s="101" t="s">
        <v>52</v>
      </c>
      <c r="G920" s="99">
        <v>13</v>
      </c>
      <c r="H920" s="99">
        <v>2010</v>
      </c>
      <c r="I920" s="99">
        <v>14</v>
      </c>
      <c r="J920" s="8">
        <v>1</v>
      </c>
      <c r="K920" s="33"/>
    </row>
    <row r="921" spans="5:11" ht="15" customHeight="1" x14ac:dyDescent="0.25">
      <c r="E921" s="103" t="s">
        <v>92</v>
      </c>
      <c r="F921" s="101" t="s">
        <v>93</v>
      </c>
      <c r="G921" s="99">
        <v>14</v>
      </c>
      <c r="H921" s="99">
        <v>2010</v>
      </c>
      <c r="I921" s="99">
        <v>14</v>
      </c>
      <c r="J921" s="8">
        <v>1</v>
      </c>
      <c r="K921" s="33"/>
    </row>
    <row r="922" spans="5:11" ht="15" customHeight="1" x14ac:dyDescent="0.25">
      <c r="E922" s="103" t="s">
        <v>10</v>
      </c>
      <c r="F922" s="101" t="s">
        <v>16</v>
      </c>
      <c r="G922" s="99">
        <v>15</v>
      </c>
      <c r="H922" s="99">
        <v>2010</v>
      </c>
      <c r="I922" s="99">
        <v>14</v>
      </c>
      <c r="J922" s="8">
        <v>1</v>
      </c>
      <c r="K922" s="33"/>
    </row>
    <row r="923" spans="5:11" ht="15" customHeight="1" x14ac:dyDescent="0.25">
      <c r="E923" s="103" t="s">
        <v>23</v>
      </c>
      <c r="F923" s="101" t="s">
        <v>219</v>
      </c>
      <c r="G923" s="99">
        <v>16</v>
      </c>
      <c r="H923" s="99">
        <v>2010</v>
      </c>
      <c r="I923" s="99">
        <v>14</v>
      </c>
      <c r="J923" s="8">
        <v>1</v>
      </c>
      <c r="K923" s="33"/>
    </row>
    <row r="924" spans="5:11" ht="15" customHeight="1" x14ac:dyDescent="0.25">
      <c r="E924" s="103" t="s">
        <v>19</v>
      </c>
      <c r="F924" s="101" t="s">
        <v>32</v>
      </c>
      <c r="G924" s="99">
        <v>17</v>
      </c>
      <c r="H924" s="99">
        <v>2010</v>
      </c>
      <c r="I924" s="99">
        <v>14</v>
      </c>
      <c r="J924" s="8">
        <v>1</v>
      </c>
      <c r="K924" s="33"/>
    </row>
    <row r="925" spans="5:11" ht="15" customHeight="1" x14ac:dyDescent="0.25">
      <c r="E925" s="103" t="s">
        <v>38</v>
      </c>
      <c r="F925" s="101" t="s">
        <v>39</v>
      </c>
      <c r="G925" s="99">
        <v>18</v>
      </c>
      <c r="H925" s="99">
        <v>2010</v>
      </c>
      <c r="I925" s="99">
        <v>14</v>
      </c>
      <c r="J925" s="8">
        <v>1</v>
      </c>
      <c r="K925" s="33"/>
    </row>
    <row r="926" spans="5:11" ht="15" customHeight="1" x14ac:dyDescent="0.25">
      <c r="E926" s="103" t="s">
        <v>209</v>
      </c>
      <c r="F926" s="101" t="s">
        <v>34</v>
      </c>
      <c r="G926" s="99">
        <v>19</v>
      </c>
      <c r="H926" s="99">
        <v>2010</v>
      </c>
      <c r="I926" s="99">
        <v>14</v>
      </c>
      <c r="J926" s="8">
        <v>1</v>
      </c>
      <c r="K926" s="33"/>
    </row>
    <row r="927" spans="5:11" ht="15" customHeight="1" x14ac:dyDescent="0.25">
      <c r="E927" s="103" t="s">
        <v>109</v>
      </c>
      <c r="F927" s="101" t="s">
        <v>52</v>
      </c>
      <c r="G927" s="99">
        <v>20</v>
      </c>
      <c r="H927" s="99">
        <v>2010</v>
      </c>
      <c r="I927" s="99">
        <v>14</v>
      </c>
      <c r="J927" s="8">
        <v>1</v>
      </c>
      <c r="K927" s="33"/>
    </row>
    <row r="928" spans="5:11" ht="15" customHeight="1" x14ac:dyDescent="0.25">
      <c r="E928" s="103" t="s">
        <v>67</v>
      </c>
      <c r="F928" s="101" t="s">
        <v>52</v>
      </c>
      <c r="G928" s="99">
        <v>21</v>
      </c>
      <c r="H928" s="99">
        <v>2010</v>
      </c>
      <c r="I928" s="99">
        <v>14</v>
      </c>
      <c r="J928" s="8">
        <v>1</v>
      </c>
      <c r="K928" s="33"/>
    </row>
    <row r="929" spans="5:11" ht="15" customHeight="1" x14ac:dyDescent="0.25">
      <c r="E929" s="103" t="s">
        <v>164</v>
      </c>
      <c r="F929" s="101" t="s">
        <v>157</v>
      </c>
      <c r="G929" s="99">
        <v>22</v>
      </c>
      <c r="H929" s="99">
        <v>2010</v>
      </c>
      <c r="I929" s="99">
        <v>14</v>
      </c>
      <c r="J929" s="8">
        <v>1</v>
      </c>
      <c r="K929" s="33"/>
    </row>
    <row r="930" spans="5:11" ht="15" customHeight="1" x14ac:dyDescent="0.25">
      <c r="E930" s="103" t="s">
        <v>46</v>
      </c>
      <c r="F930" s="101" t="s">
        <v>156</v>
      </c>
      <c r="G930" s="99">
        <v>23</v>
      </c>
      <c r="H930" s="99">
        <v>2010</v>
      </c>
      <c r="I930" s="99">
        <v>14</v>
      </c>
      <c r="J930" s="8">
        <v>1</v>
      </c>
      <c r="K930" s="33"/>
    </row>
    <row r="931" spans="5:11" ht="15" customHeight="1" thickBot="1" x14ac:dyDescent="0.3">
      <c r="E931" s="62" t="s">
        <v>146</v>
      </c>
      <c r="F931" s="15" t="s">
        <v>54</v>
      </c>
      <c r="G931" s="13">
        <v>24</v>
      </c>
      <c r="H931" s="13">
        <v>2010</v>
      </c>
      <c r="I931" s="13">
        <v>14</v>
      </c>
      <c r="J931" s="14">
        <v>1</v>
      </c>
      <c r="K931" s="33"/>
    </row>
    <row r="932" spans="5:11" ht="15" customHeight="1" x14ac:dyDescent="0.25">
      <c r="E932" s="154" t="s">
        <v>36</v>
      </c>
      <c r="F932" s="108" t="s">
        <v>16</v>
      </c>
      <c r="G932" s="97">
        <v>1</v>
      </c>
      <c r="H932" s="97">
        <v>2011</v>
      </c>
      <c r="I932" s="97">
        <v>8</v>
      </c>
      <c r="J932" s="3">
        <v>16</v>
      </c>
      <c r="K932" s="33"/>
    </row>
    <row r="933" spans="5:11" ht="15" customHeight="1" x14ac:dyDescent="0.25">
      <c r="E933" s="155" t="s">
        <v>30</v>
      </c>
      <c r="F933" s="102" t="s">
        <v>31</v>
      </c>
      <c r="G933" s="99">
        <v>2</v>
      </c>
      <c r="H933" s="99">
        <v>2011</v>
      </c>
      <c r="I933" s="99">
        <v>8</v>
      </c>
      <c r="J933" s="8">
        <v>8</v>
      </c>
      <c r="K933" s="33"/>
    </row>
    <row r="934" spans="5:11" ht="15" customHeight="1" x14ac:dyDescent="0.25">
      <c r="E934" s="156" t="s">
        <v>21</v>
      </c>
      <c r="F934" s="100" t="s">
        <v>13</v>
      </c>
      <c r="G934" s="99">
        <v>3</v>
      </c>
      <c r="H934" s="99">
        <v>2011</v>
      </c>
      <c r="I934" s="99">
        <v>8</v>
      </c>
      <c r="J934" s="8">
        <v>4</v>
      </c>
      <c r="K934" s="33"/>
    </row>
    <row r="935" spans="5:11" ht="15" customHeight="1" x14ac:dyDescent="0.25">
      <c r="E935" s="156" t="s">
        <v>51</v>
      </c>
      <c r="F935" s="102" t="s">
        <v>31</v>
      </c>
      <c r="G935" s="99">
        <v>4</v>
      </c>
      <c r="H935" s="99">
        <v>2011</v>
      </c>
      <c r="I935" s="99">
        <v>8</v>
      </c>
      <c r="J935" s="8">
        <v>4</v>
      </c>
      <c r="K935" s="33"/>
    </row>
    <row r="936" spans="5:11" ht="15" customHeight="1" x14ac:dyDescent="0.25">
      <c r="E936" s="106" t="s">
        <v>80</v>
      </c>
      <c r="F936" s="102" t="s">
        <v>76</v>
      </c>
      <c r="G936" s="99">
        <v>5</v>
      </c>
      <c r="H936" s="99">
        <v>2011</v>
      </c>
      <c r="I936" s="99">
        <v>8</v>
      </c>
      <c r="J936" s="8">
        <v>2</v>
      </c>
      <c r="K936" s="33"/>
    </row>
    <row r="937" spans="5:11" ht="15" customHeight="1" x14ac:dyDescent="0.25">
      <c r="E937" s="106" t="s">
        <v>6</v>
      </c>
      <c r="F937" s="101" t="s">
        <v>52</v>
      </c>
      <c r="G937" s="99">
        <v>6</v>
      </c>
      <c r="H937" s="99">
        <v>2011</v>
      </c>
      <c r="I937" s="99">
        <v>8</v>
      </c>
      <c r="J937" s="8">
        <v>2</v>
      </c>
      <c r="K937" s="33"/>
    </row>
    <row r="938" spans="5:11" ht="15" customHeight="1" x14ac:dyDescent="0.25">
      <c r="E938" s="106" t="s">
        <v>151</v>
      </c>
      <c r="F938" s="102" t="s">
        <v>15</v>
      </c>
      <c r="G938" s="99">
        <v>7</v>
      </c>
      <c r="H938" s="99">
        <v>2011</v>
      </c>
      <c r="I938" s="99">
        <v>8</v>
      </c>
      <c r="J938" s="8">
        <v>2</v>
      </c>
      <c r="K938" s="33"/>
    </row>
    <row r="939" spans="5:11" ht="15" customHeight="1" x14ac:dyDescent="0.25">
      <c r="E939" s="103" t="s">
        <v>111</v>
      </c>
      <c r="F939" s="101" t="s">
        <v>162</v>
      </c>
      <c r="G939" s="99">
        <v>8</v>
      </c>
      <c r="H939" s="99">
        <v>2011</v>
      </c>
      <c r="I939" s="99">
        <v>8</v>
      </c>
      <c r="J939" s="8">
        <v>2</v>
      </c>
      <c r="K939" s="33"/>
    </row>
    <row r="940" spans="5:11" ht="15" customHeight="1" x14ac:dyDescent="0.25">
      <c r="E940" s="106" t="s">
        <v>90</v>
      </c>
      <c r="F940" s="101" t="s">
        <v>76</v>
      </c>
      <c r="G940" s="99">
        <v>9</v>
      </c>
      <c r="H940" s="99">
        <v>2011</v>
      </c>
      <c r="I940" s="99">
        <v>8</v>
      </c>
      <c r="J940" s="8">
        <v>1</v>
      </c>
      <c r="K940" s="33"/>
    </row>
    <row r="941" spans="5:11" ht="15" customHeight="1" x14ac:dyDescent="0.25">
      <c r="E941" s="106" t="s">
        <v>12</v>
      </c>
      <c r="F941" s="101" t="s">
        <v>18</v>
      </c>
      <c r="G941" s="99">
        <v>10</v>
      </c>
      <c r="H941" s="99">
        <v>2011</v>
      </c>
      <c r="I941" s="99">
        <v>8</v>
      </c>
      <c r="J941" s="8">
        <v>1</v>
      </c>
      <c r="K941" s="33"/>
    </row>
    <row r="942" spans="5:11" ht="15" customHeight="1" x14ac:dyDescent="0.25">
      <c r="E942" s="106" t="s">
        <v>23</v>
      </c>
      <c r="F942" s="102" t="s">
        <v>56</v>
      </c>
      <c r="G942" s="99">
        <v>11</v>
      </c>
      <c r="H942" s="99">
        <v>2011</v>
      </c>
      <c r="I942" s="99">
        <v>8</v>
      </c>
      <c r="J942" s="8">
        <v>1</v>
      </c>
      <c r="K942" s="33"/>
    </row>
    <row r="943" spans="5:11" ht="15" customHeight="1" x14ac:dyDescent="0.25">
      <c r="E943" s="106" t="s">
        <v>9</v>
      </c>
      <c r="F943" s="102" t="s">
        <v>15</v>
      </c>
      <c r="G943" s="99">
        <v>12</v>
      </c>
      <c r="H943" s="99">
        <v>2011</v>
      </c>
      <c r="I943" s="99">
        <v>8</v>
      </c>
      <c r="J943" s="8">
        <v>1</v>
      </c>
      <c r="K943" s="33"/>
    </row>
    <row r="944" spans="5:11" ht="15" customHeight="1" x14ac:dyDescent="0.25">
      <c r="E944" s="106" t="s">
        <v>66</v>
      </c>
      <c r="F944" s="102" t="s">
        <v>34</v>
      </c>
      <c r="G944" s="99">
        <v>13</v>
      </c>
      <c r="H944" s="99">
        <v>2011</v>
      </c>
      <c r="I944" s="99">
        <v>8</v>
      </c>
      <c r="J944" s="8">
        <v>1</v>
      </c>
      <c r="K944" s="33"/>
    </row>
    <row r="945" spans="5:11" ht="15" customHeight="1" x14ac:dyDescent="0.25">
      <c r="E945" s="106" t="s">
        <v>22</v>
      </c>
      <c r="F945" s="102" t="s">
        <v>52</v>
      </c>
      <c r="G945" s="99">
        <v>14</v>
      </c>
      <c r="H945" s="99">
        <v>2011</v>
      </c>
      <c r="I945" s="99">
        <v>8</v>
      </c>
      <c r="J945" s="8">
        <v>1</v>
      </c>
      <c r="K945" s="33"/>
    </row>
    <row r="946" spans="5:11" ht="15" customHeight="1" x14ac:dyDescent="0.25">
      <c r="E946" s="106" t="s">
        <v>53</v>
      </c>
      <c r="F946" s="101" t="s">
        <v>45</v>
      </c>
      <c r="G946" s="99">
        <v>15</v>
      </c>
      <c r="H946" s="99">
        <v>2011</v>
      </c>
      <c r="I946" s="99">
        <v>8</v>
      </c>
      <c r="J946" s="8">
        <v>1</v>
      </c>
      <c r="K946" s="33"/>
    </row>
    <row r="947" spans="5:11" ht="15" customHeight="1" x14ac:dyDescent="0.25">
      <c r="E947" s="106" t="s">
        <v>63</v>
      </c>
      <c r="F947" s="102" t="s">
        <v>64</v>
      </c>
      <c r="G947" s="99">
        <v>16</v>
      </c>
      <c r="H947" s="99">
        <v>2011</v>
      </c>
      <c r="I947" s="99">
        <v>8</v>
      </c>
      <c r="J947" s="8">
        <v>1</v>
      </c>
      <c r="K947" s="33"/>
    </row>
    <row r="948" spans="5:11" ht="15" customHeight="1" x14ac:dyDescent="0.25">
      <c r="E948" s="106" t="s">
        <v>19</v>
      </c>
      <c r="F948" s="102" t="s">
        <v>32</v>
      </c>
      <c r="G948" s="99">
        <v>17</v>
      </c>
      <c r="H948" s="99">
        <v>2011</v>
      </c>
      <c r="I948" s="99">
        <v>8</v>
      </c>
      <c r="J948" s="8">
        <v>1</v>
      </c>
      <c r="K948" s="33"/>
    </row>
    <row r="949" spans="5:11" ht="15" customHeight="1" x14ac:dyDescent="0.25">
      <c r="E949" s="103" t="s">
        <v>98</v>
      </c>
      <c r="F949" s="101" t="s">
        <v>52</v>
      </c>
      <c r="G949" s="99">
        <v>18</v>
      </c>
      <c r="H949" s="99">
        <v>2011</v>
      </c>
      <c r="I949" s="99">
        <v>8</v>
      </c>
      <c r="J949" s="8">
        <v>1</v>
      </c>
      <c r="K949" s="33"/>
    </row>
    <row r="950" spans="5:11" ht="15" customHeight="1" x14ac:dyDescent="0.25">
      <c r="E950" s="106" t="s">
        <v>40</v>
      </c>
      <c r="F950" s="102" t="s">
        <v>41</v>
      </c>
      <c r="G950" s="99">
        <v>19</v>
      </c>
      <c r="H950" s="99">
        <v>2011</v>
      </c>
      <c r="I950" s="99">
        <v>8</v>
      </c>
      <c r="J950" s="8">
        <v>1</v>
      </c>
      <c r="K950" s="33"/>
    </row>
    <row r="951" spans="5:11" ht="15" customHeight="1" x14ac:dyDescent="0.25">
      <c r="E951" s="106" t="s">
        <v>10</v>
      </c>
      <c r="F951" s="102" t="s">
        <v>16</v>
      </c>
      <c r="G951" s="99">
        <v>20</v>
      </c>
      <c r="H951" s="99">
        <v>2011</v>
      </c>
      <c r="I951" s="99">
        <v>8</v>
      </c>
      <c r="J951" s="8">
        <v>1</v>
      </c>
      <c r="K951" s="33"/>
    </row>
    <row r="952" spans="5:11" ht="15" customHeight="1" x14ac:dyDescent="0.25">
      <c r="E952" s="106" t="s">
        <v>67</v>
      </c>
      <c r="F952" s="101" t="s">
        <v>52</v>
      </c>
      <c r="G952" s="99">
        <v>21</v>
      </c>
      <c r="H952" s="99">
        <v>2011</v>
      </c>
      <c r="I952" s="99">
        <v>8</v>
      </c>
      <c r="J952" s="8">
        <v>1</v>
      </c>
      <c r="K952" s="33"/>
    </row>
    <row r="953" spans="5:11" ht="15" customHeight="1" x14ac:dyDescent="0.25">
      <c r="E953" s="106" t="s">
        <v>46</v>
      </c>
      <c r="F953" s="102" t="s">
        <v>156</v>
      </c>
      <c r="G953" s="99">
        <v>22</v>
      </c>
      <c r="H953" s="99">
        <v>2011</v>
      </c>
      <c r="I953" s="99">
        <v>8</v>
      </c>
      <c r="J953" s="8">
        <v>1</v>
      </c>
      <c r="K953" s="33"/>
    </row>
    <row r="954" spans="5:11" ht="15" customHeight="1" x14ac:dyDescent="0.25">
      <c r="E954" s="106" t="s">
        <v>58</v>
      </c>
      <c r="F954" s="101" t="s">
        <v>206</v>
      </c>
      <c r="G954" s="99">
        <v>23</v>
      </c>
      <c r="H954" s="99">
        <v>2011</v>
      </c>
      <c r="I954" s="99">
        <v>8</v>
      </c>
      <c r="J954" s="8">
        <v>1</v>
      </c>
      <c r="K954" s="33"/>
    </row>
    <row r="955" spans="5:11" ht="15" customHeight="1" x14ac:dyDescent="0.25">
      <c r="E955" s="106" t="s">
        <v>20</v>
      </c>
      <c r="F955" s="104" t="s">
        <v>112</v>
      </c>
      <c r="G955" s="99">
        <v>24</v>
      </c>
      <c r="H955" s="99">
        <v>2011</v>
      </c>
      <c r="I955" s="99">
        <v>8</v>
      </c>
      <c r="J955" s="8">
        <v>1</v>
      </c>
      <c r="K955" s="33"/>
    </row>
    <row r="956" spans="5:11" ht="15" customHeight="1" x14ac:dyDescent="0.25">
      <c r="E956" s="103" t="s">
        <v>44</v>
      </c>
      <c r="F956" s="101" t="s">
        <v>45</v>
      </c>
      <c r="G956" s="99">
        <v>25</v>
      </c>
      <c r="H956" s="99">
        <v>2011</v>
      </c>
      <c r="I956" s="99">
        <v>8</v>
      </c>
      <c r="J956" s="8">
        <v>1</v>
      </c>
      <c r="K956" s="33"/>
    </row>
    <row r="957" spans="5:11" ht="15" customHeight="1" x14ac:dyDescent="0.25">
      <c r="E957" s="103" t="s">
        <v>69</v>
      </c>
      <c r="F957" s="101" t="s">
        <v>41</v>
      </c>
      <c r="G957" s="99">
        <v>26</v>
      </c>
      <c r="H957" s="99">
        <v>2011</v>
      </c>
      <c r="I957" s="99">
        <v>8</v>
      </c>
      <c r="J957" s="8">
        <v>1</v>
      </c>
      <c r="K957" s="33"/>
    </row>
    <row r="958" spans="5:11" ht="15" customHeight="1" x14ac:dyDescent="0.25">
      <c r="E958" s="103" t="s">
        <v>38</v>
      </c>
      <c r="F958" s="101" t="s">
        <v>39</v>
      </c>
      <c r="G958" s="99">
        <v>27</v>
      </c>
      <c r="H958" s="99">
        <v>2011</v>
      </c>
      <c r="I958" s="99">
        <v>8</v>
      </c>
      <c r="J958" s="8">
        <v>1</v>
      </c>
      <c r="K958" s="33"/>
    </row>
    <row r="959" spans="5:11" ht="15" customHeight="1" x14ac:dyDescent="0.25">
      <c r="E959" s="103" t="s">
        <v>65</v>
      </c>
      <c r="F959" s="101" t="s">
        <v>52</v>
      </c>
      <c r="G959" s="99">
        <v>28</v>
      </c>
      <c r="H959" s="99">
        <v>2011</v>
      </c>
      <c r="I959" s="99">
        <v>8</v>
      </c>
      <c r="J959" s="8">
        <v>1</v>
      </c>
      <c r="K959" s="33"/>
    </row>
    <row r="960" spans="5:11" ht="15" customHeight="1" x14ac:dyDescent="0.25">
      <c r="E960" s="103" t="s">
        <v>42</v>
      </c>
      <c r="F960" s="101" t="s">
        <v>54</v>
      </c>
      <c r="G960" s="99">
        <v>29</v>
      </c>
      <c r="H960" s="99">
        <v>2011</v>
      </c>
      <c r="I960" s="99">
        <v>8</v>
      </c>
      <c r="J960" s="8">
        <v>1</v>
      </c>
      <c r="K960" s="33"/>
    </row>
    <row r="961" spans="5:11" ht="15" customHeight="1" x14ac:dyDescent="0.25">
      <c r="E961" s="103" t="s">
        <v>79</v>
      </c>
      <c r="F961" s="101" t="s">
        <v>76</v>
      </c>
      <c r="G961" s="99">
        <v>30</v>
      </c>
      <c r="H961" s="99">
        <v>2011</v>
      </c>
      <c r="I961" s="99">
        <v>8</v>
      </c>
      <c r="J961" s="8">
        <v>1</v>
      </c>
      <c r="K961" s="33"/>
    </row>
    <row r="962" spans="5:11" ht="15" customHeight="1" x14ac:dyDescent="0.25">
      <c r="E962" s="103" t="s">
        <v>152</v>
      </c>
      <c r="F962" s="101" t="s">
        <v>32</v>
      </c>
      <c r="G962" s="99">
        <v>31</v>
      </c>
      <c r="H962" s="99">
        <v>2011</v>
      </c>
      <c r="I962" s="99">
        <v>8</v>
      </c>
      <c r="J962" s="8">
        <v>1</v>
      </c>
      <c r="K962" s="33"/>
    </row>
    <row r="963" spans="5:11" ht="15" customHeight="1" x14ac:dyDescent="0.25">
      <c r="E963" s="103" t="s">
        <v>108</v>
      </c>
      <c r="F963" s="101" t="s">
        <v>74</v>
      </c>
      <c r="G963" s="99">
        <v>32</v>
      </c>
      <c r="H963" s="99">
        <v>2011</v>
      </c>
      <c r="I963" s="99">
        <v>8</v>
      </c>
      <c r="J963" s="8">
        <v>1</v>
      </c>
      <c r="K963" s="33"/>
    </row>
    <row r="964" spans="5:11" ht="15" customHeight="1" x14ac:dyDescent="0.25">
      <c r="E964" s="103" t="s">
        <v>55</v>
      </c>
      <c r="F964" s="101" t="s">
        <v>56</v>
      </c>
      <c r="G964" s="99">
        <v>33</v>
      </c>
      <c r="H964" s="99">
        <v>2011</v>
      </c>
      <c r="I964" s="99">
        <v>8</v>
      </c>
      <c r="J964" s="8">
        <v>1</v>
      </c>
      <c r="K964" s="33"/>
    </row>
    <row r="965" spans="5:11" ht="15" customHeight="1" x14ac:dyDescent="0.25">
      <c r="E965" s="103" t="s">
        <v>57</v>
      </c>
      <c r="F965" s="101" t="s">
        <v>52</v>
      </c>
      <c r="G965" s="99">
        <v>34</v>
      </c>
      <c r="H965" s="99">
        <v>2011</v>
      </c>
      <c r="I965" s="99">
        <v>8</v>
      </c>
      <c r="J965" s="8">
        <v>1</v>
      </c>
      <c r="K965" s="33"/>
    </row>
    <row r="966" spans="5:11" ht="15" customHeight="1" x14ac:dyDescent="0.25">
      <c r="E966" s="103" t="s">
        <v>155</v>
      </c>
      <c r="F966" s="101" t="s">
        <v>156</v>
      </c>
      <c r="G966" s="99">
        <v>35</v>
      </c>
      <c r="H966" s="99">
        <v>2011</v>
      </c>
      <c r="I966" s="99">
        <v>8</v>
      </c>
      <c r="J966" s="8">
        <v>1</v>
      </c>
      <c r="K966" s="33"/>
    </row>
    <row r="967" spans="5:11" ht="15" customHeight="1" x14ac:dyDescent="0.25">
      <c r="E967" s="103" t="s">
        <v>215</v>
      </c>
      <c r="F967" s="101" t="s">
        <v>15</v>
      </c>
      <c r="G967" s="99">
        <v>36</v>
      </c>
      <c r="H967" s="99">
        <v>2011</v>
      </c>
      <c r="I967" s="99">
        <v>8</v>
      </c>
      <c r="J967" s="8">
        <v>1</v>
      </c>
      <c r="K967" s="33"/>
    </row>
    <row r="968" spans="5:11" ht="15" customHeight="1" x14ac:dyDescent="0.25">
      <c r="E968" s="103" t="s">
        <v>153</v>
      </c>
      <c r="F968" s="101" t="s">
        <v>25</v>
      </c>
      <c r="G968" s="99">
        <v>37</v>
      </c>
      <c r="H968" s="99">
        <v>2011</v>
      </c>
      <c r="I968" s="99">
        <v>8</v>
      </c>
      <c r="J968" s="8">
        <v>1</v>
      </c>
      <c r="K968" s="33"/>
    </row>
    <row r="969" spans="5:11" ht="15" customHeight="1" x14ac:dyDescent="0.25">
      <c r="E969" s="103" t="s">
        <v>222</v>
      </c>
      <c r="F969" s="101" t="s">
        <v>32</v>
      </c>
      <c r="G969" s="99">
        <v>38</v>
      </c>
      <c r="H969" s="99">
        <v>2011</v>
      </c>
      <c r="I969" s="99">
        <v>8</v>
      </c>
      <c r="J969" s="8">
        <v>1</v>
      </c>
      <c r="K969" s="33"/>
    </row>
    <row r="970" spans="5:11" ht="15" customHeight="1" x14ac:dyDescent="0.25">
      <c r="E970" s="103" t="s">
        <v>68</v>
      </c>
      <c r="F970" s="101" t="s">
        <v>45</v>
      </c>
      <c r="G970" s="99">
        <v>39</v>
      </c>
      <c r="H970" s="99">
        <v>2011</v>
      </c>
      <c r="I970" s="99">
        <v>8</v>
      </c>
      <c r="J970" s="8">
        <v>1</v>
      </c>
      <c r="K970" s="33"/>
    </row>
    <row r="971" spans="5:11" ht="15" customHeight="1" x14ac:dyDescent="0.25">
      <c r="E971" s="103" t="s">
        <v>73</v>
      </c>
      <c r="F971" s="101" t="s">
        <v>74</v>
      </c>
      <c r="G971" s="99">
        <v>40</v>
      </c>
      <c r="H971" s="99">
        <v>2011</v>
      </c>
      <c r="I971" s="99">
        <v>8</v>
      </c>
      <c r="J971" s="8">
        <v>1</v>
      </c>
      <c r="K971" s="33"/>
    </row>
    <row r="972" spans="5:11" ht="15" customHeight="1" x14ac:dyDescent="0.25">
      <c r="E972" s="103" t="s">
        <v>62</v>
      </c>
      <c r="F972" s="101" t="s">
        <v>45</v>
      </c>
      <c r="G972" s="99">
        <v>41</v>
      </c>
      <c r="H972" s="99">
        <v>2011</v>
      </c>
      <c r="I972" s="99">
        <v>8</v>
      </c>
      <c r="J972" s="8">
        <v>1</v>
      </c>
      <c r="K972" s="33"/>
    </row>
    <row r="973" spans="5:11" ht="15" customHeight="1" x14ac:dyDescent="0.25">
      <c r="E973" s="103" t="s">
        <v>192</v>
      </c>
      <c r="F973" s="101" t="s">
        <v>159</v>
      </c>
      <c r="G973" s="99">
        <v>42</v>
      </c>
      <c r="H973" s="99">
        <v>2011</v>
      </c>
      <c r="I973" s="99">
        <v>8</v>
      </c>
      <c r="J973" s="8">
        <v>1</v>
      </c>
      <c r="K973" s="33"/>
    </row>
    <row r="974" spans="5:11" ht="15" customHeight="1" x14ac:dyDescent="0.25">
      <c r="E974" s="103" t="s">
        <v>103</v>
      </c>
      <c r="F974" s="101" t="s">
        <v>223</v>
      </c>
      <c r="G974" s="99">
        <v>43</v>
      </c>
      <c r="H974" s="99">
        <v>2011</v>
      </c>
      <c r="I974" s="99">
        <v>8</v>
      </c>
      <c r="J974" s="8">
        <v>1</v>
      </c>
      <c r="K974" s="33"/>
    </row>
    <row r="975" spans="5:11" ht="15" customHeight="1" thickBot="1" x14ac:dyDescent="0.3">
      <c r="E975" s="62" t="s">
        <v>107</v>
      </c>
      <c r="F975" s="15" t="s">
        <v>74</v>
      </c>
      <c r="G975" s="13">
        <v>44</v>
      </c>
      <c r="H975" s="13">
        <v>2011</v>
      </c>
      <c r="I975" s="13">
        <v>8</v>
      </c>
      <c r="J975" s="14">
        <v>1</v>
      </c>
      <c r="K975" s="33"/>
    </row>
    <row r="976" spans="5:11" ht="15" customHeight="1" x14ac:dyDescent="0.25">
      <c r="E976" s="154" t="s">
        <v>36</v>
      </c>
      <c r="F976" s="108" t="s">
        <v>16</v>
      </c>
      <c r="G976" s="97">
        <v>1</v>
      </c>
      <c r="H976" s="97">
        <v>2011</v>
      </c>
      <c r="I976" s="97">
        <v>9</v>
      </c>
      <c r="J976" s="3">
        <v>16</v>
      </c>
      <c r="K976" s="33"/>
    </row>
    <row r="977" spans="5:11" ht="15" customHeight="1" x14ac:dyDescent="0.25">
      <c r="E977" s="155" t="s">
        <v>30</v>
      </c>
      <c r="F977" s="102" t="s">
        <v>31</v>
      </c>
      <c r="G977" s="99">
        <v>2</v>
      </c>
      <c r="H977" s="99">
        <v>2011</v>
      </c>
      <c r="I977" s="99">
        <v>9</v>
      </c>
      <c r="J977" s="8">
        <v>8</v>
      </c>
      <c r="K977" s="33"/>
    </row>
    <row r="978" spans="5:11" ht="15" customHeight="1" x14ac:dyDescent="0.25">
      <c r="E978" s="156" t="s">
        <v>6</v>
      </c>
      <c r="F978" s="101" t="s">
        <v>52</v>
      </c>
      <c r="G978" s="99">
        <v>3</v>
      </c>
      <c r="H978" s="99">
        <v>2011</v>
      </c>
      <c r="I978" s="99">
        <v>9</v>
      </c>
      <c r="J978" s="8">
        <v>4</v>
      </c>
      <c r="K978" s="33"/>
    </row>
    <row r="979" spans="5:11" ht="15" customHeight="1" x14ac:dyDescent="0.25">
      <c r="E979" s="156" t="s">
        <v>246</v>
      </c>
      <c r="F979" s="102" t="s">
        <v>76</v>
      </c>
      <c r="G979" s="99">
        <v>4</v>
      </c>
      <c r="H979" s="99">
        <v>2011</v>
      </c>
      <c r="I979" s="99">
        <v>9</v>
      </c>
      <c r="J979" s="8">
        <v>4</v>
      </c>
      <c r="K979" s="33"/>
    </row>
    <row r="980" spans="5:11" ht="15" customHeight="1" x14ac:dyDescent="0.25">
      <c r="E980" s="103" t="s">
        <v>98</v>
      </c>
      <c r="F980" s="101" t="s">
        <v>52</v>
      </c>
      <c r="G980" s="99">
        <v>5</v>
      </c>
      <c r="H980" s="99">
        <v>2011</v>
      </c>
      <c r="I980" s="99">
        <v>9</v>
      </c>
      <c r="J980" s="8">
        <v>2</v>
      </c>
      <c r="K980" s="33"/>
    </row>
    <row r="981" spans="5:11" ht="15" customHeight="1" x14ac:dyDescent="0.25">
      <c r="E981" s="106" t="s">
        <v>80</v>
      </c>
      <c r="F981" s="102" t="s">
        <v>76</v>
      </c>
      <c r="G981" s="99">
        <v>6</v>
      </c>
      <c r="H981" s="99">
        <v>2011</v>
      </c>
      <c r="I981" s="99">
        <v>9</v>
      </c>
      <c r="J981" s="8">
        <v>2</v>
      </c>
      <c r="K981" s="33"/>
    </row>
    <row r="982" spans="5:11" ht="15" customHeight="1" x14ac:dyDescent="0.25">
      <c r="E982" s="106" t="s">
        <v>21</v>
      </c>
      <c r="F982" s="100" t="s">
        <v>13</v>
      </c>
      <c r="G982" s="99">
        <v>7</v>
      </c>
      <c r="H982" s="99">
        <v>2011</v>
      </c>
      <c r="I982" s="99">
        <v>9</v>
      </c>
      <c r="J982" s="8">
        <v>2</v>
      </c>
      <c r="K982" s="33"/>
    </row>
    <row r="983" spans="5:11" ht="15" customHeight="1" x14ac:dyDescent="0.25">
      <c r="E983" s="106" t="s">
        <v>55</v>
      </c>
      <c r="F983" s="101" t="s">
        <v>56</v>
      </c>
      <c r="G983" s="99">
        <v>8</v>
      </c>
      <c r="H983" s="99">
        <v>2011</v>
      </c>
      <c r="I983" s="99">
        <v>9</v>
      </c>
      <c r="J983" s="8">
        <v>2</v>
      </c>
      <c r="K983" s="33"/>
    </row>
    <row r="984" spans="5:11" ht="15" customHeight="1" x14ac:dyDescent="0.25">
      <c r="E984" s="106" t="s">
        <v>9</v>
      </c>
      <c r="F984" s="102" t="s">
        <v>15</v>
      </c>
      <c r="G984" s="99">
        <v>9</v>
      </c>
      <c r="H984" s="99">
        <v>2011</v>
      </c>
      <c r="I984" s="99">
        <v>9</v>
      </c>
      <c r="J984" s="8">
        <v>1</v>
      </c>
      <c r="K984" s="33"/>
    </row>
    <row r="985" spans="5:11" ht="15" customHeight="1" x14ac:dyDescent="0.25">
      <c r="E985" s="106" t="s">
        <v>20</v>
      </c>
      <c r="F985" s="104" t="s">
        <v>112</v>
      </c>
      <c r="G985" s="99">
        <v>10</v>
      </c>
      <c r="H985" s="99">
        <v>2011</v>
      </c>
      <c r="I985" s="99">
        <v>9</v>
      </c>
      <c r="J985" s="8">
        <v>1</v>
      </c>
      <c r="K985" s="33"/>
    </row>
    <row r="986" spans="5:11" ht="15" customHeight="1" x14ac:dyDescent="0.25">
      <c r="E986" s="106" t="s">
        <v>42</v>
      </c>
      <c r="F986" s="102" t="s">
        <v>54</v>
      </c>
      <c r="G986" s="99">
        <v>11</v>
      </c>
      <c r="H986" s="99">
        <v>2011</v>
      </c>
      <c r="I986" s="99">
        <v>9</v>
      </c>
      <c r="J986" s="8">
        <v>1</v>
      </c>
      <c r="K986" s="33"/>
    </row>
    <row r="987" spans="5:11" ht="15" customHeight="1" x14ac:dyDescent="0.25">
      <c r="E987" s="106" t="s">
        <v>151</v>
      </c>
      <c r="F987" s="102" t="s">
        <v>15</v>
      </c>
      <c r="G987" s="99">
        <v>12</v>
      </c>
      <c r="H987" s="99">
        <v>2011</v>
      </c>
      <c r="I987" s="99">
        <v>9</v>
      </c>
      <c r="J987" s="8">
        <v>1</v>
      </c>
      <c r="K987" s="33"/>
    </row>
    <row r="988" spans="5:11" ht="15" customHeight="1" x14ac:dyDescent="0.25">
      <c r="E988" s="106" t="s">
        <v>12</v>
      </c>
      <c r="F988" s="101" t="s">
        <v>18</v>
      </c>
      <c r="G988" s="99">
        <v>13</v>
      </c>
      <c r="H988" s="99">
        <v>2011</v>
      </c>
      <c r="I988" s="99">
        <v>9</v>
      </c>
      <c r="J988" s="8">
        <v>1</v>
      </c>
      <c r="K988" s="33"/>
    </row>
    <row r="989" spans="5:11" ht="15" customHeight="1" x14ac:dyDescent="0.25">
      <c r="E989" s="106" t="s">
        <v>44</v>
      </c>
      <c r="F989" s="101" t="s">
        <v>45</v>
      </c>
      <c r="G989" s="99">
        <v>14</v>
      </c>
      <c r="H989" s="99">
        <v>2011</v>
      </c>
      <c r="I989" s="99">
        <v>9</v>
      </c>
      <c r="J989" s="8">
        <v>1</v>
      </c>
      <c r="K989" s="33"/>
    </row>
    <row r="990" spans="5:11" ht="15" customHeight="1" x14ac:dyDescent="0.25">
      <c r="E990" s="106" t="s">
        <v>38</v>
      </c>
      <c r="F990" s="102" t="s">
        <v>39</v>
      </c>
      <c r="G990" s="99">
        <v>15</v>
      </c>
      <c r="H990" s="99">
        <v>2011</v>
      </c>
      <c r="I990" s="99">
        <v>9</v>
      </c>
      <c r="J990" s="8">
        <v>1</v>
      </c>
      <c r="K990" s="33"/>
    </row>
    <row r="991" spans="5:11" ht="15" customHeight="1" x14ac:dyDescent="0.25">
      <c r="E991" s="106" t="s">
        <v>19</v>
      </c>
      <c r="F991" s="102" t="s">
        <v>32</v>
      </c>
      <c r="G991" s="99">
        <v>16</v>
      </c>
      <c r="H991" s="99">
        <v>2011</v>
      </c>
      <c r="I991" s="99">
        <v>9</v>
      </c>
      <c r="J991" s="8">
        <v>1</v>
      </c>
      <c r="K991" s="33"/>
    </row>
    <row r="992" spans="5:11" ht="15" customHeight="1" x14ac:dyDescent="0.25">
      <c r="E992" s="106" t="s">
        <v>46</v>
      </c>
      <c r="F992" s="102" t="s">
        <v>156</v>
      </c>
      <c r="G992" s="99">
        <v>17</v>
      </c>
      <c r="H992" s="99">
        <v>2011</v>
      </c>
      <c r="I992" s="99">
        <v>9</v>
      </c>
      <c r="J992" s="8">
        <v>1</v>
      </c>
      <c r="K992" s="33"/>
    </row>
    <row r="993" spans="5:11" ht="15" customHeight="1" x14ac:dyDescent="0.25">
      <c r="E993" s="106" t="s">
        <v>22</v>
      </c>
      <c r="F993" s="102" t="s">
        <v>52</v>
      </c>
      <c r="G993" s="99">
        <v>18</v>
      </c>
      <c r="H993" s="99">
        <v>2011</v>
      </c>
      <c r="I993" s="99">
        <v>9</v>
      </c>
      <c r="J993" s="8">
        <v>1</v>
      </c>
      <c r="K993" s="33"/>
    </row>
    <row r="994" spans="5:11" ht="15" customHeight="1" x14ac:dyDescent="0.25">
      <c r="E994" s="106" t="s">
        <v>40</v>
      </c>
      <c r="F994" s="102" t="s">
        <v>41</v>
      </c>
      <c r="G994" s="99">
        <v>19</v>
      </c>
      <c r="H994" s="99">
        <v>2011</v>
      </c>
      <c r="I994" s="99">
        <v>9</v>
      </c>
      <c r="J994" s="8">
        <v>1</v>
      </c>
      <c r="K994" s="33"/>
    </row>
    <row r="995" spans="5:11" ht="15" customHeight="1" x14ac:dyDescent="0.25">
      <c r="E995" s="106" t="s">
        <v>96</v>
      </c>
      <c r="F995" s="102" t="s">
        <v>41</v>
      </c>
      <c r="G995" s="99">
        <v>20</v>
      </c>
      <c r="H995" s="99">
        <v>2011</v>
      </c>
      <c r="I995" s="99">
        <v>9</v>
      </c>
      <c r="J995" s="8">
        <v>1</v>
      </c>
      <c r="K995" s="33"/>
    </row>
    <row r="996" spans="5:11" ht="15" customHeight="1" x14ac:dyDescent="0.25">
      <c r="E996" s="103" t="s">
        <v>57</v>
      </c>
      <c r="F996" s="101" t="s">
        <v>52</v>
      </c>
      <c r="G996" s="99">
        <v>21</v>
      </c>
      <c r="H996" s="99">
        <v>2011</v>
      </c>
      <c r="I996" s="99">
        <v>9</v>
      </c>
      <c r="J996" s="8">
        <v>1</v>
      </c>
      <c r="K996" s="33"/>
    </row>
    <row r="997" spans="5:11" ht="15" customHeight="1" x14ac:dyDescent="0.25">
      <c r="E997" s="106" t="s">
        <v>152</v>
      </c>
      <c r="F997" s="102" t="s">
        <v>32</v>
      </c>
      <c r="G997" s="99">
        <v>22</v>
      </c>
      <c r="H997" s="99">
        <v>2011</v>
      </c>
      <c r="I997" s="99">
        <v>9</v>
      </c>
      <c r="J997" s="8">
        <v>1</v>
      </c>
      <c r="K997" s="33"/>
    </row>
    <row r="998" spans="5:11" ht="15" customHeight="1" x14ac:dyDescent="0.25">
      <c r="E998" s="106" t="s">
        <v>155</v>
      </c>
      <c r="F998" s="102" t="s">
        <v>156</v>
      </c>
      <c r="G998" s="99">
        <v>23</v>
      </c>
      <c r="H998" s="99">
        <v>2011</v>
      </c>
      <c r="I998" s="99">
        <v>9</v>
      </c>
      <c r="J998" s="8">
        <v>1</v>
      </c>
      <c r="K998" s="33"/>
    </row>
    <row r="999" spans="5:11" ht="15" customHeight="1" x14ac:dyDescent="0.25">
      <c r="E999" s="106" t="s">
        <v>53</v>
      </c>
      <c r="F999" s="101" t="s">
        <v>45</v>
      </c>
      <c r="G999" s="99">
        <v>24</v>
      </c>
      <c r="H999" s="99">
        <v>2011</v>
      </c>
      <c r="I999" s="99">
        <v>9</v>
      </c>
      <c r="J999" s="8">
        <v>1</v>
      </c>
      <c r="K999" s="33"/>
    </row>
    <row r="1000" spans="5:11" ht="15" customHeight="1" x14ac:dyDescent="0.25">
      <c r="E1000" s="103" t="s">
        <v>107</v>
      </c>
      <c r="F1000" s="101" t="s">
        <v>74</v>
      </c>
      <c r="G1000" s="99">
        <v>25</v>
      </c>
      <c r="H1000" s="99">
        <v>2011</v>
      </c>
      <c r="I1000" s="99">
        <v>9</v>
      </c>
      <c r="J1000" s="8">
        <v>1</v>
      </c>
      <c r="K1000" s="33"/>
    </row>
    <row r="1001" spans="5:11" ht="15" customHeight="1" x14ac:dyDescent="0.25">
      <c r="E1001" s="103" t="s">
        <v>103</v>
      </c>
      <c r="F1001" s="101" t="s">
        <v>223</v>
      </c>
      <c r="G1001" s="99">
        <v>26</v>
      </c>
      <c r="H1001" s="99">
        <v>2011</v>
      </c>
      <c r="I1001" s="99">
        <v>9</v>
      </c>
      <c r="J1001" s="8">
        <v>1</v>
      </c>
      <c r="K1001" s="33"/>
    </row>
    <row r="1002" spans="5:11" ht="15" customHeight="1" x14ac:dyDescent="0.25">
      <c r="E1002" s="103" t="s">
        <v>196</v>
      </c>
      <c r="F1002" s="101" t="s">
        <v>32</v>
      </c>
      <c r="G1002" s="99">
        <v>27</v>
      </c>
      <c r="H1002" s="99">
        <v>2011</v>
      </c>
      <c r="I1002" s="99">
        <v>9</v>
      </c>
      <c r="J1002" s="8">
        <v>1</v>
      </c>
      <c r="K1002" s="33"/>
    </row>
    <row r="1003" spans="5:11" ht="15" customHeight="1" x14ac:dyDescent="0.25">
      <c r="E1003" s="103" t="s">
        <v>10</v>
      </c>
      <c r="F1003" s="101" t="s">
        <v>16</v>
      </c>
      <c r="G1003" s="99">
        <v>28</v>
      </c>
      <c r="H1003" s="99">
        <v>2011</v>
      </c>
      <c r="I1003" s="99">
        <v>9</v>
      </c>
      <c r="J1003" s="8">
        <v>1</v>
      </c>
      <c r="K1003" s="33"/>
    </row>
    <row r="1004" spans="5:11" ht="15" customHeight="1" x14ac:dyDescent="0.25">
      <c r="E1004" s="103" t="s">
        <v>62</v>
      </c>
      <c r="F1004" s="101" t="s">
        <v>45</v>
      </c>
      <c r="G1004" s="99">
        <v>29</v>
      </c>
      <c r="H1004" s="99">
        <v>2011</v>
      </c>
      <c r="I1004" s="99">
        <v>9</v>
      </c>
      <c r="J1004" s="8">
        <v>1</v>
      </c>
      <c r="K1004" s="33"/>
    </row>
    <row r="1005" spans="5:11" ht="15" customHeight="1" x14ac:dyDescent="0.25">
      <c r="E1005" s="103" t="s">
        <v>69</v>
      </c>
      <c r="F1005" s="101" t="s">
        <v>41</v>
      </c>
      <c r="G1005" s="99">
        <v>30</v>
      </c>
      <c r="H1005" s="99">
        <v>2011</v>
      </c>
      <c r="I1005" s="99">
        <v>9</v>
      </c>
      <c r="J1005" s="8">
        <v>1</v>
      </c>
      <c r="K1005" s="33"/>
    </row>
    <row r="1006" spans="5:11" ht="15" customHeight="1" x14ac:dyDescent="0.25">
      <c r="E1006" s="103" t="s">
        <v>66</v>
      </c>
      <c r="F1006" s="101" t="s">
        <v>34</v>
      </c>
      <c r="G1006" s="99">
        <v>31</v>
      </c>
      <c r="H1006" s="99">
        <v>2011</v>
      </c>
      <c r="I1006" s="99">
        <v>9</v>
      </c>
      <c r="J1006" s="8">
        <v>1</v>
      </c>
      <c r="K1006" s="33"/>
    </row>
    <row r="1007" spans="5:11" ht="15" customHeight="1" x14ac:dyDescent="0.25">
      <c r="E1007" s="103" t="s">
        <v>65</v>
      </c>
      <c r="F1007" s="101" t="s">
        <v>52</v>
      </c>
      <c r="G1007" s="99">
        <v>32</v>
      </c>
      <c r="H1007" s="99">
        <v>2011</v>
      </c>
      <c r="I1007" s="99">
        <v>9</v>
      </c>
      <c r="J1007" s="8">
        <v>1</v>
      </c>
      <c r="K1007" s="33"/>
    </row>
    <row r="1008" spans="5:11" ht="15" customHeight="1" x14ac:dyDescent="0.25">
      <c r="E1008" s="103" t="s">
        <v>222</v>
      </c>
      <c r="F1008" s="101" t="s">
        <v>32</v>
      </c>
      <c r="G1008" s="99">
        <v>33</v>
      </c>
      <c r="H1008" s="99">
        <v>2011</v>
      </c>
      <c r="I1008" s="99">
        <v>9</v>
      </c>
      <c r="J1008" s="8">
        <v>1</v>
      </c>
      <c r="K1008" s="33"/>
    </row>
    <row r="1009" spans="5:11" ht="15" customHeight="1" x14ac:dyDescent="0.25">
      <c r="E1009" s="103" t="s">
        <v>108</v>
      </c>
      <c r="F1009" s="101" t="s">
        <v>74</v>
      </c>
      <c r="G1009" s="99">
        <v>34</v>
      </c>
      <c r="H1009" s="99">
        <v>2011</v>
      </c>
      <c r="I1009" s="99">
        <v>9</v>
      </c>
      <c r="J1009" s="8">
        <v>1</v>
      </c>
      <c r="K1009" s="33"/>
    </row>
    <row r="1010" spans="5:11" ht="15" customHeight="1" x14ac:dyDescent="0.25">
      <c r="E1010" s="103" t="s">
        <v>68</v>
      </c>
      <c r="F1010" s="101" t="s">
        <v>45</v>
      </c>
      <c r="G1010" s="99">
        <v>35</v>
      </c>
      <c r="H1010" s="99">
        <v>2011</v>
      </c>
      <c r="I1010" s="99">
        <v>9</v>
      </c>
      <c r="J1010" s="8">
        <v>1</v>
      </c>
      <c r="K1010" s="33"/>
    </row>
    <row r="1011" spans="5:11" ht="15" customHeight="1" x14ac:dyDescent="0.25">
      <c r="E1011" s="103" t="s">
        <v>79</v>
      </c>
      <c r="F1011" s="101" t="s">
        <v>76</v>
      </c>
      <c r="G1011" s="99">
        <v>36</v>
      </c>
      <c r="H1011" s="99">
        <v>2011</v>
      </c>
      <c r="I1011" s="99">
        <v>9</v>
      </c>
      <c r="J1011" s="8">
        <v>1</v>
      </c>
      <c r="K1011" s="33"/>
    </row>
    <row r="1012" spans="5:11" ht="15" customHeight="1" x14ac:dyDescent="0.25">
      <c r="E1012" s="103" t="s">
        <v>192</v>
      </c>
      <c r="F1012" s="101" t="s">
        <v>159</v>
      </c>
      <c r="G1012" s="99">
        <v>37</v>
      </c>
      <c r="H1012" s="99">
        <v>2011</v>
      </c>
      <c r="I1012" s="99">
        <v>9</v>
      </c>
      <c r="J1012" s="8">
        <v>1</v>
      </c>
      <c r="K1012" s="33"/>
    </row>
    <row r="1013" spans="5:11" ht="15" customHeight="1" x14ac:dyDescent="0.25">
      <c r="E1013" s="103" t="s">
        <v>111</v>
      </c>
      <c r="F1013" s="101" t="s">
        <v>162</v>
      </c>
      <c r="G1013" s="99">
        <v>38</v>
      </c>
      <c r="H1013" s="99">
        <v>2011</v>
      </c>
      <c r="I1013" s="99">
        <v>9</v>
      </c>
      <c r="J1013" s="8">
        <v>1</v>
      </c>
      <c r="K1013" s="33"/>
    </row>
    <row r="1014" spans="5:11" ht="15" customHeight="1" x14ac:dyDescent="0.25">
      <c r="E1014" s="103" t="s">
        <v>63</v>
      </c>
      <c r="F1014" s="101" t="s">
        <v>64</v>
      </c>
      <c r="G1014" s="99">
        <v>39</v>
      </c>
      <c r="H1014" s="99">
        <v>2011</v>
      </c>
      <c r="I1014" s="99">
        <v>9</v>
      </c>
      <c r="J1014" s="8">
        <v>1</v>
      </c>
      <c r="K1014" s="33"/>
    </row>
    <row r="1015" spans="5:11" ht="15" customHeight="1" x14ac:dyDescent="0.25">
      <c r="E1015" s="103" t="s">
        <v>67</v>
      </c>
      <c r="F1015" s="101" t="s">
        <v>52</v>
      </c>
      <c r="G1015" s="99">
        <v>40</v>
      </c>
      <c r="H1015" s="99">
        <v>2011</v>
      </c>
      <c r="I1015" s="99">
        <v>9</v>
      </c>
      <c r="J1015" s="8">
        <v>1</v>
      </c>
      <c r="K1015" s="33"/>
    </row>
    <row r="1016" spans="5:11" ht="15" customHeight="1" x14ac:dyDescent="0.25">
      <c r="E1016" s="103" t="s">
        <v>73</v>
      </c>
      <c r="F1016" s="101" t="s">
        <v>74</v>
      </c>
      <c r="G1016" s="99">
        <v>41</v>
      </c>
      <c r="H1016" s="99">
        <v>2011</v>
      </c>
      <c r="I1016" s="99">
        <v>9</v>
      </c>
      <c r="J1016" s="8">
        <v>1</v>
      </c>
      <c r="K1016" s="33"/>
    </row>
    <row r="1017" spans="5:11" ht="15" customHeight="1" thickBot="1" x14ac:dyDescent="0.3">
      <c r="E1017" s="62" t="s">
        <v>215</v>
      </c>
      <c r="F1017" s="15" t="s">
        <v>15</v>
      </c>
      <c r="G1017" s="13">
        <v>42</v>
      </c>
      <c r="H1017" s="13">
        <v>2011</v>
      </c>
      <c r="I1017" s="13">
        <v>9</v>
      </c>
      <c r="J1017" s="14">
        <v>1</v>
      </c>
      <c r="K1017" s="33"/>
    </row>
    <row r="1018" spans="5:11" ht="15" customHeight="1" x14ac:dyDescent="0.25">
      <c r="E1018" s="154" t="s">
        <v>36</v>
      </c>
      <c r="F1018" s="108" t="s">
        <v>16</v>
      </c>
      <c r="G1018" s="97">
        <v>1</v>
      </c>
      <c r="H1018" s="97">
        <v>2011</v>
      </c>
      <c r="I1018" s="97">
        <v>10</v>
      </c>
      <c r="J1018" s="3">
        <v>16</v>
      </c>
      <c r="K1018" s="33"/>
    </row>
    <row r="1019" spans="5:11" ht="15" customHeight="1" x14ac:dyDescent="0.25">
      <c r="E1019" s="155" t="s">
        <v>66</v>
      </c>
      <c r="F1019" s="102" t="s">
        <v>34</v>
      </c>
      <c r="G1019" s="99">
        <v>2</v>
      </c>
      <c r="H1019" s="99">
        <v>2011</v>
      </c>
      <c r="I1019" s="99">
        <v>10</v>
      </c>
      <c r="J1019" s="8">
        <v>8</v>
      </c>
      <c r="K1019" s="33"/>
    </row>
    <row r="1020" spans="5:11" ht="15" customHeight="1" x14ac:dyDescent="0.25">
      <c r="E1020" s="156" t="s">
        <v>246</v>
      </c>
      <c r="F1020" s="102" t="s">
        <v>76</v>
      </c>
      <c r="G1020" s="99">
        <v>3</v>
      </c>
      <c r="H1020" s="99">
        <v>2011</v>
      </c>
      <c r="I1020" s="99">
        <v>10</v>
      </c>
      <c r="J1020" s="8">
        <v>4</v>
      </c>
      <c r="K1020" s="33"/>
    </row>
    <row r="1021" spans="5:11" ht="15" customHeight="1" x14ac:dyDescent="0.25">
      <c r="E1021" s="156" t="s">
        <v>21</v>
      </c>
      <c r="F1021" s="100" t="s">
        <v>13</v>
      </c>
      <c r="G1021" s="99">
        <v>4</v>
      </c>
      <c r="H1021" s="99">
        <v>2011</v>
      </c>
      <c r="I1021" s="99">
        <v>10</v>
      </c>
      <c r="J1021" s="8">
        <v>4</v>
      </c>
      <c r="K1021" s="33"/>
    </row>
    <row r="1022" spans="5:11" ht="15" customHeight="1" x14ac:dyDescent="0.25">
      <c r="E1022" s="106" t="s">
        <v>80</v>
      </c>
      <c r="F1022" s="102" t="s">
        <v>76</v>
      </c>
      <c r="G1022" s="99">
        <v>5</v>
      </c>
      <c r="H1022" s="99">
        <v>2011</v>
      </c>
      <c r="I1022" s="99">
        <v>10</v>
      </c>
      <c r="J1022" s="8">
        <v>2</v>
      </c>
      <c r="K1022" s="33"/>
    </row>
    <row r="1023" spans="5:11" ht="15" customHeight="1" x14ac:dyDescent="0.25">
      <c r="E1023" s="106" t="s">
        <v>96</v>
      </c>
      <c r="F1023" s="102" t="s">
        <v>41</v>
      </c>
      <c r="G1023" s="99">
        <v>6</v>
      </c>
      <c r="H1023" s="99">
        <v>2011</v>
      </c>
      <c r="I1023" s="99">
        <v>10</v>
      </c>
      <c r="J1023" s="8">
        <v>2</v>
      </c>
      <c r="K1023" s="33"/>
    </row>
    <row r="1024" spans="5:11" ht="15" customHeight="1" x14ac:dyDescent="0.25">
      <c r="E1024" s="106" t="s">
        <v>90</v>
      </c>
      <c r="F1024" s="101" t="s">
        <v>76</v>
      </c>
      <c r="G1024" s="99">
        <v>7</v>
      </c>
      <c r="H1024" s="99">
        <v>2011</v>
      </c>
      <c r="I1024" s="99">
        <v>10</v>
      </c>
      <c r="J1024" s="8">
        <v>2</v>
      </c>
      <c r="K1024" s="33"/>
    </row>
    <row r="1025" spans="5:11" ht="15" customHeight="1" x14ac:dyDescent="0.25">
      <c r="E1025" s="106" t="s">
        <v>23</v>
      </c>
      <c r="F1025" s="102" t="s">
        <v>56</v>
      </c>
      <c r="G1025" s="99">
        <v>8</v>
      </c>
      <c r="H1025" s="99">
        <v>2011</v>
      </c>
      <c r="I1025" s="99">
        <v>10</v>
      </c>
      <c r="J1025" s="8">
        <v>2</v>
      </c>
      <c r="K1025" s="33"/>
    </row>
    <row r="1026" spans="5:11" ht="15" customHeight="1" x14ac:dyDescent="0.25">
      <c r="E1026" s="106" t="s">
        <v>38</v>
      </c>
      <c r="F1026" s="102" t="s">
        <v>39</v>
      </c>
      <c r="G1026" s="99">
        <v>9</v>
      </c>
      <c r="H1026" s="99">
        <v>2011</v>
      </c>
      <c r="I1026" s="99">
        <v>10</v>
      </c>
      <c r="J1026" s="8">
        <v>1</v>
      </c>
      <c r="K1026" s="33"/>
    </row>
    <row r="1027" spans="5:11" ht="15" customHeight="1" x14ac:dyDescent="0.25">
      <c r="E1027" s="106" t="s">
        <v>20</v>
      </c>
      <c r="F1027" s="104" t="s">
        <v>112</v>
      </c>
      <c r="G1027" s="99">
        <v>10</v>
      </c>
      <c r="H1027" s="99">
        <v>2011</v>
      </c>
      <c r="I1027" s="99">
        <v>10</v>
      </c>
      <c r="J1027" s="8">
        <v>1</v>
      </c>
      <c r="K1027" s="33"/>
    </row>
    <row r="1028" spans="5:11" ht="15" customHeight="1" x14ac:dyDescent="0.25">
      <c r="E1028" s="106" t="s">
        <v>152</v>
      </c>
      <c r="F1028" s="102" t="s">
        <v>32</v>
      </c>
      <c r="G1028" s="99">
        <v>11</v>
      </c>
      <c r="H1028" s="99">
        <v>2011</v>
      </c>
      <c r="I1028" s="99">
        <v>10</v>
      </c>
      <c r="J1028" s="8">
        <v>1</v>
      </c>
      <c r="K1028" s="33"/>
    </row>
    <row r="1029" spans="5:11" ht="15" customHeight="1" x14ac:dyDescent="0.25">
      <c r="E1029" s="106" t="s">
        <v>6</v>
      </c>
      <c r="F1029" s="101" t="s">
        <v>52</v>
      </c>
      <c r="G1029" s="99">
        <v>12</v>
      </c>
      <c r="H1029" s="99">
        <v>2011</v>
      </c>
      <c r="I1029" s="99">
        <v>10</v>
      </c>
      <c r="J1029" s="8">
        <v>1</v>
      </c>
      <c r="K1029" s="33"/>
    </row>
    <row r="1030" spans="5:11" ht="15" customHeight="1" x14ac:dyDescent="0.25">
      <c r="E1030" s="103" t="s">
        <v>30</v>
      </c>
      <c r="F1030" s="101" t="s">
        <v>31</v>
      </c>
      <c r="G1030" s="99">
        <v>13</v>
      </c>
      <c r="H1030" s="99">
        <v>2011</v>
      </c>
      <c r="I1030" s="99">
        <v>10</v>
      </c>
      <c r="J1030" s="8">
        <v>1</v>
      </c>
      <c r="K1030" s="33"/>
    </row>
    <row r="1031" spans="5:11" ht="15" customHeight="1" x14ac:dyDescent="0.25">
      <c r="E1031" s="103" t="s">
        <v>42</v>
      </c>
      <c r="F1031" s="101" t="s">
        <v>54</v>
      </c>
      <c r="G1031" s="99">
        <v>14</v>
      </c>
      <c r="H1031" s="99">
        <v>2011</v>
      </c>
      <c r="I1031" s="99">
        <v>10</v>
      </c>
      <c r="J1031" s="8">
        <v>1</v>
      </c>
      <c r="K1031" s="33"/>
    </row>
    <row r="1032" spans="5:11" ht="15" customHeight="1" x14ac:dyDescent="0.25">
      <c r="E1032" s="103" t="s">
        <v>19</v>
      </c>
      <c r="F1032" s="101" t="s">
        <v>32</v>
      </c>
      <c r="G1032" s="99">
        <v>15</v>
      </c>
      <c r="H1032" s="99">
        <v>2011</v>
      </c>
      <c r="I1032" s="99">
        <v>10</v>
      </c>
      <c r="J1032" s="8">
        <v>1</v>
      </c>
      <c r="K1032" s="33"/>
    </row>
    <row r="1033" spans="5:11" ht="15" customHeight="1" x14ac:dyDescent="0.25">
      <c r="E1033" s="103" t="s">
        <v>58</v>
      </c>
      <c r="F1033" s="101" t="s">
        <v>206</v>
      </c>
      <c r="G1033" s="99">
        <v>16</v>
      </c>
      <c r="H1033" s="99">
        <v>2011</v>
      </c>
      <c r="I1033" s="99">
        <v>10</v>
      </c>
      <c r="J1033" s="8">
        <v>1</v>
      </c>
      <c r="K1033" s="33"/>
    </row>
    <row r="1034" spans="5:11" ht="15" customHeight="1" x14ac:dyDescent="0.25">
      <c r="E1034" s="103" t="s">
        <v>22</v>
      </c>
      <c r="F1034" s="101" t="s">
        <v>52</v>
      </c>
      <c r="G1034" s="99">
        <v>17</v>
      </c>
      <c r="H1034" s="99">
        <v>2011</v>
      </c>
      <c r="I1034" s="99">
        <v>10</v>
      </c>
      <c r="J1034" s="8">
        <v>1</v>
      </c>
      <c r="K1034" s="33"/>
    </row>
    <row r="1035" spans="5:11" ht="15" customHeight="1" x14ac:dyDescent="0.25">
      <c r="E1035" s="103" t="s">
        <v>44</v>
      </c>
      <c r="F1035" s="101" t="s">
        <v>45</v>
      </c>
      <c r="G1035" s="99">
        <v>18</v>
      </c>
      <c r="H1035" s="99">
        <v>2011</v>
      </c>
      <c r="I1035" s="99">
        <v>10</v>
      </c>
      <c r="J1035" s="8">
        <v>1</v>
      </c>
      <c r="K1035" s="33"/>
    </row>
    <row r="1036" spans="5:11" ht="15" customHeight="1" x14ac:dyDescent="0.25">
      <c r="E1036" s="103" t="s">
        <v>67</v>
      </c>
      <c r="F1036" s="101" t="s">
        <v>52</v>
      </c>
      <c r="G1036" s="99">
        <v>19</v>
      </c>
      <c r="H1036" s="99">
        <v>2011</v>
      </c>
      <c r="I1036" s="99">
        <v>10</v>
      </c>
      <c r="J1036" s="8">
        <v>1</v>
      </c>
      <c r="K1036" s="33"/>
    </row>
    <row r="1037" spans="5:11" ht="15" customHeight="1" x14ac:dyDescent="0.25">
      <c r="E1037" s="103" t="s">
        <v>69</v>
      </c>
      <c r="F1037" s="101" t="s">
        <v>41</v>
      </c>
      <c r="G1037" s="99">
        <v>20</v>
      </c>
      <c r="H1037" s="99">
        <v>2011</v>
      </c>
      <c r="I1037" s="99">
        <v>10</v>
      </c>
      <c r="J1037" s="8">
        <v>1</v>
      </c>
      <c r="K1037" s="33"/>
    </row>
    <row r="1038" spans="5:11" ht="15" customHeight="1" x14ac:dyDescent="0.25">
      <c r="E1038" s="103" t="s">
        <v>40</v>
      </c>
      <c r="F1038" s="101" t="s">
        <v>41</v>
      </c>
      <c r="G1038" s="99">
        <v>21</v>
      </c>
      <c r="H1038" s="99">
        <v>2011</v>
      </c>
      <c r="I1038" s="99">
        <v>10</v>
      </c>
      <c r="J1038" s="8">
        <v>1</v>
      </c>
      <c r="K1038" s="33"/>
    </row>
    <row r="1039" spans="5:11" ht="15" customHeight="1" x14ac:dyDescent="0.25">
      <c r="E1039" s="103" t="s">
        <v>68</v>
      </c>
      <c r="F1039" s="101" t="s">
        <v>45</v>
      </c>
      <c r="G1039" s="99">
        <v>22</v>
      </c>
      <c r="H1039" s="99">
        <v>2011</v>
      </c>
      <c r="I1039" s="99">
        <v>10</v>
      </c>
      <c r="J1039" s="8">
        <v>1</v>
      </c>
      <c r="K1039" s="33"/>
    </row>
    <row r="1040" spans="5:11" ht="15" customHeight="1" x14ac:dyDescent="0.25">
      <c r="E1040" s="103" t="s">
        <v>53</v>
      </c>
      <c r="F1040" s="101" t="s">
        <v>45</v>
      </c>
      <c r="G1040" s="99">
        <v>23</v>
      </c>
      <c r="H1040" s="99">
        <v>2011</v>
      </c>
      <c r="I1040" s="99">
        <v>10</v>
      </c>
      <c r="J1040" s="8">
        <v>1</v>
      </c>
      <c r="K1040" s="33"/>
    </row>
    <row r="1041" spans="5:11" ht="15" customHeight="1" x14ac:dyDescent="0.25">
      <c r="E1041" s="103" t="s">
        <v>12</v>
      </c>
      <c r="F1041" s="101" t="s">
        <v>18</v>
      </c>
      <c r="G1041" s="99">
        <v>24</v>
      </c>
      <c r="H1041" s="99">
        <v>2011</v>
      </c>
      <c r="I1041" s="99">
        <v>10</v>
      </c>
      <c r="J1041" s="8">
        <v>1</v>
      </c>
      <c r="K1041" s="33"/>
    </row>
    <row r="1042" spans="5:11" ht="15" customHeight="1" x14ac:dyDescent="0.25">
      <c r="E1042" s="103" t="s">
        <v>46</v>
      </c>
      <c r="F1042" s="101" t="s">
        <v>156</v>
      </c>
      <c r="G1042" s="99">
        <v>25</v>
      </c>
      <c r="H1042" s="99">
        <v>2011</v>
      </c>
      <c r="I1042" s="99">
        <v>10</v>
      </c>
      <c r="J1042" s="8">
        <v>1</v>
      </c>
      <c r="K1042" s="33"/>
    </row>
    <row r="1043" spans="5:11" ht="15" customHeight="1" x14ac:dyDescent="0.25">
      <c r="E1043" s="103" t="s">
        <v>151</v>
      </c>
      <c r="F1043" s="101" t="s">
        <v>15</v>
      </c>
      <c r="G1043" s="99">
        <v>26</v>
      </c>
      <c r="H1043" s="99">
        <v>2011</v>
      </c>
      <c r="I1043" s="99">
        <v>10</v>
      </c>
      <c r="J1043" s="8">
        <v>1</v>
      </c>
      <c r="K1043" s="33"/>
    </row>
    <row r="1044" spans="5:11" ht="15" customHeight="1" x14ac:dyDescent="0.25">
      <c r="E1044" s="103" t="s">
        <v>62</v>
      </c>
      <c r="F1044" s="101" t="s">
        <v>45</v>
      </c>
      <c r="G1044" s="99">
        <v>27</v>
      </c>
      <c r="H1044" s="99">
        <v>2011</v>
      </c>
      <c r="I1044" s="99">
        <v>10</v>
      </c>
      <c r="J1044" s="8">
        <v>1</v>
      </c>
      <c r="K1044" s="33"/>
    </row>
    <row r="1045" spans="5:11" ht="15" customHeight="1" x14ac:dyDescent="0.25">
      <c r="E1045" s="103" t="s">
        <v>155</v>
      </c>
      <c r="F1045" s="101" t="s">
        <v>156</v>
      </c>
      <c r="G1045" s="99">
        <v>28</v>
      </c>
      <c r="H1045" s="99">
        <v>2011</v>
      </c>
      <c r="I1045" s="99">
        <v>10</v>
      </c>
      <c r="J1045" s="8">
        <v>1</v>
      </c>
      <c r="K1045" s="33"/>
    </row>
    <row r="1046" spans="5:11" ht="15" customHeight="1" thickBot="1" x14ac:dyDescent="0.3">
      <c r="E1046" s="62" t="s">
        <v>65</v>
      </c>
      <c r="F1046" s="15" t="s">
        <v>52</v>
      </c>
      <c r="G1046" s="13">
        <v>29</v>
      </c>
      <c r="H1046" s="13">
        <v>2011</v>
      </c>
      <c r="I1046" s="13">
        <v>10</v>
      </c>
      <c r="J1046" s="14">
        <v>1</v>
      </c>
      <c r="K1046" s="33"/>
    </row>
    <row r="1047" spans="5:11" ht="15" customHeight="1" x14ac:dyDescent="0.25">
      <c r="E1047" s="154" t="s">
        <v>36</v>
      </c>
      <c r="F1047" s="108" t="s">
        <v>16</v>
      </c>
      <c r="G1047" s="97">
        <v>1</v>
      </c>
      <c r="H1047" s="97">
        <v>2011</v>
      </c>
      <c r="I1047" s="97">
        <v>14</v>
      </c>
      <c r="J1047" s="3">
        <v>16</v>
      </c>
      <c r="K1047" s="33"/>
    </row>
    <row r="1048" spans="5:11" ht="15" customHeight="1" x14ac:dyDescent="0.25">
      <c r="E1048" s="155" t="s">
        <v>21</v>
      </c>
      <c r="F1048" s="100" t="s">
        <v>13</v>
      </c>
      <c r="G1048" s="99">
        <v>2</v>
      </c>
      <c r="H1048" s="99">
        <v>2011</v>
      </c>
      <c r="I1048" s="99">
        <v>14</v>
      </c>
      <c r="J1048" s="8">
        <v>8</v>
      </c>
      <c r="K1048" s="33"/>
    </row>
    <row r="1049" spans="5:11" ht="15" customHeight="1" x14ac:dyDescent="0.25">
      <c r="E1049" s="156" t="s">
        <v>30</v>
      </c>
      <c r="F1049" s="102" t="s">
        <v>31</v>
      </c>
      <c r="G1049" s="99">
        <v>3</v>
      </c>
      <c r="H1049" s="99">
        <v>2011</v>
      </c>
      <c r="I1049" s="99">
        <v>14</v>
      </c>
      <c r="J1049" s="8">
        <v>4</v>
      </c>
      <c r="K1049" s="33"/>
    </row>
    <row r="1050" spans="5:11" ht="15" customHeight="1" x14ac:dyDescent="0.25">
      <c r="E1050" s="156" t="s">
        <v>246</v>
      </c>
      <c r="F1050" s="102" t="s">
        <v>76</v>
      </c>
      <c r="G1050" s="99">
        <v>4</v>
      </c>
      <c r="H1050" s="99">
        <v>2011</v>
      </c>
      <c r="I1050" s="99">
        <v>14</v>
      </c>
      <c r="J1050" s="8">
        <v>4</v>
      </c>
      <c r="K1050" s="33"/>
    </row>
    <row r="1051" spans="5:11" ht="15" customHeight="1" x14ac:dyDescent="0.25">
      <c r="E1051" s="106" t="s">
        <v>96</v>
      </c>
      <c r="F1051" s="102" t="s">
        <v>41</v>
      </c>
      <c r="G1051" s="99">
        <v>5</v>
      </c>
      <c r="H1051" s="99">
        <v>2011</v>
      </c>
      <c r="I1051" s="99">
        <v>14</v>
      </c>
      <c r="J1051" s="8">
        <v>2</v>
      </c>
      <c r="K1051" s="33"/>
    </row>
    <row r="1052" spans="5:11" ht="15" customHeight="1" x14ac:dyDescent="0.25">
      <c r="E1052" s="106" t="s">
        <v>92</v>
      </c>
      <c r="F1052" s="101" t="s">
        <v>93</v>
      </c>
      <c r="G1052" s="99">
        <v>6</v>
      </c>
      <c r="H1052" s="99">
        <v>2011</v>
      </c>
      <c r="I1052" s="99">
        <v>14</v>
      </c>
      <c r="J1052" s="8">
        <v>2</v>
      </c>
      <c r="K1052" s="33"/>
    </row>
    <row r="1053" spans="5:11" ht="15" customHeight="1" x14ac:dyDescent="0.25">
      <c r="E1053" s="106" t="s">
        <v>66</v>
      </c>
      <c r="F1053" s="102" t="s">
        <v>34</v>
      </c>
      <c r="G1053" s="99">
        <v>7</v>
      </c>
      <c r="H1053" s="99">
        <v>2011</v>
      </c>
      <c r="I1053" s="99">
        <v>14</v>
      </c>
      <c r="J1053" s="8">
        <v>2</v>
      </c>
      <c r="K1053" s="33"/>
    </row>
    <row r="1054" spans="5:11" ht="15" customHeight="1" x14ac:dyDescent="0.25">
      <c r="E1054" s="106" t="s">
        <v>23</v>
      </c>
      <c r="F1054" s="102" t="s">
        <v>56</v>
      </c>
      <c r="G1054" s="99">
        <v>8</v>
      </c>
      <c r="H1054" s="99">
        <v>2011</v>
      </c>
      <c r="I1054" s="99">
        <v>14</v>
      </c>
      <c r="J1054" s="8">
        <v>2</v>
      </c>
      <c r="K1054" s="33"/>
    </row>
    <row r="1055" spans="5:11" ht="15" customHeight="1" x14ac:dyDescent="0.25">
      <c r="E1055" s="106" t="s">
        <v>10</v>
      </c>
      <c r="F1055" s="102" t="s">
        <v>16</v>
      </c>
      <c r="G1055" s="99">
        <v>9</v>
      </c>
      <c r="H1055" s="99">
        <v>2011</v>
      </c>
      <c r="I1055" s="99">
        <v>14</v>
      </c>
      <c r="J1055" s="8">
        <v>1</v>
      </c>
      <c r="K1055" s="33"/>
    </row>
    <row r="1056" spans="5:11" ht="15" customHeight="1" x14ac:dyDescent="0.25">
      <c r="E1056" s="106" t="s">
        <v>6</v>
      </c>
      <c r="F1056" s="101" t="s">
        <v>52</v>
      </c>
      <c r="G1056" s="99">
        <v>10</v>
      </c>
      <c r="H1056" s="99">
        <v>2011</v>
      </c>
      <c r="I1056" s="99">
        <v>14</v>
      </c>
      <c r="J1056" s="8">
        <v>1</v>
      </c>
      <c r="K1056" s="33"/>
    </row>
    <row r="1057" spans="5:11" ht="15" customHeight="1" x14ac:dyDescent="0.25">
      <c r="E1057" s="106" t="s">
        <v>40</v>
      </c>
      <c r="F1057" s="102" t="s">
        <v>41</v>
      </c>
      <c r="G1057" s="99">
        <v>11</v>
      </c>
      <c r="H1057" s="99">
        <v>2011</v>
      </c>
      <c r="I1057" s="99">
        <v>14</v>
      </c>
      <c r="J1057" s="8">
        <v>1</v>
      </c>
      <c r="K1057" s="33"/>
    </row>
    <row r="1058" spans="5:11" ht="15" customHeight="1" x14ac:dyDescent="0.25">
      <c r="E1058" s="106" t="s">
        <v>19</v>
      </c>
      <c r="F1058" s="102" t="s">
        <v>32</v>
      </c>
      <c r="G1058" s="99">
        <v>12</v>
      </c>
      <c r="H1058" s="99">
        <v>2011</v>
      </c>
      <c r="I1058" s="99">
        <v>14</v>
      </c>
      <c r="J1058" s="8">
        <v>1</v>
      </c>
      <c r="K1058" s="33"/>
    </row>
    <row r="1059" spans="5:11" ht="15" customHeight="1" x14ac:dyDescent="0.25">
      <c r="E1059" s="103" t="s">
        <v>42</v>
      </c>
      <c r="F1059" s="101" t="s">
        <v>224</v>
      </c>
      <c r="G1059" s="99">
        <v>13</v>
      </c>
      <c r="H1059" s="99">
        <v>2011</v>
      </c>
      <c r="I1059" s="99">
        <v>14</v>
      </c>
      <c r="J1059" s="8">
        <v>1</v>
      </c>
      <c r="K1059" s="33"/>
    </row>
    <row r="1060" spans="5:11" ht="15" customHeight="1" x14ac:dyDescent="0.25">
      <c r="E1060" s="103" t="s">
        <v>9</v>
      </c>
      <c r="F1060" s="101" t="s">
        <v>15</v>
      </c>
      <c r="G1060" s="99">
        <v>14</v>
      </c>
      <c r="H1060" s="99">
        <v>2011</v>
      </c>
      <c r="I1060" s="99">
        <v>14</v>
      </c>
      <c r="J1060" s="8">
        <v>1</v>
      </c>
      <c r="K1060" s="33"/>
    </row>
    <row r="1061" spans="5:11" ht="15" customHeight="1" x14ac:dyDescent="0.25">
      <c r="E1061" s="103" t="s">
        <v>58</v>
      </c>
      <c r="F1061" s="101" t="s">
        <v>206</v>
      </c>
      <c r="G1061" s="99">
        <v>15</v>
      </c>
      <c r="H1061" s="99">
        <v>2011</v>
      </c>
      <c r="I1061" s="99">
        <v>14</v>
      </c>
      <c r="J1061" s="8">
        <v>1</v>
      </c>
      <c r="K1061" s="33"/>
    </row>
    <row r="1062" spans="5:11" ht="15" customHeight="1" x14ac:dyDescent="0.25">
      <c r="E1062" s="103" t="s">
        <v>20</v>
      </c>
      <c r="F1062" s="104" t="s">
        <v>112</v>
      </c>
      <c r="G1062" s="99">
        <v>16</v>
      </c>
      <c r="H1062" s="99">
        <v>2011</v>
      </c>
      <c r="I1062" s="99">
        <v>14</v>
      </c>
      <c r="J1062" s="8">
        <v>1</v>
      </c>
      <c r="K1062" s="33"/>
    </row>
    <row r="1063" spans="5:11" ht="15" customHeight="1" x14ac:dyDescent="0.25">
      <c r="E1063" s="103" t="s">
        <v>46</v>
      </c>
      <c r="F1063" s="101" t="s">
        <v>156</v>
      </c>
      <c r="G1063" s="99">
        <v>17</v>
      </c>
      <c r="H1063" s="99">
        <v>2011</v>
      </c>
      <c r="I1063" s="99">
        <v>14</v>
      </c>
      <c r="J1063" s="8">
        <v>1</v>
      </c>
      <c r="K1063" s="33"/>
    </row>
    <row r="1064" spans="5:11" ht="15" customHeight="1" x14ac:dyDescent="0.25">
      <c r="E1064" s="103" t="s">
        <v>151</v>
      </c>
      <c r="F1064" s="101" t="s">
        <v>15</v>
      </c>
      <c r="G1064" s="99">
        <v>18</v>
      </c>
      <c r="H1064" s="99">
        <v>2011</v>
      </c>
      <c r="I1064" s="99">
        <v>14</v>
      </c>
      <c r="J1064" s="8">
        <v>1</v>
      </c>
      <c r="K1064" s="33"/>
    </row>
    <row r="1065" spans="5:11" ht="15" customHeight="1" x14ac:dyDescent="0.25">
      <c r="E1065" s="103" t="s">
        <v>55</v>
      </c>
      <c r="F1065" s="101" t="s">
        <v>56</v>
      </c>
      <c r="G1065" s="99">
        <v>19</v>
      </c>
      <c r="H1065" s="99">
        <v>2011</v>
      </c>
      <c r="I1065" s="99">
        <v>14</v>
      </c>
      <c r="J1065" s="8">
        <v>1</v>
      </c>
      <c r="K1065" s="33"/>
    </row>
    <row r="1066" spans="5:11" ht="15" customHeight="1" x14ac:dyDescent="0.25">
      <c r="E1066" s="103" t="s">
        <v>38</v>
      </c>
      <c r="F1066" s="101" t="s">
        <v>39</v>
      </c>
      <c r="G1066" s="99">
        <v>20</v>
      </c>
      <c r="H1066" s="99">
        <v>2011</v>
      </c>
      <c r="I1066" s="99">
        <v>14</v>
      </c>
      <c r="J1066" s="8">
        <v>1</v>
      </c>
      <c r="K1066" s="33"/>
    </row>
    <row r="1067" spans="5:11" ht="15" customHeight="1" x14ac:dyDescent="0.25">
      <c r="E1067" s="103" t="s">
        <v>67</v>
      </c>
      <c r="F1067" s="101" t="s">
        <v>52</v>
      </c>
      <c r="G1067" s="99">
        <v>21</v>
      </c>
      <c r="H1067" s="99">
        <v>2011</v>
      </c>
      <c r="I1067" s="99">
        <v>14</v>
      </c>
      <c r="J1067" s="8">
        <v>1</v>
      </c>
      <c r="K1067" s="33"/>
    </row>
    <row r="1068" spans="5:11" ht="15" customHeight="1" x14ac:dyDescent="0.25">
      <c r="E1068" s="103" t="s">
        <v>103</v>
      </c>
      <c r="F1068" s="101" t="s">
        <v>223</v>
      </c>
      <c r="G1068" s="99">
        <v>22</v>
      </c>
      <c r="H1068" s="99">
        <v>2011</v>
      </c>
      <c r="I1068" s="99">
        <v>14</v>
      </c>
      <c r="J1068" s="8">
        <v>1</v>
      </c>
      <c r="K1068" s="33"/>
    </row>
    <row r="1069" spans="5:11" ht="15" customHeight="1" x14ac:dyDescent="0.25">
      <c r="E1069" s="103" t="s">
        <v>152</v>
      </c>
      <c r="F1069" s="101" t="s">
        <v>32</v>
      </c>
      <c r="G1069" s="99">
        <v>23</v>
      </c>
      <c r="H1069" s="99">
        <v>2011</v>
      </c>
      <c r="I1069" s="99">
        <v>14</v>
      </c>
      <c r="J1069" s="8">
        <v>1</v>
      </c>
      <c r="K1069" s="33"/>
    </row>
    <row r="1070" spans="5:11" ht="15" customHeight="1" x14ac:dyDescent="0.25">
      <c r="E1070" s="103" t="s">
        <v>68</v>
      </c>
      <c r="F1070" s="101" t="s">
        <v>45</v>
      </c>
      <c r="G1070" s="99">
        <v>24</v>
      </c>
      <c r="H1070" s="99">
        <v>2011</v>
      </c>
      <c r="I1070" s="99">
        <v>14</v>
      </c>
      <c r="J1070" s="8">
        <v>1</v>
      </c>
      <c r="K1070" s="33"/>
    </row>
    <row r="1071" spans="5:11" ht="15" customHeight="1" x14ac:dyDescent="0.25">
      <c r="E1071" s="103" t="s">
        <v>12</v>
      </c>
      <c r="F1071" s="101" t="s">
        <v>18</v>
      </c>
      <c r="G1071" s="99">
        <v>25</v>
      </c>
      <c r="H1071" s="99">
        <v>2011</v>
      </c>
      <c r="I1071" s="99">
        <v>14</v>
      </c>
      <c r="J1071" s="8">
        <v>1</v>
      </c>
      <c r="K1071" s="33"/>
    </row>
    <row r="1072" spans="5:11" ht="15" customHeight="1" x14ac:dyDescent="0.25">
      <c r="E1072" s="103" t="s">
        <v>111</v>
      </c>
      <c r="F1072" s="101" t="s">
        <v>162</v>
      </c>
      <c r="G1072" s="99">
        <v>26</v>
      </c>
      <c r="H1072" s="99">
        <v>2011</v>
      </c>
      <c r="I1072" s="99">
        <v>14</v>
      </c>
      <c r="J1072" s="8">
        <v>1</v>
      </c>
      <c r="K1072" s="33"/>
    </row>
    <row r="1073" spans="5:11" ht="15" customHeight="1" x14ac:dyDescent="0.25">
      <c r="E1073" s="103" t="s">
        <v>69</v>
      </c>
      <c r="F1073" s="101" t="s">
        <v>41</v>
      </c>
      <c r="G1073" s="99">
        <v>27</v>
      </c>
      <c r="H1073" s="99">
        <v>2011</v>
      </c>
      <c r="I1073" s="99">
        <v>14</v>
      </c>
      <c r="J1073" s="8">
        <v>1</v>
      </c>
      <c r="K1073" s="33"/>
    </row>
    <row r="1074" spans="5:11" ht="15" customHeight="1" x14ac:dyDescent="0.25">
      <c r="E1074" s="103" t="s">
        <v>63</v>
      </c>
      <c r="F1074" s="101" t="s">
        <v>64</v>
      </c>
      <c r="G1074" s="99">
        <v>28</v>
      </c>
      <c r="H1074" s="99">
        <v>2011</v>
      </c>
      <c r="I1074" s="99">
        <v>14</v>
      </c>
      <c r="J1074" s="8">
        <v>1</v>
      </c>
      <c r="K1074" s="33"/>
    </row>
    <row r="1075" spans="5:11" ht="15" customHeight="1" x14ac:dyDescent="0.25">
      <c r="E1075" s="103" t="s">
        <v>155</v>
      </c>
      <c r="F1075" s="101" t="s">
        <v>156</v>
      </c>
      <c r="G1075" s="99">
        <v>29</v>
      </c>
      <c r="H1075" s="99">
        <v>2011</v>
      </c>
      <c r="I1075" s="99">
        <v>14</v>
      </c>
      <c r="J1075" s="8">
        <v>1</v>
      </c>
      <c r="K1075" s="33"/>
    </row>
    <row r="1076" spans="5:11" ht="15" customHeight="1" x14ac:dyDescent="0.25">
      <c r="E1076" s="103" t="s">
        <v>62</v>
      </c>
      <c r="F1076" s="101" t="s">
        <v>45</v>
      </c>
      <c r="G1076" s="99">
        <v>30</v>
      </c>
      <c r="H1076" s="99">
        <v>2011</v>
      </c>
      <c r="I1076" s="99">
        <v>14</v>
      </c>
      <c r="J1076" s="8">
        <v>1</v>
      </c>
      <c r="K1076" s="33"/>
    </row>
    <row r="1077" spans="5:11" ht="15" customHeight="1" x14ac:dyDescent="0.25">
      <c r="E1077" s="103" t="s">
        <v>44</v>
      </c>
      <c r="F1077" s="101" t="s">
        <v>45</v>
      </c>
      <c r="G1077" s="99">
        <v>31</v>
      </c>
      <c r="H1077" s="99">
        <v>2011</v>
      </c>
      <c r="I1077" s="99">
        <v>14</v>
      </c>
      <c r="J1077" s="8">
        <v>1</v>
      </c>
      <c r="K1077" s="33"/>
    </row>
    <row r="1078" spans="5:11" ht="15" customHeight="1" thickBot="1" x14ac:dyDescent="0.3">
      <c r="E1078" s="62" t="s">
        <v>215</v>
      </c>
      <c r="F1078" s="15" t="s">
        <v>208</v>
      </c>
      <c r="G1078" s="13">
        <v>32</v>
      </c>
      <c r="H1078" s="13">
        <v>2011</v>
      </c>
      <c r="I1078" s="13">
        <v>14</v>
      </c>
      <c r="J1078" s="14">
        <v>1</v>
      </c>
      <c r="K1078" s="33"/>
    </row>
    <row r="1079" spans="5:11" ht="15" customHeight="1" x14ac:dyDescent="0.25">
      <c r="E1079" s="154" t="s">
        <v>36</v>
      </c>
      <c r="F1079" s="108" t="s">
        <v>16</v>
      </c>
      <c r="G1079" s="97">
        <v>1</v>
      </c>
      <c r="H1079" s="97">
        <v>2012</v>
      </c>
      <c r="I1079" s="97">
        <v>8</v>
      </c>
      <c r="J1079" s="3">
        <v>16</v>
      </c>
      <c r="K1079" s="33"/>
    </row>
    <row r="1080" spans="5:11" ht="15" customHeight="1" x14ac:dyDescent="0.25">
      <c r="E1080" s="155" t="s">
        <v>246</v>
      </c>
      <c r="F1080" s="102" t="s">
        <v>76</v>
      </c>
      <c r="G1080" s="99">
        <v>2</v>
      </c>
      <c r="H1080" s="99">
        <v>2012</v>
      </c>
      <c r="I1080" s="99">
        <v>8</v>
      </c>
      <c r="J1080" s="8">
        <v>8</v>
      </c>
      <c r="K1080" s="33"/>
    </row>
    <row r="1081" spans="5:11" ht="15" customHeight="1" x14ac:dyDescent="0.25">
      <c r="E1081" s="156" t="s">
        <v>30</v>
      </c>
      <c r="F1081" s="102" t="s">
        <v>31</v>
      </c>
      <c r="G1081" s="99">
        <v>3</v>
      </c>
      <c r="H1081" s="99">
        <v>2012</v>
      </c>
      <c r="I1081" s="99">
        <v>8</v>
      </c>
      <c r="J1081" s="8">
        <v>4</v>
      </c>
      <c r="K1081" s="33"/>
    </row>
    <row r="1082" spans="5:11" ht="15" customHeight="1" x14ac:dyDescent="0.25">
      <c r="E1082" s="156" t="s">
        <v>40</v>
      </c>
      <c r="F1082" s="102" t="s">
        <v>41</v>
      </c>
      <c r="G1082" s="99">
        <v>4</v>
      </c>
      <c r="H1082" s="99">
        <v>2012</v>
      </c>
      <c r="I1082" s="99">
        <v>8</v>
      </c>
      <c r="J1082" s="8">
        <v>4</v>
      </c>
      <c r="K1082" s="33"/>
    </row>
    <row r="1083" spans="5:11" ht="15" customHeight="1" x14ac:dyDescent="0.25">
      <c r="E1083" s="106" t="s">
        <v>66</v>
      </c>
      <c r="F1083" s="102" t="s">
        <v>34</v>
      </c>
      <c r="G1083" s="99">
        <v>5</v>
      </c>
      <c r="H1083" s="99">
        <v>2012</v>
      </c>
      <c r="I1083" s="99">
        <v>8</v>
      </c>
      <c r="J1083" s="8">
        <v>2</v>
      </c>
      <c r="K1083" s="33"/>
    </row>
    <row r="1084" spans="5:11" ht="15" customHeight="1" x14ac:dyDescent="0.25">
      <c r="E1084" s="106" t="s">
        <v>35</v>
      </c>
      <c r="F1084" s="102" t="s">
        <v>31</v>
      </c>
      <c r="G1084" s="99">
        <v>6</v>
      </c>
      <c r="H1084" s="99">
        <v>2012</v>
      </c>
      <c r="I1084" s="99">
        <v>8</v>
      </c>
      <c r="J1084" s="8">
        <v>2</v>
      </c>
      <c r="K1084" s="33"/>
    </row>
    <row r="1085" spans="5:11" ht="15" customHeight="1" x14ac:dyDescent="0.25">
      <c r="E1085" s="93" t="s">
        <v>49</v>
      </c>
      <c r="F1085" s="102" t="s">
        <v>50</v>
      </c>
      <c r="G1085" s="99">
        <v>7</v>
      </c>
      <c r="H1085" s="99">
        <v>2012</v>
      </c>
      <c r="I1085" s="99">
        <v>8</v>
      </c>
      <c r="J1085" s="8">
        <v>2</v>
      </c>
      <c r="K1085" s="33"/>
    </row>
    <row r="1086" spans="5:11" ht="15" customHeight="1" x14ac:dyDescent="0.25">
      <c r="E1086" s="106" t="s">
        <v>37</v>
      </c>
      <c r="F1086" s="102" t="s">
        <v>16</v>
      </c>
      <c r="G1086" s="99">
        <v>8</v>
      </c>
      <c r="H1086" s="99">
        <v>2012</v>
      </c>
      <c r="I1086" s="99">
        <v>8</v>
      </c>
      <c r="J1086" s="8">
        <v>2</v>
      </c>
      <c r="K1086" s="33"/>
    </row>
    <row r="1087" spans="5:11" ht="15" customHeight="1" x14ac:dyDescent="0.25">
      <c r="E1087" s="106" t="s">
        <v>38</v>
      </c>
      <c r="F1087" s="102" t="s">
        <v>39</v>
      </c>
      <c r="G1087" s="99">
        <v>9</v>
      </c>
      <c r="H1087" s="99">
        <v>2012</v>
      </c>
      <c r="I1087" s="99">
        <v>8</v>
      </c>
      <c r="J1087" s="8">
        <v>1</v>
      </c>
      <c r="K1087" s="33"/>
    </row>
    <row r="1088" spans="5:11" ht="15" customHeight="1" x14ac:dyDescent="0.25">
      <c r="E1088" s="106" t="s">
        <v>96</v>
      </c>
      <c r="F1088" s="102" t="s">
        <v>41</v>
      </c>
      <c r="G1088" s="99">
        <v>10</v>
      </c>
      <c r="H1088" s="99">
        <v>2012</v>
      </c>
      <c r="I1088" s="99">
        <v>8</v>
      </c>
      <c r="J1088" s="8">
        <v>1</v>
      </c>
      <c r="K1088" s="33"/>
    </row>
    <row r="1089" spans="5:11" ht="15" customHeight="1" x14ac:dyDescent="0.25">
      <c r="E1089" s="106" t="s">
        <v>22</v>
      </c>
      <c r="F1089" s="102" t="s">
        <v>52</v>
      </c>
      <c r="G1089" s="99">
        <v>11</v>
      </c>
      <c r="H1089" s="99">
        <v>2012</v>
      </c>
      <c r="I1089" s="99">
        <v>8</v>
      </c>
      <c r="J1089" s="8">
        <v>1</v>
      </c>
      <c r="K1089" s="33"/>
    </row>
    <row r="1090" spans="5:11" ht="15" customHeight="1" x14ac:dyDescent="0.25">
      <c r="E1090" s="106" t="s">
        <v>100</v>
      </c>
      <c r="F1090" s="102" t="s">
        <v>52</v>
      </c>
      <c r="G1090" s="99">
        <v>12</v>
      </c>
      <c r="H1090" s="99">
        <v>2012</v>
      </c>
      <c r="I1090" s="99">
        <v>8</v>
      </c>
      <c r="J1090" s="8">
        <v>1</v>
      </c>
      <c r="K1090" s="33"/>
    </row>
    <row r="1091" spans="5:11" ht="15" customHeight="1" x14ac:dyDescent="0.25">
      <c r="E1091" s="106" t="s">
        <v>42</v>
      </c>
      <c r="F1091" s="102" t="s">
        <v>43</v>
      </c>
      <c r="G1091" s="99">
        <v>13</v>
      </c>
      <c r="H1091" s="99">
        <v>2012</v>
      </c>
      <c r="I1091" s="99">
        <v>8</v>
      </c>
      <c r="J1091" s="8">
        <v>1</v>
      </c>
      <c r="K1091" s="33"/>
    </row>
    <row r="1092" spans="5:11" ht="15" customHeight="1" x14ac:dyDescent="0.25">
      <c r="E1092" s="106" t="s">
        <v>6</v>
      </c>
      <c r="F1092" s="101" t="s">
        <v>52</v>
      </c>
      <c r="G1092" s="99">
        <v>14</v>
      </c>
      <c r="H1092" s="99">
        <v>2012</v>
      </c>
      <c r="I1092" s="99">
        <v>8</v>
      </c>
      <c r="J1092" s="8">
        <v>1</v>
      </c>
      <c r="K1092" s="33"/>
    </row>
    <row r="1093" spans="5:11" ht="15" customHeight="1" x14ac:dyDescent="0.25">
      <c r="E1093" s="106" t="s">
        <v>58</v>
      </c>
      <c r="F1093" s="101" t="s">
        <v>206</v>
      </c>
      <c r="G1093" s="99">
        <v>15</v>
      </c>
      <c r="H1093" s="99">
        <v>2012</v>
      </c>
      <c r="I1093" s="99">
        <v>8</v>
      </c>
      <c r="J1093" s="8">
        <v>1</v>
      </c>
      <c r="K1093" s="33"/>
    </row>
    <row r="1094" spans="5:11" ht="15" customHeight="1" x14ac:dyDescent="0.25">
      <c r="E1094" s="106" t="s">
        <v>19</v>
      </c>
      <c r="F1094" s="102" t="s">
        <v>32</v>
      </c>
      <c r="G1094" s="99">
        <v>16</v>
      </c>
      <c r="H1094" s="99">
        <v>2012</v>
      </c>
      <c r="I1094" s="99">
        <v>8</v>
      </c>
      <c r="J1094" s="8">
        <v>1</v>
      </c>
      <c r="K1094" s="33"/>
    </row>
    <row r="1095" spans="5:11" ht="15" customHeight="1" x14ac:dyDescent="0.25">
      <c r="E1095" s="106" t="s">
        <v>21</v>
      </c>
      <c r="F1095" s="100" t="s">
        <v>13</v>
      </c>
      <c r="G1095" s="99">
        <v>17</v>
      </c>
      <c r="H1095" s="99">
        <v>2012</v>
      </c>
      <c r="I1095" s="99">
        <v>8</v>
      </c>
      <c r="J1095" s="8">
        <v>1</v>
      </c>
      <c r="K1095" s="33"/>
    </row>
    <row r="1096" spans="5:11" ht="15" customHeight="1" x14ac:dyDescent="0.25">
      <c r="E1096" s="106" t="s">
        <v>51</v>
      </c>
      <c r="F1096" s="102" t="s">
        <v>31</v>
      </c>
      <c r="G1096" s="99">
        <v>18</v>
      </c>
      <c r="H1096" s="99">
        <v>2012</v>
      </c>
      <c r="I1096" s="99">
        <v>8</v>
      </c>
      <c r="J1096" s="8">
        <v>1</v>
      </c>
      <c r="K1096" s="33"/>
    </row>
    <row r="1097" spans="5:11" ht="15" customHeight="1" x14ac:dyDescent="0.25">
      <c r="E1097" s="106" t="s">
        <v>10</v>
      </c>
      <c r="F1097" s="102" t="s">
        <v>16</v>
      </c>
      <c r="G1097" s="99">
        <v>19</v>
      </c>
      <c r="H1097" s="99">
        <v>2012</v>
      </c>
      <c r="I1097" s="99">
        <v>8</v>
      </c>
      <c r="J1097" s="8">
        <v>1</v>
      </c>
      <c r="K1097" s="33"/>
    </row>
    <row r="1098" spans="5:11" ht="15" customHeight="1" x14ac:dyDescent="0.25">
      <c r="E1098" s="106" t="s">
        <v>33</v>
      </c>
      <c r="F1098" s="102" t="s">
        <v>34</v>
      </c>
      <c r="G1098" s="99">
        <v>20</v>
      </c>
      <c r="H1098" s="99">
        <v>2012</v>
      </c>
      <c r="I1098" s="99">
        <v>8</v>
      </c>
      <c r="J1098" s="8">
        <v>1</v>
      </c>
      <c r="K1098" s="33"/>
    </row>
    <row r="1099" spans="5:11" ht="15" customHeight="1" x14ac:dyDescent="0.25">
      <c r="E1099" s="103" t="s">
        <v>57</v>
      </c>
      <c r="F1099" s="101" t="s">
        <v>52</v>
      </c>
      <c r="G1099" s="99">
        <v>21</v>
      </c>
      <c r="H1099" s="99">
        <v>2012</v>
      </c>
      <c r="I1099" s="99">
        <v>8</v>
      </c>
      <c r="J1099" s="8">
        <v>1</v>
      </c>
      <c r="K1099" s="33"/>
    </row>
    <row r="1100" spans="5:11" ht="15" customHeight="1" x14ac:dyDescent="0.25">
      <c r="E1100" s="106" t="s">
        <v>46</v>
      </c>
      <c r="F1100" s="102" t="s">
        <v>45</v>
      </c>
      <c r="G1100" s="99">
        <v>22</v>
      </c>
      <c r="H1100" s="99">
        <v>2012</v>
      </c>
      <c r="I1100" s="99">
        <v>8</v>
      </c>
      <c r="J1100" s="8">
        <v>1</v>
      </c>
      <c r="K1100" s="33"/>
    </row>
    <row r="1101" spans="5:11" ht="15" customHeight="1" x14ac:dyDescent="0.25">
      <c r="E1101" s="106" t="s">
        <v>103</v>
      </c>
      <c r="F1101" s="101" t="s">
        <v>223</v>
      </c>
      <c r="G1101" s="99">
        <v>23</v>
      </c>
      <c r="H1101" s="99">
        <v>2012</v>
      </c>
      <c r="I1101" s="99">
        <v>8</v>
      </c>
      <c r="J1101" s="8">
        <v>1</v>
      </c>
      <c r="K1101" s="33"/>
    </row>
    <row r="1102" spans="5:11" ht="15" customHeight="1" x14ac:dyDescent="0.25">
      <c r="E1102" s="106" t="s">
        <v>69</v>
      </c>
      <c r="F1102" s="102" t="s">
        <v>41</v>
      </c>
      <c r="G1102" s="99">
        <v>24</v>
      </c>
      <c r="H1102" s="99">
        <v>2012</v>
      </c>
      <c r="I1102" s="99">
        <v>8</v>
      </c>
      <c r="J1102" s="8">
        <v>1</v>
      </c>
      <c r="K1102" s="33"/>
    </row>
    <row r="1103" spans="5:11" ht="15" customHeight="1" x14ac:dyDescent="0.25">
      <c r="E1103" s="103" t="s">
        <v>55</v>
      </c>
      <c r="F1103" s="101" t="s">
        <v>56</v>
      </c>
      <c r="G1103" s="99">
        <v>25</v>
      </c>
      <c r="H1103" s="99">
        <v>2012</v>
      </c>
      <c r="I1103" s="99">
        <v>8</v>
      </c>
      <c r="J1103" s="8">
        <v>1</v>
      </c>
      <c r="K1103" s="33"/>
    </row>
    <row r="1104" spans="5:11" ht="15" customHeight="1" x14ac:dyDescent="0.25">
      <c r="E1104" s="103" t="s">
        <v>106</v>
      </c>
      <c r="F1104" s="101" t="s">
        <v>52</v>
      </c>
      <c r="G1104" s="99">
        <v>26</v>
      </c>
      <c r="H1104" s="99">
        <v>2012</v>
      </c>
      <c r="I1104" s="99">
        <v>8</v>
      </c>
      <c r="J1104" s="8">
        <v>1</v>
      </c>
      <c r="K1104" s="33"/>
    </row>
    <row r="1105" spans="5:11" ht="15" customHeight="1" x14ac:dyDescent="0.25">
      <c r="E1105" s="103" t="s">
        <v>68</v>
      </c>
      <c r="F1105" s="101" t="s">
        <v>45</v>
      </c>
      <c r="G1105" s="99">
        <v>27</v>
      </c>
      <c r="H1105" s="99">
        <v>2012</v>
      </c>
      <c r="I1105" s="99">
        <v>8</v>
      </c>
      <c r="J1105" s="8">
        <v>1</v>
      </c>
      <c r="K1105" s="33"/>
    </row>
    <row r="1106" spans="5:11" ht="15" customHeight="1" x14ac:dyDescent="0.25">
      <c r="E1106" s="103" t="s">
        <v>153</v>
      </c>
      <c r="F1106" s="101" t="s">
        <v>154</v>
      </c>
      <c r="G1106" s="99">
        <v>28</v>
      </c>
      <c r="H1106" s="99">
        <v>2012</v>
      </c>
      <c r="I1106" s="99">
        <v>8</v>
      </c>
      <c r="J1106" s="8">
        <v>1</v>
      </c>
      <c r="K1106" s="33"/>
    </row>
    <row r="1107" spans="5:11" ht="15" customHeight="1" x14ac:dyDescent="0.25">
      <c r="E1107" s="103" t="s">
        <v>65</v>
      </c>
      <c r="F1107" s="101" t="s">
        <v>45</v>
      </c>
      <c r="G1107" s="99">
        <v>29</v>
      </c>
      <c r="H1107" s="99">
        <v>2012</v>
      </c>
      <c r="I1107" s="99">
        <v>8</v>
      </c>
      <c r="J1107" s="8">
        <v>1</v>
      </c>
      <c r="K1107" s="33"/>
    </row>
    <row r="1108" spans="5:11" ht="15" customHeight="1" x14ac:dyDescent="0.25">
      <c r="E1108" s="103" t="s">
        <v>53</v>
      </c>
      <c r="F1108" s="101" t="s">
        <v>45</v>
      </c>
      <c r="G1108" s="99">
        <v>30</v>
      </c>
      <c r="H1108" s="99">
        <v>2012</v>
      </c>
      <c r="I1108" s="99">
        <v>8</v>
      </c>
      <c r="J1108" s="8">
        <v>1</v>
      </c>
      <c r="K1108" s="33"/>
    </row>
    <row r="1109" spans="5:11" ht="15" customHeight="1" x14ac:dyDescent="0.25">
      <c r="E1109" s="103" t="s">
        <v>62</v>
      </c>
      <c r="F1109" s="101" t="s">
        <v>45</v>
      </c>
      <c r="G1109" s="99">
        <v>31</v>
      </c>
      <c r="H1109" s="99">
        <v>2012</v>
      </c>
      <c r="I1109" s="99">
        <v>8</v>
      </c>
      <c r="J1109" s="8">
        <v>1</v>
      </c>
      <c r="K1109" s="33"/>
    </row>
    <row r="1110" spans="5:11" ht="15" customHeight="1" x14ac:dyDescent="0.25">
      <c r="E1110" s="103" t="s">
        <v>20</v>
      </c>
      <c r="F1110" s="104" t="s">
        <v>112</v>
      </c>
      <c r="G1110" s="99">
        <v>32</v>
      </c>
      <c r="H1110" s="99">
        <v>2012</v>
      </c>
      <c r="I1110" s="99">
        <v>8</v>
      </c>
      <c r="J1110" s="8">
        <v>1</v>
      </c>
      <c r="K1110" s="33"/>
    </row>
    <row r="1111" spans="5:11" ht="15" customHeight="1" x14ac:dyDescent="0.25">
      <c r="E1111" s="103" t="s">
        <v>90</v>
      </c>
      <c r="F1111" s="101" t="s">
        <v>76</v>
      </c>
      <c r="G1111" s="99">
        <v>33</v>
      </c>
      <c r="H1111" s="99">
        <v>2012</v>
      </c>
      <c r="I1111" s="99">
        <v>8</v>
      </c>
      <c r="J1111" s="8">
        <v>1</v>
      </c>
      <c r="K1111" s="33"/>
    </row>
    <row r="1112" spans="5:11" ht="15" customHeight="1" x14ac:dyDescent="0.25">
      <c r="E1112" s="103" t="s">
        <v>63</v>
      </c>
      <c r="F1112" s="101" t="s">
        <v>64</v>
      </c>
      <c r="G1112" s="99">
        <v>34</v>
      </c>
      <c r="H1112" s="99">
        <v>2012</v>
      </c>
      <c r="I1112" s="99">
        <v>8</v>
      </c>
      <c r="J1112" s="8">
        <v>1</v>
      </c>
      <c r="K1112" s="33"/>
    </row>
    <row r="1113" spans="5:11" ht="15" customHeight="1" x14ac:dyDescent="0.25">
      <c r="E1113" s="103" t="s">
        <v>44</v>
      </c>
      <c r="F1113" s="101" t="s">
        <v>45</v>
      </c>
      <c r="G1113" s="99">
        <v>35</v>
      </c>
      <c r="H1113" s="99">
        <v>2012</v>
      </c>
      <c r="I1113" s="99">
        <v>8</v>
      </c>
      <c r="J1113" s="8">
        <v>1</v>
      </c>
      <c r="K1113" s="33"/>
    </row>
    <row r="1114" spans="5:11" ht="15" customHeight="1" x14ac:dyDescent="0.25">
      <c r="E1114" s="103" t="s">
        <v>192</v>
      </c>
      <c r="F1114" s="101" t="s">
        <v>159</v>
      </c>
      <c r="G1114" s="99">
        <v>36</v>
      </c>
      <c r="H1114" s="99">
        <v>2012</v>
      </c>
      <c r="I1114" s="99">
        <v>8</v>
      </c>
      <c r="J1114" s="8">
        <v>1</v>
      </c>
      <c r="K1114" s="33"/>
    </row>
    <row r="1115" spans="5:11" ht="15" customHeight="1" x14ac:dyDescent="0.25">
      <c r="E1115" s="103" t="s">
        <v>60</v>
      </c>
      <c r="F1115" s="102" t="s">
        <v>26</v>
      </c>
      <c r="G1115" s="99">
        <v>37</v>
      </c>
      <c r="H1115" s="99">
        <v>2012</v>
      </c>
      <c r="I1115" s="99">
        <v>8</v>
      </c>
      <c r="J1115" s="8">
        <v>1</v>
      </c>
      <c r="K1115" s="33"/>
    </row>
    <row r="1116" spans="5:11" ht="15" customHeight="1" x14ac:dyDescent="0.25">
      <c r="E1116" s="103" t="s">
        <v>225</v>
      </c>
      <c r="F1116" s="101" t="s">
        <v>45</v>
      </c>
      <c r="G1116" s="99">
        <v>38</v>
      </c>
      <c r="H1116" s="99">
        <v>2012</v>
      </c>
      <c r="I1116" s="99">
        <v>8</v>
      </c>
      <c r="J1116" s="8">
        <v>1</v>
      </c>
      <c r="K1116" s="33"/>
    </row>
    <row r="1117" spans="5:11" ht="15" customHeight="1" x14ac:dyDescent="0.25">
      <c r="E1117" s="103" t="s">
        <v>146</v>
      </c>
      <c r="F1117" s="101" t="s">
        <v>54</v>
      </c>
      <c r="G1117" s="99">
        <v>39</v>
      </c>
      <c r="H1117" s="99">
        <v>2012</v>
      </c>
      <c r="I1117" s="99">
        <v>8</v>
      </c>
      <c r="J1117" s="8">
        <v>1</v>
      </c>
      <c r="K1117" s="33"/>
    </row>
    <row r="1118" spans="5:11" ht="15" customHeight="1" x14ac:dyDescent="0.25">
      <c r="E1118" s="103" t="s">
        <v>107</v>
      </c>
      <c r="F1118" s="101" t="s">
        <v>74</v>
      </c>
      <c r="G1118" s="99">
        <v>40</v>
      </c>
      <c r="H1118" s="99">
        <v>2012</v>
      </c>
      <c r="I1118" s="99">
        <v>8</v>
      </c>
      <c r="J1118" s="8">
        <v>1</v>
      </c>
      <c r="K1118" s="33"/>
    </row>
    <row r="1119" spans="5:11" ht="15" customHeight="1" x14ac:dyDescent="0.25">
      <c r="E1119" s="103" t="s">
        <v>67</v>
      </c>
      <c r="F1119" s="101" t="s">
        <v>52</v>
      </c>
      <c r="G1119" s="99">
        <v>41</v>
      </c>
      <c r="H1119" s="99">
        <v>2012</v>
      </c>
      <c r="I1119" s="99">
        <v>8</v>
      </c>
      <c r="J1119" s="8">
        <v>1</v>
      </c>
      <c r="K1119" s="33"/>
    </row>
    <row r="1120" spans="5:11" ht="15" customHeight="1" x14ac:dyDescent="0.25">
      <c r="E1120" s="103" t="s">
        <v>108</v>
      </c>
      <c r="F1120" s="101" t="s">
        <v>74</v>
      </c>
      <c r="G1120" s="99">
        <v>42</v>
      </c>
      <c r="H1120" s="99">
        <v>2012</v>
      </c>
      <c r="I1120" s="99">
        <v>8</v>
      </c>
      <c r="J1120" s="8">
        <v>1</v>
      </c>
      <c r="K1120" s="33"/>
    </row>
    <row r="1121" spans="5:11" ht="15" customHeight="1" x14ac:dyDescent="0.25">
      <c r="E1121" s="103" t="s">
        <v>73</v>
      </c>
      <c r="F1121" s="101" t="s">
        <v>74</v>
      </c>
      <c r="G1121" s="99">
        <v>43</v>
      </c>
      <c r="H1121" s="99">
        <v>2012</v>
      </c>
      <c r="I1121" s="99">
        <v>8</v>
      </c>
      <c r="J1121" s="8">
        <v>1</v>
      </c>
      <c r="K1121" s="33"/>
    </row>
    <row r="1122" spans="5:11" ht="15" customHeight="1" thickBot="1" x14ac:dyDescent="0.3">
      <c r="E1122" s="62" t="s">
        <v>78</v>
      </c>
      <c r="F1122" s="15" t="s">
        <v>45</v>
      </c>
      <c r="G1122" s="13">
        <v>44</v>
      </c>
      <c r="H1122" s="13">
        <v>2012</v>
      </c>
      <c r="I1122" s="13">
        <v>8</v>
      </c>
      <c r="J1122" s="14">
        <v>1</v>
      </c>
      <c r="K1122" s="33"/>
    </row>
    <row r="1123" spans="5:11" ht="15" customHeight="1" x14ac:dyDescent="0.25">
      <c r="E1123" s="154" t="s">
        <v>36</v>
      </c>
      <c r="F1123" s="108" t="s">
        <v>16</v>
      </c>
      <c r="G1123" s="97">
        <v>1</v>
      </c>
      <c r="H1123" s="97">
        <v>2012</v>
      </c>
      <c r="I1123" s="97">
        <v>9</v>
      </c>
      <c r="J1123" s="3">
        <v>16</v>
      </c>
      <c r="K1123" s="33"/>
    </row>
    <row r="1124" spans="5:11" ht="15" customHeight="1" x14ac:dyDescent="0.25">
      <c r="E1124" s="155" t="s">
        <v>35</v>
      </c>
      <c r="F1124" s="102" t="s">
        <v>31</v>
      </c>
      <c r="G1124" s="99">
        <v>2</v>
      </c>
      <c r="H1124" s="99">
        <v>2012</v>
      </c>
      <c r="I1124" s="99">
        <v>9</v>
      </c>
      <c r="J1124" s="8">
        <v>8</v>
      </c>
      <c r="K1124" s="33"/>
    </row>
    <row r="1125" spans="5:11" ht="15" customHeight="1" x14ac:dyDescent="0.25">
      <c r="E1125" s="156" t="s">
        <v>246</v>
      </c>
      <c r="F1125" s="102" t="s">
        <v>76</v>
      </c>
      <c r="G1125" s="99">
        <v>3</v>
      </c>
      <c r="H1125" s="99">
        <v>2012</v>
      </c>
      <c r="I1125" s="99">
        <v>9</v>
      </c>
      <c r="J1125" s="8">
        <v>4</v>
      </c>
      <c r="K1125" s="33"/>
    </row>
    <row r="1126" spans="5:11" ht="15" customHeight="1" x14ac:dyDescent="0.25">
      <c r="E1126" s="156" t="s">
        <v>30</v>
      </c>
      <c r="F1126" s="102" t="s">
        <v>31</v>
      </c>
      <c r="G1126" s="99">
        <v>4</v>
      </c>
      <c r="H1126" s="99">
        <v>2012</v>
      </c>
      <c r="I1126" s="99">
        <v>9</v>
      </c>
      <c r="J1126" s="8">
        <v>4</v>
      </c>
      <c r="K1126" s="33"/>
    </row>
    <row r="1127" spans="5:11" ht="15" customHeight="1" x14ac:dyDescent="0.25">
      <c r="E1127" s="106" t="s">
        <v>21</v>
      </c>
      <c r="F1127" s="100" t="s">
        <v>13</v>
      </c>
      <c r="G1127" s="99">
        <v>5</v>
      </c>
      <c r="H1127" s="99">
        <v>2012</v>
      </c>
      <c r="I1127" s="99">
        <v>9</v>
      </c>
      <c r="J1127" s="8">
        <v>2</v>
      </c>
      <c r="K1127" s="33"/>
    </row>
    <row r="1128" spans="5:11" ht="15" customHeight="1" x14ac:dyDescent="0.25">
      <c r="E1128" s="106" t="s">
        <v>40</v>
      </c>
      <c r="F1128" s="102" t="s">
        <v>41</v>
      </c>
      <c r="G1128" s="99">
        <v>6</v>
      </c>
      <c r="H1128" s="99">
        <v>2012</v>
      </c>
      <c r="I1128" s="99">
        <v>9</v>
      </c>
      <c r="J1128" s="8">
        <v>2</v>
      </c>
      <c r="K1128" s="33"/>
    </row>
    <row r="1129" spans="5:11" ht="15" customHeight="1" x14ac:dyDescent="0.25">
      <c r="E1129" s="106" t="s">
        <v>51</v>
      </c>
      <c r="F1129" s="102" t="s">
        <v>31</v>
      </c>
      <c r="G1129" s="99">
        <v>7</v>
      </c>
      <c r="H1129" s="99">
        <v>2012</v>
      </c>
      <c r="I1129" s="99">
        <v>9</v>
      </c>
      <c r="J1129" s="8">
        <v>2</v>
      </c>
      <c r="K1129" s="33"/>
    </row>
    <row r="1130" spans="5:11" ht="15" customHeight="1" x14ac:dyDescent="0.25">
      <c r="E1130" s="106" t="s">
        <v>66</v>
      </c>
      <c r="F1130" s="102" t="s">
        <v>34</v>
      </c>
      <c r="G1130" s="99">
        <v>8</v>
      </c>
      <c r="H1130" s="99">
        <v>2012</v>
      </c>
      <c r="I1130" s="99">
        <v>9</v>
      </c>
      <c r="J1130" s="8">
        <v>2</v>
      </c>
      <c r="K1130" s="33"/>
    </row>
    <row r="1131" spans="5:11" ht="15" customHeight="1" x14ac:dyDescent="0.25">
      <c r="E1131" s="106" t="s">
        <v>6</v>
      </c>
      <c r="F1131" s="101" t="s">
        <v>52</v>
      </c>
      <c r="G1131" s="99">
        <v>9</v>
      </c>
      <c r="H1131" s="99">
        <v>2012</v>
      </c>
      <c r="I1131" s="99">
        <v>9</v>
      </c>
      <c r="J1131" s="8">
        <v>1</v>
      </c>
      <c r="K1131" s="33"/>
    </row>
    <row r="1132" spans="5:11" ht="15" customHeight="1" x14ac:dyDescent="0.25">
      <c r="E1132" s="106" t="s">
        <v>20</v>
      </c>
      <c r="F1132" s="104" t="s">
        <v>112</v>
      </c>
      <c r="G1132" s="99">
        <v>10</v>
      </c>
      <c r="H1132" s="99">
        <v>2012</v>
      </c>
      <c r="I1132" s="99">
        <v>9</v>
      </c>
      <c r="J1132" s="8">
        <v>1</v>
      </c>
      <c r="K1132" s="33"/>
    </row>
    <row r="1133" spans="5:11" ht="15" customHeight="1" x14ac:dyDescent="0.25">
      <c r="E1133" s="106" t="s">
        <v>12</v>
      </c>
      <c r="F1133" s="101" t="s">
        <v>18</v>
      </c>
      <c r="G1133" s="99">
        <v>11</v>
      </c>
      <c r="H1133" s="99">
        <v>2012</v>
      </c>
      <c r="I1133" s="99">
        <v>9</v>
      </c>
      <c r="J1133" s="8">
        <v>1</v>
      </c>
      <c r="K1133" s="33"/>
    </row>
    <row r="1134" spans="5:11" ht="15" customHeight="1" x14ac:dyDescent="0.25">
      <c r="E1134" s="106" t="s">
        <v>33</v>
      </c>
      <c r="F1134" s="102" t="s">
        <v>34</v>
      </c>
      <c r="G1134" s="99">
        <v>12</v>
      </c>
      <c r="H1134" s="99">
        <v>2012</v>
      </c>
      <c r="I1134" s="99">
        <v>9</v>
      </c>
      <c r="J1134" s="8">
        <v>1</v>
      </c>
      <c r="K1134" s="33"/>
    </row>
    <row r="1135" spans="5:11" ht="15" customHeight="1" x14ac:dyDescent="0.25">
      <c r="E1135" s="106" t="s">
        <v>100</v>
      </c>
      <c r="F1135" s="102" t="s">
        <v>52</v>
      </c>
      <c r="G1135" s="99">
        <v>13</v>
      </c>
      <c r="H1135" s="99">
        <v>2012</v>
      </c>
      <c r="I1135" s="99">
        <v>9</v>
      </c>
      <c r="J1135" s="8">
        <v>1</v>
      </c>
      <c r="K1135" s="33"/>
    </row>
    <row r="1136" spans="5:11" ht="15" customHeight="1" x14ac:dyDescent="0.25">
      <c r="E1136" s="106" t="s">
        <v>96</v>
      </c>
      <c r="F1136" s="102" t="s">
        <v>41</v>
      </c>
      <c r="G1136" s="99">
        <v>14</v>
      </c>
      <c r="H1136" s="99">
        <v>2012</v>
      </c>
      <c r="I1136" s="99">
        <v>9</v>
      </c>
      <c r="J1136" s="8">
        <v>1</v>
      </c>
      <c r="K1136" s="33"/>
    </row>
    <row r="1137" spans="5:11" ht="15" customHeight="1" x14ac:dyDescent="0.25">
      <c r="E1137" s="106" t="s">
        <v>44</v>
      </c>
      <c r="F1137" s="102" t="s">
        <v>45</v>
      </c>
      <c r="G1137" s="99">
        <v>15</v>
      </c>
      <c r="H1137" s="99">
        <v>2012</v>
      </c>
      <c r="I1137" s="99">
        <v>9</v>
      </c>
      <c r="J1137" s="8">
        <v>1</v>
      </c>
      <c r="K1137" s="33"/>
    </row>
    <row r="1138" spans="5:11" ht="15" customHeight="1" x14ac:dyDescent="0.25">
      <c r="E1138" s="106" t="s">
        <v>38</v>
      </c>
      <c r="F1138" s="102" t="s">
        <v>39</v>
      </c>
      <c r="G1138" s="99">
        <v>16</v>
      </c>
      <c r="H1138" s="99">
        <v>2012</v>
      </c>
      <c r="I1138" s="99">
        <v>9</v>
      </c>
      <c r="J1138" s="8">
        <v>1</v>
      </c>
      <c r="K1138" s="33"/>
    </row>
    <row r="1139" spans="5:11" ht="15" customHeight="1" x14ac:dyDescent="0.25">
      <c r="E1139" s="103" t="s">
        <v>57</v>
      </c>
      <c r="F1139" s="101" t="s">
        <v>52</v>
      </c>
      <c r="G1139" s="99">
        <v>17</v>
      </c>
      <c r="H1139" s="99">
        <v>2012</v>
      </c>
      <c r="I1139" s="99">
        <v>9</v>
      </c>
      <c r="J1139" s="8">
        <v>1</v>
      </c>
      <c r="K1139" s="33"/>
    </row>
    <row r="1140" spans="5:11" ht="15" customHeight="1" x14ac:dyDescent="0.25">
      <c r="E1140" s="106" t="s">
        <v>19</v>
      </c>
      <c r="F1140" s="102" t="s">
        <v>32</v>
      </c>
      <c r="G1140" s="99">
        <v>18</v>
      </c>
      <c r="H1140" s="99">
        <v>2012</v>
      </c>
      <c r="I1140" s="99">
        <v>9</v>
      </c>
      <c r="J1140" s="8">
        <v>1</v>
      </c>
      <c r="K1140" s="33"/>
    </row>
    <row r="1141" spans="5:11" ht="15" customHeight="1" x14ac:dyDescent="0.25">
      <c r="E1141" s="106" t="s">
        <v>62</v>
      </c>
      <c r="F1141" s="102" t="s">
        <v>45</v>
      </c>
      <c r="G1141" s="99">
        <v>19</v>
      </c>
      <c r="H1141" s="99">
        <v>2012</v>
      </c>
      <c r="I1141" s="99">
        <v>9</v>
      </c>
      <c r="J1141" s="8">
        <v>1</v>
      </c>
      <c r="K1141" s="33"/>
    </row>
    <row r="1142" spans="5:11" ht="15" customHeight="1" x14ac:dyDescent="0.25">
      <c r="E1142" s="106" t="s">
        <v>22</v>
      </c>
      <c r="F1142" s="102" t="s">
        <v>52</v>
      </c>
      <c r="G1142" s="99">
        <v>20</v>
      </c>
      <c r="H1142" s="99">
        <v>2012</v>
      </c>
      <c r="I1142" s="99">
        <v>9</v>
      </c>
      <c r="J1142" s="8">
        <v>1</v>
      </c>
      <c r="K1142" s="33"/>
    </row>
    <row r="1143" spans="5:11" ht="15" customHeight="1" x14ac:dyDescent="0.25">
      <c r="E1143" s="106" t="s">
        <v>153</v>
      </c>
      <c r="F1143" s="102" t="s">
        <v>154</v>
      </c>
      <c r="G1143" s="99">
        <v>21</v>
      </c>
      <c r="H1143" s="99">
        <v>2012</v>
      </c>
      <c r="I1143" s="99">
        <v>9</v>
      </c>
      <c r="J1143" s="8">
        <v>1</v>
      </c>
      <c r="K1143" s="33"/>
    </row>
    <row r="1144" spans="5:11" ht="15" customHeight="1" x14ac:dyDescent="0.25">
      <c r="E1144" s="106" t="s">
        <v>60</v>
      </c>
      <c r="F1144" s="102" t="s">
        <v>26</v>
      </c>
      <c r="G1144" s="99">
        <v>22</v>
      </c>
      <c r="H1144" s="99">
        <v>2012</v>
      </c>
      <c r="I1144" s="99">
        <v>9</v>
      </c>
      <c r="J1144" s="8">
        <v>1</v>
      </c>
      <c r="K1144" s="33"/>
    </row>
    <row r="1145" spans="5:11" ht="15" customHeight="1" x14ac:dyDescent="0.25">
      <c r="E1145" s="106" t="s">
        <v>46</v>
      </c>
      <c r="F1145" s="102" t="s">
        <v>45</v>
      </c>
      <c r="G1145" s="99">
        <v>23</v>
      </c>
      <c r="H1145" s="99">
        <v>2012</v>
      </c>
      <c r="I1145" s="99">
        <v>9</v>
      </c>
      <c r="J1145" s="8">
        <v>1</v>
      </c>
      <c r="K1145" s="33"/>
    </row>
    <row r="1146" spans="5:11" ht="15" customHeight="1" x14ac:dyDescent="0.25">
      <c r="E1146" s="106" t="s">
        <v>68</v>
      </c>
      <c r="F1146" s="102" t="s">
        <v>45</v>
      </c>
      <c r="G1146" s="99">
        <v>24</v>
      </c>
      <c r="H1146" s="99">
        <v>2012</v>
      </c>
      <c r="I1146" s="99">
        <v>9</v>
      </c>
      <c r="J1146" s="8">
        <v>1</v>
      </c>
      <c r="K1146" s="33"/>
    </row>
    <row r="1147" spans="5:11" ht="15" customHeight="1" x14ac:dyDescent="0.25">
      <c r="E1147" s="103" t="s">
        <v>78</v>
      </c>
      <c r="F1147" s="101" t="s">
        <v>45</v>
      </c>
      <c r="G1147" s="99">
        <v>25</v>
      </c>
      <c r="H1147" s="99">
        <v>2012</v>
      </c>
      <c r="I1147" s="99">
        <v>9</v>
      </c>
      <c r="J1147" s="8">
        <v>1</v>
      </c>
      <c r="K1147" s="33"/>
    </row>
    <row r="1148" spans="5:11" ht="15" customHeight="1" x14ac:dyDescent="0.25">
      <c r="E1148" s="103" t="s">
        <v>42</v>
      </c>
      <c r="F1148" s="101" t="s">
        <v>43</v>
      </c>
      <c r="G1148" s="99">
        <v>26</v>
      </c>
      <c r="H1148" s="99">
        <v>2012</v>
      </c>
      <c r="I1148" s="99">
        <v>9</v>
      </c>
      <c r="J1148" s="8">
        <v>1</v>
      </c>
      <c r="K1148" s="33"/>
    </row>
    <row r="1149" spans="5:11" ht="15" customHeight="1" x14ac:dyDescent="0.25">
      <c r="E1149" s="103" t="s">
        <v>107</v>
      </c>
      <c r="F1149" s="101" t="s">
        <v>74</v>
      </c>
      <c r="G1149" s="99">
        <v>27</v>
      </c>
      <c r="H1149" s="99">
        <v>2012</v>
      </c>
      <c r="I1149" s="99">
        <v>9</v>
      </c>
      <c r="J1149" s="8">
        <v>1</v>
      </c>
      <c r="K1149" s="33"/>
    </row>
    <row r="1150" spans="5:11" ht="15" customHeight="1" x14ac:dyDescent="0.25">
      <c r="E1150" s="103" t="s">
        <v>106</v>
      </c>
      <c r="F1150" s="101" t="s">
        <v>52</v>
      </c>
      <c r="G1150" s="99">
        <v>28</v>
      </c>
      <c r="H1150" s="99">
        <v>2012</v>
      </c>
      <c r="I1150" s="99">
        <v>9</v>
      </c>
      <c r="J1150" s="8">
        <v>1</v>
      </c>
      <c r="K1150" s="33"/>
    </row>
    <row r="1151" spans="5:11" ht="15" customHeight="1" x14ac:dyDescent="0.25">
      <c r="E1151" s="103" t="s">
        <v>10</v>
      </c>
      <c r="F1151" s="101" t="s">
        <v>16</v>
      </c>
      <c r="G1151" s="99">
        <v>29</v>
      </c>
      <c r="H1151" s="99">
        <v>2012</v>
      </c>
      <c r="I1151" s="99">
        <v>9</v>
      </c>
      <c r="J1151" s="8">
        <v>1</v>
      </c>
      <c r="K1151" s="33"/>
    </row>
    <row r="1152" spans="5:11" ht="15" customHeight="1" x14ac:dyDescent="0.25">
      <c r="E1152" s="103" t="s">
        <v>192</v>
      </c>
      <c r="F1152" s="101" t="s">
        <v>159</v>
      </c>
      <c r="G1152" s="99">
        <v>30</v>
      </c>
      <c r="H1152" s="99">
        <v>2012</v>
      </c>
      <c r="I1152" s="99">
        <v>9</v>
      </c>
      <c r="J1152" s="8">
        <v>1</v>
      </c>
      <c r="K1152" s="33"/>
    </row>
    <row r="1153" spans="5:11" ht="15" customHeight="1" x14ac:dyDescent="0.25">
      <c r="E1153" s="103" t="s">
        <v>67</v>
      </c>
      <c r="F1153" s="101" t="s">
        <v>52</v>
      </c>
      <c r="G1153" s="99">
        <v>31</v>
      </c>
      <c r="H1153" s="99">
        <v>2012</v>
      </c>
      <c r="I1153" s="99">
        <v>9</v>
      </c>
      <c r="J1153" s="8">
        <v>1</v>
      </c>
      <c r="K1153" s="33"/>
    </row>
    <row r="1154" spans="5:11" ht="15" customHeight="1" x14ac:dyDescent="0.25">
      <c r="E1154" s="103" t="s">
        <v>73</v>
      </c>
      <c r="F1154" s="101" t="s">
        <v>74</v>
      </c>
      <c r="G1154" s="99">
        <v>32</v>
      </c>
      <c r="H1154" s="99">
        <v>2012</v>
      </c>
      <c r="I1154" s="99">
        <v>9</v>
      </c>
      <c r="J1154" s="8">
        <v>1</v>
      </c>
      <c r="K1154" s="33"/>
    </row>
    <row r="1155" spans="5:11" ht="15" customHeight="1" x14ac:dyDescent="0.25">
      <c r="E1155" s="103" t="s">
        <v>65</v>
      </c>
      <c r="F1155" s="101" t="s">
        <v>45</v>
      </c>
      <c r="G1155" s="99">
        <v>33</v>
      </c>
      <c r="H1155" s="99">
        <v>2012</v>
      </c>
      <c r="I1155" s="99">
        <v>9</v>
      </c>
      <c r="J1155" s="8">
        <v>1</v>
      </c>
      <c r="K1155" s="33"/>
    </row>
    <row r="1156" spans="5:11" ht="15" customHeight="1" x14ac:dyDescent="0.25">
      <c r="E1156" s="103" t="s">
        <v>53</v>
      </c>
      <c r="F1156" s="101" t="s">
        <v>45</v>
      </c>
      <c r="G1156" s="99">
        <v>34</v>
      </c>
      <c r="H1156" s="99">
        <v>2012</v>
      </c>
      <c r="I1156" s="99">
        <v>9</v>
      </c>
      <c r="J1156" s="8">
        <v>1</v>
      </c>
      <c r="K1156" s="33"/>
    </row>
    <row r="1157" spans="5:11" ht="15" customHeight="1" x14ac:dyDescent="0.25">
      <c r="E1157" s="103" t="s">
        <v>103</v>
      </c>
      <c r="F1157" s="101" t="s">
        <v>223</v>
      </c>
      <c r="G1157" s="99">
        <v>35</v>
      </c>
      <c r="H1157" s="99">
        <v>2012</v>
      </c>
      <c r="I1157" s="99">
        <v>9</v>
      </c>
      <c r="J1157" s="8">
        <v>1</v>
      </c>
      <c r="K1157" s="33"/>
    </row>
    <row r="1158" spans="5:11" ht="15" customHeight="1" x14ac:dyDescent="0.25">
      <c r="E1158" s="103" t="s">
        <v>69</v>
      </c>
      <c r="F1158" s="101" t="s">
        <v>41</v>
      </c>
      <c r="G1158" s="99">
        <v>36</v>
      </c>
      <c r="H1158" s="99">
        <v>2012</v>
      </c>
      <c r="I1158" s="99">
        <v>9</v>
      </c>
      <c r="J1158" s="8">
        <v>1</v>
      </c>
      <c r="K1158" s="33"/>
    </row>
    <row r="1159" spans="5:11" ht="15" customHeight="1" x14ac:dyDescent="0.25">
      <c r="E1159" s="103" t="s">
        <v>58</v>
      </c>
      <c r="F1159" s="101" t="s">
        <v>206</v>
      </c>
      <c r="G1159" s="99">
        <v>37</v>
      </c>
      <c r="H1159" s="99">
        <v>2012</v>
      </c>
      <c r="I1159" s="99">
        <v>9</v>
      </c>
      <c r="J1159" s="8">
        <v>1</v>
      </c>
      <c r="K1159" s="33"/>
    </row>
    <row r="1160" spans="5:11" ht="15" customHeight="1" x14ac:dyDescent="0.25">
      <c r="E1160" s="103" t="s">
        <v>225</v>
      </c>
      <c r="F1160" s="101" t="s">
        <v>45</v>
      </c>
      <c r="G1160" s="99">
        <v>38</v>
      </c>
      <c r="H1160" s="99">
        <v>2012</v>
      </c>
      <c r="I1160" s="99">
        <v>9</v>
      </c>
      <c r="J1160" s="8">
        <v>1</v>
      </c>
      <c r="K1160" s="33"/>
    </row>
    <row r="1161" spans="5:11" ht="15" customHeight="1" x14ac:dyDescent="0.25">
      <c r="E1161" s="103" t="s">
        <v>63</v>
      </c>
      <c r="F1161" s="101" t="s">
        <v>64</v>
      </c>
      <c r="G1161" s="99">
        <v>39</v>
      </c>
      <c r="H1161" s="99">
        <v>2012</v>
      </c>
      <c r="I1161" s="99">
        <v>9</v>
      </c>
      <c r="J1161" s="8">
        <v>1</v>
      </c>
      <c r="K1161" s="33"/>
    </row>
    <row r="1162" spans="5:11" ht="15" customHeight="1" x14ac:dyDescent="0.25">
      <c r="E1162" s="103" t="s">
        <v>55</v>
      </c>
      <c r="F1162" s="101" t="s">
        <v>56</v>
      </c>
      <c r="G1162" s="99">
        <v>40</v>
      </c>
      <c r="H1162" s="99">
        <v>2012</v>
      </c>
      <c r="I1162" s="99">
        <v>9</v>
      </c>
      <c r="J1162" s="8">
        <v>1</v>
      </c>
      <c r="K1162" s="33"/>
    </row>
    <row r="1163" spans="5:11" ht="15" customHeight="1" x14ac:dyDescent="0.25">
      <c r="E1163" s="103" t="s">
        <v>146</v>
      </c>
      <c r="F1163" s="101" t="s">
        <v>54</v>
      </c>
      <c r="G1163" s="99">
        <v>41</v>
      </c>
      <c r="H1163" s="99">
        <v>2012</v>
      </c>
      <c r="I1163" s="99">
        <v>9</v>
      </c>
      <c r="J1163" s="8">
        <v>1</v>
      </c>
      <c r="K1163" s="33"/>
    </row>
    <row r="1164" spans="5:11" ht="15" customHeight="1" thickBot="1" x14ac:dyDescent="0.3">
      <c r="E1164" s="62" t="s">
        <v>108</v>
      </c>
      <c r="F1164" s="15" t="s">
        <v>74</v>
      </c>
      <c r="G1164" s="13">
        <v>42</v>
      </c>
      <c r="H1164" s="13">
        <v>2012</v>
      </c>
      <c r="I1164" s="13">
        <v>9</v>
      </c>
      <c r="J1164" s="14">
        <v>1</v>
      </c>
      <c r="K1164" s="33"/>
    </row>
    <row r="1165" spans="5:11" ht="15" customHeight="1" x14ac:dyDescent="0.25">
      <c r="E1165" s="154" t="s">
        <v>36</v>
      </c>
      <c r="F1165" s="108" t="s">
        <v>16</v>
      </c>
      <c r="G1165" s="97">
        <v>1</v>
      </c>
      <c r="H1165" s="97">
        <v>2012</v>
      </c>
      <c r="I1165" s="97">
        <v>10</v>
      </c>
      <c r="J1165" s="3">
        <v>16</v>
      </c>
      <c r="K1165" s="33"/>
    </row>
    <row r="1166" spans="5:11" ht="15" customHeight="1" x14ac:dyDescent="0.25">
      <c r="E1166" s="155" t="s">
        <v>49</v>
      </c>
      <c r="F1166" s="102" t="s">
        <v>50</v>
      </c>
      <c r="G1166" s="99">
        <v>2</v>
      </c>
      <c r="H1166" s="99">
        <v>2012</v>
      </c>
      <c r="I1166" s="99">
        <v>10</v>
      </c>
      <c r="J1166" s="8">
        <v>8</v>
      </c>
      <c r="K1166" s="33"/>
    </row>
    <row r="1167" spans="5:11" ht="15" customHeight="1" x14ac:dyDescent="0.25">
      <c r="E1167" s="156" t="s">
        <v>35</v>
      </c>
      <c r="F1167" s="102" t="s">
        <v>31</v>
      </c>
      <c r="G1167" s="99">
        <v>3</v>
      </c>
      <c r="H1167" s="99">
        <v>2012</v>
      </c>
      <c r="I1167" s="99">
        <v>10</v>
      </c>
      <c r="J1167" s="8">
        <v>4</v>
      </c>
      <c r="K1167" s="33"/>
    </row>
    <row r="1168" spans="5:11" ht="15" customHeight="1" x14ac:dyDescent="0.25">
      <c r="E1168" s="156" t="s">
        <v>33</v>
      </c>
      <c r="F1168" s="102" t="s">
        <v>34</v>
      </c>
      <c r="G1168" s="99">
        <v>4</v>
      </c>
      <c r="H1168" s="99">
        <v>2012</v>
      </c>
      <c r="I1168" s="99">
        <v>10</v>
      </c>
      <c r="J1168" s="8">
        <v>4</v>
      </c>
      <c r="K1168" s="33"/>
    </row>
    <row r="1169" spans="5:11" ht="15" customHeight="1" x14ac:dyDescent="0.25">
      <c r="E1169" s="106" t="s">
        <v>30</v>
      </c>
      <c r="F1169" s="102" t="s">
        <v>31</v>
      </c>
      <c r="G1169" s="99">
        <v>5</v>
      </c>
      <c r="H1169" s="99">
        <v>2012</v>
      </c>
      <c r="I1169" s="99">
        <v>10</v>
      </c>
      <c r="J1169" s="8">
        <v>2</v>
      </c>
      <c r="K1169" s="33"/>
    </row>
    <row r="1170" spans="5:11" ht="15" customHeight="1" x14ac:dyDescent="0.25">
      <c r="E1170" s="93" t="s">
        <v>246</v>
      </c>
      <c r="F1170" s="102" t="s">
        <v>76</v>
      </c>
      <c r="G1170" s="99">
        <v>6</v>
      </c>
      <c r="H1170" s="99">
        <v>2012</v>
      </c>
      <c r="I1170" s="99">
        <v>10</v>
      </c>
      <c r="J1170" s="8">
        <v>2</v>
      </c>
      <c r="K1170" s="33"/>
    </row>
    <row r="1171" spans="5:11" ht="15" customHeight="1" x14ac:dyDescent="0.25">
      <c r="E1171" s="106" t="s">
        <v>21</v>
      </c>
      <c r="F1171" s="100" t="s">
        <v>13</v>
      </c>
      <c r="G1171" s="99">
        <v>7</v>
      </c>
      <c r="H1171" s="99">
        <v>2012</v>
      </c>
      <c r="I1171" s="99">
        <v>10</v>
      </c>
      <c r="J1171" s="8">
        <v>2</v>
      </c>
      <c r="K1171" s="33"/>
    </row>
    <row r="1172" spans="5:11" ht="15" customHeight="1" x14ac:dyDescent="0.25">
      <c r="E1172" s="106" t="s">
        <v>37</v>
      </c>
      <c r="F1172" s="102" t="s">
        <v>16</v>
      </c>
      <c r="G1172" s="99">
        <v>8</v>
      </c>
      <c r="H1172" s="99">
        <v>2012</v>
      </c>
      <c r="I1172" s="99">
        <v>10</v>
      </c>
      <c r="J1172" s="8">
        <v>2</v>
      </c>
      <c r="K1172" s="33"/>
    </row>
    <row r="1173" spans="5:11" ht="15" customHeight="1" x14ac:dyDescent="0.25">
      <c r="E1173" s="106" t="s">
        <v>20</v>
      </c>
      <c r="F1173" s="104" t="s">
        <v>112</v>
      </c>
      <c r="G1173" s="99">
        <v>9</v>
      </c>
      <c r="H1173" s="99">
        <v>2012</v>
      </c>
      <c r="I1173" s="99">
        <v>10</v>
      </c>
      <c r="J1173" s="8">
        <v>1</v>
      </c>
      <c r="K1173" s="33"/>
    </row>
    <row r="1174" spans="5:11" ht="15" customHeight="1" x14ac:dyDescent="0.25">
      <c r="E1174" s="106" t="s">
        <v>42</v>
      </c>
      <c r="F1174" s="102" t="s">
        <v>43</v>
      </c>
      <c r="G1174" s="99">
        <v>10</v>
      </c>
      <c r="H1174" s="99">
        <v>2012</v>
      </c>
      <c r="I1174" s="99">
        <v>10</v>
      </c>
      <c r="J1174" s="8">
        <v>1</v>
      </c>
      <c r="K1174" s="33"/>
    </row>
    <row r="1175" spans="5:11" ht="15" customHeight="1" x14ac:dyDescent="0.25">
      <c r="E1175" s="106" t="s">
        <v>38</v>
      </c>
      <c r="F1175" s="102" t="s">
        <v>39</v>
      </c>
      <c r="G1175" s="99">
        <v>11</v>
      </c>
      <c r="H1175" s="99">
        <v>2012</v>
      </c>
      <c r="I1175" s="99">
        <v>10</v>
      </c>
      <c r="J1175" s="8">
        <v>1</v>
      </c>
      <c r="K1175" s="33"/>
    </row>
    <row r="1176" spans="5:11" ht="15" customHeight="1" x14ac:dyDescent="0.25">
      <c r="E1176" s="106" t="s">
        <v>10</v>
      </c>
      <c r="F1176" s="102" t="s">
        <v>16</v>
      </c>
      <c r="G1176" s="99">
        <v>12</v>
      </c>
      <c r="H1176" s="99">
        <v>2012</v>
      </c>
      <c r="I1176" s="99">
        <v>10</v>
      </c>
      <c r="J1176" s="8">
        <v>1</v>
      </c>
      <c r="K1176" s="33"/>
    </row>
    <row r="1177" spans="5:11" ht="15" customHeight="1" x14ac:dyDescent="0.25">
      <c r="E1177" s="103" t="s">
        <v>46</v>
      </c>
      <c r="F1177" s="101" t="s">
        <v>45</v>
      </c>
      <c r="G1177" s="99">
        <v>13</v>
      </c>
      <c r="H1177" s="99">
        <v>2012</v>
      </c>
      <c r="I1177" s="99">
        <v>10</v>
      </c>
      <c r="J1177" s="8">
        <v>1</v>
      </c>
      <c r="K1177" s="33"/>
    </row>
    <row r="1178" spans="5:11" ht="15" customHeight="1" x14ac:dyDescent="0.25">
      <c r="E1178" s="103" t="s">
        <v>66</v>
      </c>
      <c r="F1178" s="101" t="s">
        <v>34</v>
      </c>
      <c r="G1178" s="99">
        <v>14</v>
      </c>
      <c r="H1178" s="99">
        <v>2012</v>
      </c>
      <c r="I1178" s="99">
        <v>10</v>
      </c>
      <c r="J1178" s="8">
        <v>1</v>
      </c>
      <c r="K1178" s="33"/>
    </row>
    <row r="1179" spans="5:11" ht="15" customHeight="1" x14ac:dyDescent="0.25">
      <c r="E1179" s="103" t="s">
        <v>65</v>
      </c>
      <c r="F1179" s="101" t="s">
        <v>45</v>
      </c>
      <c r="G1179" s="99">
        <v>15</v>
      </c>
      <c r="H1179" s="99">
        <v>2012</v>
      </c>
      <c r="I1179" s="99">
        <v>10</v>
      </c>
      <c r="J1179" s="8">
        <v>1</v>
      </c>
      <c r="K1179" s="33"/>
    </row>
    <row r="1180" spans="5:11" ht="15" customHeight="1" x14ac:dyDescent="0.25">
      <c r="E1180" s="103" t="s">
        <v>103</v>
      </c>
      <c r="F1180" s="101" t="s">
        <v>223</v>
      </c>
      <c r="G1180" s="99">
        <v>16</v>
      </c>
      <c r="H1180" s="99">
        <v>2012</v>
      </c>
      <c r="I1180" s="99">
        <v>10</v>
      </c>
      <c r="J1180" s="8">
        <v>1</v>
      </c>
      <c r="K1180" s="33"/>
    </row>
    <row r="1181" spans="5:11" ht="15" customHeight="1" x14ac:dyDescent="0.25">
      <c r="E1181" s="103" t="s">
        <v>12</v>
      </c>
      <c r="F1181" s="101" t="s">
        <v>18</v>
      </c>
      <c r="G1181" s="99">
        <v>17</v>
      </c>
      <c r="H1181" s="99">
        <v>2012</v>
      </c>
      <c r="I1181" s="99">
        <v>10</v>
      </c>
      <c r="J1181" s="8">
        <v>1</v>
      </c>
      <c r="K1181" s="33"/>
    </row>
    <row r="1182" spans="5:11" ht="15" customHeight="1" x14ac:dyDescent="0.25">
      <c r="E1182" s="103" t="s">
        <v>58</v>
      </c>
      <c r="F1182" s="101" t="s">
        <v>206</v>
      </c>
      <c r="G1182" s="99">
        <v>18</v>
      </c>
      <c r="H1182" s="99">
        <v>2012</v>
      </c>
      <c r="I1182" s="99">
        <v>10</v>
      </c>
      <c r="J1182" s="8">
        <v>1</v>
      </c>
      <c r="K1182" s="33"/>
    </row>
    <row r="1183" spans="5:11" ht="15" customHeight="1" x14ac:dyDescent="0.25">
      <c r="E1183" s="103" t="s">
        <v>63</v>
      </c>
      <c r="F1183" s="101" t="s">
        <v>64</v>
      </c>
      <c r="G1183" s="99">
        <v>19</v>
      </c>
      <c r="H1183" s="99">
        <v>2012</v>
      </c>
      <c r="I1183" s="99">
        <v>10</v>
      </c>
      <c r="J1183" s="8">
        <v>1</v>
      </c>
      <c r="K1183" s="33"/>
    </row>
    <row r="1184" spans="5:11" ht="15" customHeight="1" x14ac:dyDescent="0.25">
      <c r="E1184" s="103" t="s">
        <v>6</v>
      </c>
      <c r="F1184" s="101" t="s">
        <v>52</v>
      </c>
      <c r="G1184" s="99">
        <v>20</v>
      </c>
      <c r="H1184" s="99">
        <v>2012</v>
      </c>
      <c r="I1184" s="99">
        <v>10</v>
      </c>
      <c r="J1184" s="8">
        <v>1</v>
      </c>
      <c r="K1184" s="33"/>
    </row>
    <row r="1185" spans="5:11" ht="15" customHeight="1" x14ac:dyDescent="0.25">
      <c r="E1185" s="103" t="s">
        <v>78</v>
      </c>
      <c r="F1185" s="101" t="s">
        <v>45</v>
      </c>
      <c r="G1185" s="99">
        <v>21</v>
      </c>
      <c r="H1185" s="99">
        <v>2012</v>
      </c>
      <c r="I1185" s="99">
        <v>10</v>
      </c>
      <c r="J1185" s="8">
        <v>1</v>
      </c>
      <c r="K1185" s="33"/>
    </row>
    <row r="1186" spans="5:11" ht="15" customHeight="1" x14ac:dyDescent="0.25">
      <c r="E1186" s="103" t="s">
        <v>40</v>
      </c>
      <c r="F1186" s="101" t="s">
        <v>41</v>
      </c>
      <c r="G1186" s="99">
        <v>22</v>
      </c>
      <c r="H1186" s="99">
        <v>2012</v>
      </c>
      <c r="I1186" s="99">
        <v>10</v>
      </c>
      <c r="J1186" s="8">
        <v>1</v>
      </c>
      <c r="K1186" s="33"/>
    </row>
    <row r="1187" spans="5:11" ht="15" customHeight="1" x14ac:dyDescent="0.25">
      <c r="E1187" s="103" t="s">
        <v>68</v>
      </c>
      <c r="F1187" s="101" t="s">
        <v>45</v>
      </c>
      <c r="G1187" s="99">
        <v>23</v>
      </c>
      <c r="H1187" s="99">
        <v>2012</v>
      </c>
      <c r="I1187" s="99">
        <v>10</v>
      </c>
      <c r="J1187" s="8">
        <v>1</v>
      </c>
      <c r="K1187" s="33"/>
    </row>
    <row r="1188" spans="5:11" ht="15" customHeight="1" x14ac:dyDescent="0.25">
      <c r="E1188" s="103" t="s">
        <v>62</v>
      </c>
      <c r="F1188" s="101" t="s">
        <v>45</v>
      </c>
      <c r="G1188" s="99">
        <v>24</v>
      </c>
      <c r="H1188" s="99">
        <v>2012</v>
      </c>
      <c r="I1188" s="99">
        <v>10</v>
      </c>
      <c r="J1188" s="8">
        <v>1</v>
      </c>
      <c r="K1188" s="33"/>
    </row>
    <row r="1189" spans="5:11" ht="15" customHeight="1" x14ac:dyDescent="0.25">
      <c r="E1189" s="103" t="s">
        <v>69</v>
      </c>
      <c r="F1189" s="101" t="s">
        <v>41</v>
      </c>
      <c r="G1189" s="99">
        <v>25</v>
      </c>
      <c r="H1189" s="99">
        <v>2012</v>
      </c>
      <c r="I1189" s="99">
        <v>10</v>
      </c>
      <c r="J1189" s="8">
        <v>1</v>
      </c>
      <c r="K1189" s="33"/>
    </row>
    <row r="1190" spans="5:11" ht="15" customHeight="1" x14ac:dyDescent="0.25">
      <c r="E1190" s="103" t="s">
        <v>60</v>
      </c>
      <c r="F1190" s="102" t="s">
        <v>26</v>
      </c>
      <c r="G1190" s="99">
        <v>26</v>
      </c>
      <c r="H1190" s="99">
        <v>2012</v>
      </c>
      <c r="I1190" s="99">
        <v>10</v>
      </c>
      <c r="J1190" s="8">
        <v>1</v>
      </c>
      <c r="K1190" s="33"/>
    </row>
    <row r="1191" spans="5:11" ht="15" customHeight="1" x14ac:dyDescent="0.25">
      <c r="E1191" s="103" t="s">
        <v>53</v>
      </c>
      <c r="F1191" s="101" t="s">
        <v>45</v>
      </c>
      <c r="G1191" s="99">
        <v>27</v>
      </c>
      <c r="H1191" s="99">
        <v>2012</v>
      </c>
      <c r="I1191" s="99">
        <v>10</v>
      </c>
      <c r="J1191" s="8">
        <v>1</v>
      </c>
      <c r="K1191" s="33"/>
    </row>
    <row r="1192" spans="5:11" ht="15" customHeight="1" thickBot="1" x14ac:dyDescent="0.3">
      <c r="E1192" s="62" t="s">
        <v>44</v>
      </c>
      <c r="F1192" s="15" t="s">
        <v>45</v>
      </c>
      <c r="G1192" s="13">
        <v>28</v>
      </c>
      <c r="H1192" s="13">
        <v>2012</v>
      </c>
      <c r="I1192" s="13">
        <v>10</v>
      </c>
      <c r="J1192" s="14">
        <v>1</v>
      </c>
      <c r="K1192" s="33"/>
    </row>
    <row r="1193" spans="5:11" ht="15" customHeight="1" x14ac:dyDescent="0.25">
      <c r="E1193" s="154" t="s">
        <v>30</v>
      </c>
      <c r="F1193" s="108" t="s">
        <v>31</v>
      </c>
      <c r="G1193" s="97">
        <v>1</v>
      </c>
      <c r="H1193" s="97">
        <v>2012</v>
      </c>
      <c r="I1193" s="97">
        <v>14</v>
      </c>
      <c r="J1193" s="3">
        <v>16</v>
      </c>
      <c r="K1193" s="33"/>
    </row>
    <row r="1194" spans="5:11" ht="15" customHeight="1" x14ac:dyDescent="0.25">
      <c r="E1194" s="155" t="s">
        <v>21</v>
      </c>
      <c r="F1194" s="100" t="s">
        <v>13</v>
      </c>
      <c r="G1194" s="99">
        <v>2</v>
      </c>
      <c r="H1194" s="99">
        <v>2012</v>
      </c>
      <c r="I1194" s="99">
        <v>14</v>
      </c>
      <c r="J1194" s="8">
        <v>8</v>
      </c>
      <c r="K1194" s="33"/>
    </row>
    <row r="1195" spans="5:11" ht="15" customHeight="1" x14ac:dyDescent="0.25">
      <c r="E1195" s="156" t="s">
        <v>33</v>
      </c>
      <c r="F1195" s="102" t="s">
        <v>34</v>
      </c>
      <c r="G1195" s="99">
        <v>3</v>
      </c>
      <c r="H1195" s="99">
        <v>2012</v>
      </c>
      <c r="I1195" s="99">
        <v>14</v>
      </c>
      <c r="J1195" s="8">
        <v>4</v>
      </c>
      <c r="K1195" s="33"/>
    </row>
    <row r="1196" spans="5:11" ht="15" customHeight="1" x14ac:dyDescent="0.25">
      <c r="E1196" s="156" t="s">
        <v>35</v>
      </c>
      <c r="F1196" s="102" t="s">
        <v>31</v>
      </c>
      <c r="G1196" s="99">
        <v>4</v>
      </c>
      <c r="H1196" s="99">
        <v>2012</v>
      </c>
      <c r="I1196" s="99">
        <v>14</v>
      </c>
      <c r="J1196" s="8">
        <v>4</v>
      </c>
      <c r="K1196" s="33"/>
    </row>
    <row r="1197" spans="5:11" ht="15" customHeight="1" x14ac:dyDescent="0.25">
      <c r="E1197" s="106" t="s">
        <v>36</v>
      </c>
      <c r="F1197" s="102" t="s">
        <v>16</v>
      </c>
      <c r="G1197" s="99">
        <v>5</v>
      </c>
      <c r="H1197" s="99">
        <v>2012</v>
      </c>
      <c r="I1197" s="99">
        <v>14</v>
      </c>
      <c r="J1197" s="8">
        <v>2</v>
      </c>
      <c r="K1197" s="33"/>
    </row>
    <row r="1198" spans="5:11" ht="15" customHeight="1" x14ac:dyDescent="0.25">
      <c r="E1198" s="106" t="s">
        <v>37</v>
      </c>
      <c r="F1198" s="102" t="s">
        <v>16</v>
      </c>
      <c r="G1198" s="99">
        <v>6</v>
      </c>
      <c r="H1198" s="99">
        <v>2012</v>
      </c>
      <c r="I1198" s="99">
        <v>14</v>
      </c>
      <c r="J1198" s="8">
        <v>2</v>
      </c>
      <c r="K1198" s="33"/>
    </row>
    <row r="1199" spans="5:11" ht="15" customHeight="1" x14ac:dyDescent="0.25">
      <c r="E1199" s="106" t="s">
        <v>38</v>
      </c>
      <c r="F1199" s="102" t="s">
        <v>39</v>
      </c>
      <c r="G1199" s="99">
        <v>7</v>
      </c>
      <c r="H1199" s="99">
        <v>2012</v>
      </c>
      <c r="I1199" s="99">
        <v>14</v>
      </c>
      <c r="J1199" s="8">
        <v>2</v>
      </c>
      <c r="K1199" s="33"/>
    </row>
    <row r="1200" spans="5:11" ht="15" customHeight="1" x14ac:dyDescent="0.25">
      <c r="E1200" s="106" t="s">
        <v>40</v>
      </c>
      <c r="F1200" s="102" t="s">
        <v>41</v>
      </c>
      <c r="G1200" s="99">
        <v>8</v>
      </c>
      <c r="H1200" s="99">
        <v>2012</v>
      </c>
      <c r="I1200" s="99">
        <v>14</v>
      </c>
      <c r="J1200" s="8">
        <v>2</v>
      </c>
      <c r="K1200" s="33"/>
    </row>
    <row r="1201" spans="5:11" ht="15" customHeight="1" x14ac:dyDescent="0.25">
      <c r="E1201" s="106" t="s">
        <v>42</v>
      </c>
      <c r="F1201" s="102" t="s">
        <v>43</v>
      </c>
      <c r="G1201" s="99">
        <v>9</v>
      </c>
      <c r="H1201" s="99">
        <v>2012</v>
      </c>
      <c r="I1201" s="99">
        <v>14</v>
      </c>
      <c r="J1201" s="8">
        <v>1</v>
      </c>
      <c r="K1201" s="33"/>
    </row>
    <row r="1202" spans="5:11" ht="15" customHeight="1" x14ac:dyDescent="0.25">
      <c r="E1202" s="106" t="s">
        <v>44</v>
      </c>
      <c r="F1202" s="102" t="s">
        <v>45</v>
      </c>
      <c r="G1202" s="99">
        <v>10</v>
      </c>
      <c r="H1202" s="99">
        <v>2012</v>
      </c>
      <c r="I1202" s="99">
        <v>14</v>
      </c>
      <c r="J1202" s="8">
        <v>1</v>
      </c>
      <c r="K1202" s="33"/>
    </row>
    <row r="1203" spans="5:11" ht="15" customHeight="1" x14ac:dyDescent="0.25">
      <c r="E1203" s="106" t="s">
        <v>20</v>
      </c>
      <c r="F1203" s="104" t="s">
        <v>112</v>
      </c>
      <c r="G1203" s="99">
        <v>11</v>
      </c>
      <c r="H1203" s="99">
        <v>2012</v>
      </c>
      <c r="I1203" s="99">
        <v>14</v>
      </c>
      <c r="J1203" s="8">
        <v>1</v>
      </c>
      <c r="K1203" s="33"/>
    </row>
    <row r="1204" spans="5:11" ht="15" customHeight="1" x14ac:dyDescent="0.25">
      <c r="E1204" s="106" t="s">
        <v>46</v>
      </c>
      <c r="F1204" s="102" t="s">
        <v>45</v>
      </c>
      <c r="G1204" s="99">
        <v>12</v>
      </c>
      <c r="H1204" s="99">
        <v>2012</v>
      </c>
      <c r="I1204" s="99">
        <v>14</v>
      </c>
      <c r="J1204" s="8">
        <v>1</v>
      </c>
      <c r="K1204" s="33"/>
    </row>
    <row r="1205" spans="5:11" ht="15" customHeight="1" x14ac:dyDescent="0.25">
      <c r="E1205" s="103" t="s">
        <v>63</v>
      </c>
      <c r="F1205" s="101" t="s">
        <v>64</v>
      </c>
      <c r="G1205" s="99">
        <v>13</v>
      </c>
      <c r="H1205" s="99">
        <v>2012</v>
      </c>
      <c r="I1205" s="99">
        <v>14</v>
      </c>
      <c r="J1205" s="8">
        <v>1</v>
      </c>
      <c r="K1205" s="33"/>
    </row>
    <row r="1206" spans="5:11" ht="15" customHeight="1" x14ac:dyDescent="0.25">
      <c r="E1206" s="103" t="s">
        <v>12</v>
      </c>
      <c r="F1206" s="101" t="s">
        <v>18</v>
      </c>
      <c r="G1206" s="99">
        <v>14</v>
      </c>
      <c r="H1206" s="99">
        <v>2012</v>
      </c>
      <c r="I1206" s="99">
        <v>14</v>
      </c>
      <c r="J1206" s="8">
        <v>1</v>
      </c>
      <c r="K1206" s="33"/>
    </row>
    <row r="1207" spans="5:11" ht="15" customHeight="1" x14ac:dyDescent="0.25">
      <c r="E1207" s="103" t="s">
        <v>62</v>
      </c>
      <c r="F1207" s="101" t="s">
        <v>45</v>
      </c>
      <c r="G1207" s="99">
        <v>15</v>
      </c>
      <c r="H1207" s="99">
        <v>2012</v>
      </c>
      <c r="I1207" s="99">
        <v>14</v>
      </c>
      <c r="J1207" s="8">
        <v>1</v>
      </c>
      <c r="K1207" s="33"/>
    </row>
    <row r="1208" spans="5:11" ht="15" customHeight="1" x14ac:dyDescent="0.25">
      <c r="E1208" s="103" t="s">
        <v>146</v>
      </c>
      <c r="F1208" s="101" t="s">
        <v>54</v>
      </c>
      <c r="G1208" s="99">
        <v>16</v>
      </c>
      <c r="H1208" s="99">
        <v>2012</v>
      </c>
      <c r="I1208" s="99">
        <v>14</v>
      </c>
      <c r="J1208" s="8">
        <v>1</v>
      </c>
      <c r="K1208" s="33"/>
    </row>
    <row r="1209" spans="5:11" ht="15" customHeight="1" x14ac:dyDescent="0.25">
      <c r="E1209" s="103" t="s">
        <v>10</v>
      </c>
      <c r="F1209" s="101" t="s">
        <v>16</v>
      </c>
      <c r="G1209" s="99">
        <v>17</v>
      </c>
      <c r="H1209" s="99">
        <v>2012</v>
      </c>
      <c r="I1209" s="99">
        <v>14</v>
      </c>
      <c r="J1209" s="8">
        <v>1</v>
      </c>
      <c r="K1209" s="33"/>
    </row>
    <row r="1210" spans="5:11" ht="15" customHeight="1" x14ac:dyDescent="0.25">
      <c r="E1210" s="103" t="s">
        <v>103</v>
      </c>
      <c r="F1210" s="101" t="s">
        <v>223</v>
      </c>
      <c r="G1210" s="99">
        <v>18</v>
      </c>
      <c r="H1210" s="99">
        <v>2012</v>
      </c>
      <c r="I1210" s="99">
        <v>14</v>
      </c>
      <c r="J1210" s="8">
        <v>1</v>
      </c>
      <c r="K1210" s="33"/>
    </row>
    <row r="1211" spans="5:11" ht="15" customHeight="1" x14ac:dyDescent="0.25">
      <c r="E1211" s="103" t="s">
        <v>68</v>
      </c>
      <c r="F1211" s="101" t="s">
        <v>45</v>
      </c>
      <c r="G1211" s="99">
        <v>19</v>
      </c>
      <c r="H1211" s="99">
        <v>2012</v>
      </c>
      <c r="I1211" s="99">
        <v>14</v>
      </c>
      <c r="J1211" s="8">
        <v>1</v>
      </c>
      <c r="K1211" s="33"/>
    </row>
    <row r="1212" spans="5:11" ht="15" customHeight="1" x14ac:dyDescent="0.25">
      <c r="E1212" s="103" t="s">
        <v>78</v>
      </c>
      <c r="F1212" s="101" t="s">
        <v>45</v>
      </c>
      <c r="G1212" s="99">
        <v>20</v>
      </c>
      <c r="H1212" s="99">
        <v>2012</v>
      </c>
      <c r="I1212" s="99">
        <v>14</v>
      </c>
      <c r="J1212" s="8">
        <v>1</v>
      </c>
      <c r="K1212" s="33"/>
    </row>
    <row r="1213" spans="5:11" ht="15" customHeight="1" thickBot="1" x14ac:dyDescent="0.3">
      <c r="E1213" s="62" t="s">
        <v>53</v>
      </c>
      <c r="F1213" s="15" t="s">
        <v>45</v>
      </c>
      <c r="G1213" s="13">
        <v>21</v>
      </c>
      <c r="H1213" s="13">
        <v>2012</v>
      </c>
      <c r="I1213" s="13">
        <v>14</v>
      </c>
      <c r="J1213" s="14">
        <v>1</v>
      </c>
      <c r="K1213" s="33"/>
    </row>
    <row r="1214" spans="5:11" ht="15" customHeight="1" x14ac:dyDescent="0.25">
      <c r="E1214" s="154" t="s">
        <v>36</v>
      </c>
      <c r="F1214" s="108" t="s">
        <v>16</v>
      </c>
      <c r="G1214" s="97">
        <v>1</v>
      </c>
      <c r="H1214" s="97">
        <v>2013</v>
      </c>
      <c r="I1214" s="97">
        <v>8</v>
      </c>
      <c r="J1214" s="3">
        <v>16</v>
      </c>
      <c r="K1214" s="33"/>
    </row>
    <row r="1215" spans="5:11" ht="15" customHeight="1" x14ac:dyDescent="0.25">
      <c r="E1215" s="155" t="s">
        <v>47</v>
      </c>
      <c r="F1215" s="102" t="s">
        <v>48</v>
      </c>
      <c r="G1215" s="99">
        <v>2</v>
      </c>
      <c r="H1215" s="99">
        <v>2013</v>
      </c>
      <c r="I1215" s="99">
        <v>8</v>
      </c>
      <c r="J1215" s="8">
        <v>8</v>
      </c>
      <c r="K1215" s="33"/>
    </row>
    <row r="1216" spans="5:11" ht="15" customHeight="1" x14ac:dyDescent="0.25">
      <c r="E1216" s="156" t="s">
        <v>30</v>
      </c>
      <c r="F1216" s="102" t="s">
        <v>31</v>
      </c>
      <c r="G1216" s="99">
        <v>3</v>
      </c>
      <c r="H1216" s="99">
        <v>2013</v>
      </c>
      <c r="I1216" s="99">
        <v>8</v>
      </c>
      <c r="J1216" s="8">
        <v>4</v>
      </c>
      <c r="K1216" s="33"/>
    </row>
    <row r="1217" spans="5:11" ht="15" customHeight="1" x14ac:dyDescent="0.25">
      <c r="E1217" s="156" t="s">
        <v>21</v>
      </c>
      <c r="F1217" s="100" t="s">
        <v>13</v>
      </c>
      <c r="G1217" s="99">
        <v>4</v>
      </c>
      <c r="H1217" s="99">
        <v>2013</v>
      </c>
      <c r="I1217" s="99">
        <v>8</v>
      </c>
      <c r="J1217" s="8">
        <v>4</v>
      </c>
      <c r="K1217" s="33"/>
    </row>
    <row r="1218" spans="5:11" ht="15" customHeight="1" x14ac:dyDescent="0.25">
      <c r="E1218" s="93" t="s">
        <v>49</v>
      </c>
      <c r="F1218" s="102" t="s">
        <v>50</v>
      </c>
      <c r="G1218" s="99">
        <v>5</v>
      </c>
      <c r="H1218" s="99">
        <v>2013</v>
      </c>
      <c r="I1218" s="99">
        <v>8</v>
      </c>
      <c r="J1218" s="8">
        <v>2</v>
      </c>
      <c r="K1218" s="33"/>
    </row>
    <row r="1219" spans="5:11" ht="15" customHeight="1" x14ac:dyDescent="0.25">
      <c r="E1219" s="106" t="s">
        <v>51</v>
      </c>
      <c r="F1219" s="102" t="s">
        <v>31</v>
      </c>
      <c r="G1219" s="99">
        <v>6</v>
      </c>
      <c r="H1219" s="99">
        <v>2013</v>
      </c>
      <c r="I1219" s="99">
        <v>8</v>
      </c>
      <c r="J1219" s="8">
        <v>2</v>
      </c>
      <c r="K1219" s="33"/>
    </row>
    <row r="1220" spans="5:11" ht="15" customHeight="1" x14ac:dyDescent="0.25">
      <c r="E1220" s="106" t="s">
        <v>22</v>
      </c>
      <c r="F1220" s="102" t="s">
        <v>52</v>
      </c>
      <c r="G1220" s="99">
        <v>7</v>
      </c>
      <c r="H1220" s="99">
        <v>2013</v>
      </c>
      <c r="I1220" s="99">
        <v>8</v>
      </c>
      <c r="J1220" s="8">
        <v>2</v>
      </c>
      <c r="K1220" s="33"/>
    </row>
    <row r="1221" spans="5:11" ht="15" customHeight="1" x14ac:dyDescent="0.25">
      <c r="E1221" s="106" t="s">
        <v>33</v>
      </c>
      <c r="F1221" s="102" t="s">
        <v>34</v>
      </c>
      <c r="G1221" s="99">
        <v>8</v>
      </c>
      <c r="H1221" s="99">
        <v>2013</v>
      </c>
      <c r="I1221" s="99">
        <v>8</v>
      </c>
      <c r="J1221" s="8">
        <v>2</v>
      </c>
      <c r="K1221" s="33"/>
    </row>
    <row r="1222" spans="5:11" ht="15" customHeight="1" x14ac:dyDescent="0.25">
      <c r="E1222" s="106" t="s">
        <v>6</v>
      </c>
      <c r="F1222" s="101" t="s">
        <v>52</v>
      </c>
      <c r="G1222" s="99">
        <v>9</v>
      </c>
      <c r="H1222" s="99">
        <v>2013</v>
      </c>
      <c r="I1222" s="99">
        <v>8</v>
      </c>
      <c r="J1222" s="8">
        <v>1</v>
      </c>
      <c r="K1222" s="33"/>
    </row>
    <row r="1223" spans="5:11" ht="15" customHeight="1" x14ac:dyDescent="0.25">
      <c r="E1223" s="106" t="s">
        <v>12</v>
      </c>
      <c r="F1223" s="104" t="s">
        <v>113</v>
      </c>
      <c r="G1223" s="99">
        <v>10</v>
      </c>
      <c r="H1223" s="99">
        <v>2013</v>
      </c>
      <c r="I1223" s="99">
        <v>8</v>
      </c>
      <c r="J1223" s="8">
        <v>1</v>
      </c>
      <c r="K1223" s="33"/>
    </row>
    <row r="1224" spans="5:11" ht="15" customHeight="1" x14ac:dyDescent="0.25">
      <c r="E1224" s="106" t="s">
        <v>40</v>
      </c>
      <c r="F1224" s="102" t="s">
        <v>32</v>
      </c>
      <c r="G1224" s="99">
        <v>11</v>
      </c>
      <c r="H1224" s="99">
        <v>2013</v>
      </c>
      <c r="I1224" s="99">
        <v>8</v>
      </c>
      <c r="J1224" s="8">
        <v>1</v>
      </c>
      <c r="K1224" s="33"/>
    </row>
    <row r="1225" spans="5:11" ht="15" customHeight="1" x14ac:dyDescent="0.25">
      <c r="E1225" s="106" t="s">
        <v>53</v>
      </c>
      <c r="F1225" s="102" t="s">
        <v>45</v>
      </c>
      <c r="G1225" s="99">
        <v>12</v>
      </c>
      <c r="H1225" s="99">
        <v>2013</v>
      </c>
      <c r="I1225" s="99">
        <v>8</v>
      </c>
      <c r="J1225" s="8">
        <v>1</v>
      </c>
      <c r="K1225" s="33"/>
    </row>
    <row r="1226" spans="5:11" ht="15" customHeight="1" x14ac:dyDescent="0.25">
      <c r="E1226" s="106" t="s">
        <v>42</v>
      </c>
      <c r="F1226" s="102" t="s">
        <v>54</v>
      </c>
      <c r="G1226" s="99">
        <v>13</v>
      </c>
      <c r="H1226" s="99">
        <v>2013</v>
      </c>
      <c r="I1226" s="99">
        <v>8</v>
      </c>
      <c r="J1226" s="8">
        <v>1</v>
      </c>
      <c r="K1226" s="33"/>
    </row>
    <row r="1227" spans="5:11" ht="15" customHeight="1" x14ac:dyDescent="0.25">
      <c r="E1227" s="106" t="s">
        <v>55</v>
      </c>
      <c r="F1227" s="101" t="s">
        <v>56</v>
      </c>
      <c r="G1227" s="99">
        <v>14</v>
      </c>
      <c r="H1227" s="99">
        <v>2013</v>
      </c>
      <c r="I1227" s="99">
        <v>8</v>
      </c>
      <c r="J1227" s="8">
        <v>1</v>
      </c>
      <c r="K1227" s="33"/>
    </row>
    <row r="1228" spans="5:11" ht="15" customHeight="1" x14ac:dyDescent="0.25">
      <c r="E1228" s="103" t="s">
        <v>57</v>
      </c>
      <c r="F1228" s="101" t="s">
        <v>52</v>
      </c>
      <c r="G1228" s="99">
        <v>15</v>
      </c>
      <c r="H1228" s="99">
        <v>2013</v>
      </c>
      <c r="I1228" s="99">
        <v>8</v>
      </c>
      <c r="J1228" s="8">
        <v>1</v>
      </c>
      <c r="K1228" s="33"/>
    </row>
    <row r="1229" spans="5:11" ht="15" customHeight="1" x14ac:dyDescent="0.25">
      <c r="E1229" s="106" t="s">
        <v>58</v>
      </c>
      <c r="F1229" s="101" t="s">
        <v>206</v>
      </c>
      <c r="G1229" s="99">
        <v>16</v>
      </c>
      <c r="H1229" s="99">
        <v>2013</v>
      </c>
      <c r="I1229" s="99">
        <v>8</v>
      </c>
      <c r="J1229" s="8">
        <v>1</v>
      </c>
      <c r="K1229" s="33"/>
    </row>
    <row r="1230" spans="5:11" ht="15" customHeight="1" x14ac:dyDescent="0.25">
      <c r="E1230" s="106" t="s">
        <v>59</v>
      </c>
      <c r="F1230" s="102" t="s">
        <v>31</v>
      </c>
      <c r="G1230" s="99">
        <v>17</v>
      </c>
      <c r="H1230" s="99">
        <v>2013</v>
      </c>
      <c r="I1230" s="99">
        <v>8</v>
      </c>
      <c r="J1230" s="8">
        <v>1</v>
      </c>
      <c r="K1230" s="33"/>
    </row>
    <row r="1231" spans="5:11" ht="15" customHeight="1" x14ac:dyDescent="0.25">
      <c r="E1231" s="106" t="s">
        <v>20</v>
      </c>
      <c r="F1231" s="104" t="s">
        <v>112</v>
      </c>
      <c r="G1231" s="99">
        <v>18</v>
      </c>
      <c r="H1231" s="99">
        <v>2013</v>
      </c>
      <c r="I1231" s="99">
        <v>8</v>
      </c>
      <c r="J1231" s="8">
        <v>1</v>
      </c>
      <c r="K1231" s="33"/>
    </row>
    <row r="1232" spans="5:11" ht="15" customHeight="1" x14ac:dyDescent="0.25">
      <c r="E1232" s="106" t="s">
        <v>46</v>
      </c>
      <c r="F1232" s="102" t="s">
        <v>45</v>
      </c>
      <c r="G1232" s="99">
        <v>19</v>
      </c>
      <c r="H1232" s="99">
        <v>2013</v>
      </c>
      <c r="I1232" s="99">
        <v>8</v>
      </c>
      <c r="J1232" s="8">
        <v>1</v>
      </c>
      <c r="K1232" s="33"/>
    </row>
    <row r="1233" spans="5:11" ht="15" customHeight="1" x14ac:dyDescent="0.25">
      <c r="E1233" s="106" t="s">
        <v>60</v>
      </c>
      <c r="F1233" s="102" t="s">
        <v>26</v>
      </c>
      <c r="G1233" s="99">
        <v>20</v>
      </c>
      <c r="H1233" s="99">
        <v>2013</v>
      </c>
      <c r="I1233" s="99">
        <v>8</v>
      </c>
      <c r="J1233" s="8">
        <v>1</v>
      </c>
      <c r="K1233" s="33"/>
    </row>
    <row r="1234" spans="5:11" ht="15" customHeight="1" x14ac:dyDescent="0.25">
      <c r="E1234" s="106" t="s">
        <v>10</v>
      </c>
      <c r="F1234" s="102" t="s">
        <v>61</v>
      </c>
      <c r="G1234" s="99">
        <v>21</v>
      </c>
      <c r="H1234" s="99">
        <v>2013</v>
      </c>
      <c r="I1234" s="99">
        <v>8</v>
      </c>
      <c r="J1234" s="8">
        <v>1</v>
      </c>
      <c r="K1234" s="33"/>
    </row>
    <row r="1235" spans="5:11" ht="15" customHeight="1" x14ac:dyDescent="0.25">
      <c r="E1235" s="106" t="s">
        <v>62</v>
      </c>
      <c r="F1235" s="102" t="s">
        <v>45</v>
      </c>
      <c r="G1235" s="99">
        <v>22</v>
      </c>
      <c r="H1235" s="99">
        <v>2013</v>
      </c>
      <c r="I1235" s="99">
        <v>8</v>
      </c>
      <c r="J1235" s="8">
        <v>1</v>
      </c>
      <c r="K1235" s="33"/>
    </row>
    <row r="1236" spans="5:11" ht="15" customHeight="1" x14ac:dyDescent="0.25">
      <c r="E1236" s="106" t="s">
        <v>63</v>
      </c>
      <c r="F1236" s="102" t="s">
        <v>64</v>
      </c>
      <c r="G1236" s="99">
        <v>23</v>
      </c>
      <c r="H1236" s="99">
        <v>2013</v>
      </c>
      <c r="I1236" s="99">
        <v>8</v>
      </c>
      <c r="J1236" s="8">
        <v>1</v>
      </c>
      <c r="K1236" s="33"/>
    </row>
    <row r="1237" spans="5:11" ht="15" customHeight="1" x14ac:dyDescent="0.25">
      <c r="E1237" s="106" t="s">
        <v>65</v>
      </c>
      <c r="F1237" s="102" t="s">
        <v>45</v>
      </c>
      <c r="G1237" s="99">
        <v>24</v>
      </c>
      <c r="H1237" s="99">
        <v>2013</v>
      </c>
      <c r="I1237" s="99">
        <v>8</v>
      </c>
      <c r="J1237" s="8">
        <v>1</v>
      </c>
      <c r="K1237" s="33"/>
    </row>
    <row r="1238" spans="5:11" ht="15" customHeight="1" x14ac:dyDescent="0.25">
      <c r="E1238" s="103" t="s">
        <v>44</v>
      </c>
      <c r="F1238" s="101" t="s">
        <v>45</v>
      </c>
      <c r="G1238" s="99">
        <v>25</v>
      </c>
      <c r="H1238" s="99">
        <v>2013</v>
      </c>
      <c r="I1238" s="99">
        <v>8</v>
      </c>
      <c r="J1238" s="8">
        <v>1</v>
      </c>
      <c r="K1238" s="33"/>
    </row>
    <row r="1239" spans="5:11" ht="15" customHeight="1" x14ac:dyDescent="0.25">
      <c r="E1239" s="103" t="s">
        <v>71</v>
      </c>
      <c r="F1239" s="101" t="s">
        <v>31</v>
      </c>
      <c r="G1239" s="99">
        <v>26</v>
      </c>
      <c r="H1239" s="99">
        <v>2013</v>
      </c>
      <c r="I1239" s="99">
        <v>8</v>
      </c>
      <c r="J1239" s="8">
        <v>1</v>
      </c>
      <c r="K1239" s="33"/>
    </row>
    <row r="1240" spans="5:11" ht="15" customHeight="1" x14ac:dyDescent="0.25">
      <c r="E1240" s="103" t="s">
        <v>79</v>
      </c>
      <c r="F1240" s="101" t="s">
        <v>76</v>
      </c>
      <c r="G1240" s="99">
        <v>27</v>
      </c>
      <c r="H1240" s="99">
        <v>2013</v>
      </c>
      <c r="I1240" s="99">
        <v>8</v>
      </c>
      <c r="J1240" s="8">
        <v>1</v>
      </c>
      <c r="K1240" s="33"/>
    </row>
    <row r="1241" spans="5:11" ht="15" customHeight="1" x14ac:dyDescent="0.25">
      <c r="E1241" s="103" t="s">
        <v>67</v>
      </c>
      <c r="F1241" s="101" t="s">
        <v>52</v>
      </c>
      <c r="G1241" s="99">
        <v>28</v>
      </c>
      <c r="H1241" s="99">
        <v>2013</v>
      </c>
      <c r="I1241" s="99">
        <v>8</v>
      </c>
      <c r="J1241" s="8">
        <v>1</v>
      </c>
      <c r="K1241" s="33"/>
    </row>
    <row r="1242" spans="5:11" ht="15" customHeight="1" x14ac:dyDescent="0.25">
      <c r="E1242" s="103" t="s">
        <v>72</v>
      </c>
      <c r="F1242" s="101" t="s">
        <v>31</v>
      </c>
      <c r="G1242" s="99">
        <v>29</v>
      </c>
      <c r="H1242" s="99">
        <v>2013</v>
      </c>
      <c r="I1242" s="99">
        <v>8</v>
      </c>
      <c r="J1242" s="8">
        <v>1</v>
      </c>
      <c r="K1242" s="33"/>
    </row>
    <row r="1243" spans="5:11" ht="15" customHeight="1" x14ac:dyDescent="0.25">
      <c r="E1243" s="103" t="s">
        <v>90</v>
      </c>
      <c r="F1243" s="101" t="s">
        <v>76</v>
      </c>
      <c r="G1243" s="99">
        <v>30</v>
      </c>
      <c r="H1243" s="99">
        <v>2013</v>
      </c>
      <c r="I1243" s="99">
        <v>8</v>
      </c>
      <c r="J1243" s="8">
        <v>1</v>
      </c>
      <c r="K1243" s="33"/>
    </row>
    <row r="1244" spans="5:11" ht="15" customHeight="1" x14ac:dyDescent="0.25">
      <c r="E1244" s="103" t="s">
        <v>68</v>
      </c>
      <c r="F1244" s="101" t="s">
        <v>45</v>
      </c>
      <c r="G1244" s="99">
        <v>31</v>
      </c>
      <c r="H1244" s="99">
        <v>2013</v>
      </c>
      <c r="I1244" s="99">
        <v>8</v>
      </c>
      <c r="J1244" s="8">
        <v>1</v>
      </c>
      <c r="K1244" s="33"/>
    </row>
    <row r="1245" spans="5:11" ht="15" customHeight="1" x14ac:dyDescent="0.25">
      <c r="E1245" s="103" t="s">
        <v>192</v>
      </c>
      <c r="F1245" s="101" t="s">
        <v>159</v>
      </c>
      <c r="G1245" s="99">
        <v>32</v>
      </c>
      <c r="H1245" s="99">
        <v>2013</v>
      </c>
      <c r="I1245" s="99">
        <v>8</v>
      </c>
      <c r="J1245" s="8">
        <v>1</v>
      </c>
      <c r="K1245" s="33"/>
    </row>
    <row r="1246" spans="5:11" ht="15" customHeight="1" x14ac:dyDescent="0.25">
      <c r="E1246" s="103" t="s">
        <v>103</v>
      </c>
      <c r="F1246" s="101" t="s">
        <v>223</v>
      </c>
      <c r="G1246" s="99">
        <v>33</v>
      </c>
      <c r="H1246" s="99">
        <v>2013</v>
      </c>
      <c r="I1246" s="99">
        <v>8</v>
      </c>
      <c r="J1246" s="8">
        <v>1</v>
      </c>
      <c r="K1246" s="33"/>
    </row>
    <row r="1247" spans="5:11" ht="15" customHeight="1" x14ac:dyDescent="0.25">
      <c r="E1247" s="103" t="s">
        <v>7</v>
      </c>
      <c r="F1247" s="94" t="s">
        <v>88</v>
      </c>
      <c r="G1247" s="99">
        <v>34</v>
      </c>
      <c r="H1247" s="99">
        <v>2013</v>
      </c>
      <c r="I1247" s="99">
        <v>8</v>
      </c>
      <c r="J1247" s="8">
        <v>1</v>
      </c>
      <c r="K1247" s="33"/>
    </row>
    <row r="1248" spans="5:11" ht="15" customHeight="1" x14ac:dyDescent="0.25">
      <c r="E1248" s="103" t="s">
        <v>75</v>
      </c>
      <c r="F1248" s="101" t="s">
        <v>74</v>
      </c>
      <c r="G1248" s="99">
        <v>35</v>
      </c>
      <c r="H1248" s="99">
        <v>2013</v>
      </c>
      <c r="I1248" s="99">
        <v>8</v>
      </c>
      <c r="J1248" s="8">
        <v>1</v>
      </c>
      <c r="K1248" s="33"/>
    </row>
    <row r="1249" spans="5:11" ht="15" customHeight="1" x14ac:dyDescent="0.25">
      <c r="E1249" s="103" t="s">
        <v>70</v>
      </c>
      <c r="F1249" s="101" t="s">
        <v>31</v>
      </c>
      <c r="G1249" s="99">
        <v>36</v>
      </c>
      <c r="H1249" s="99">
        <v>2013</v>
      </c>
      <c r="I1249" s="99">
        <v>8</v>
      </c>
      <c r="J1249" s="8">
        <v>1</v>
      </c>
      <c r="K1249" s="33"/>
    </row>
    <row r="1250" spans="5:11" ht="15" customHeight="1" x14ac:dyDescent="0.25">
      <c r="E1250" s="103" t="s">
        <v>108</v>
      </c>
      <c r="F1250" s="101" t="s">
        <v>74</v>
      </c>
      <c r="G1250" s="99">
        <v>37</v>
      </c>
      <c r="H1250" s="99">
        <v>2013</v>
      </c>
      <c r="I1250" s="99">
        <v>8</v>
      </c>
      <c r="J1250" s="8">
        <v>1</v>
      </c>
      <c r="K1250" s="33"/>
    </row>
    <row r="1251" spans="5:11" ht="15" customHeight="1" x14ac:dyDescent="0.25">
      <c r="E1251" s="103" t="s">
        <v>226</v>
      </c>
      <c r="F1251" s="101" t="s">
        <v>76</v>
      </c>
      <c r="G1251" s="99">
        <v>38</v>
      </c>
      <c r="H1251" s="99">
        <v>2013</v>
      </c>
      <c r="I1251" s="99">
        <v>8</v>
      </c>
      <c r="J1251" s="8">
        <v>1</v>
      </c>
      <c r="K1251" s="33"/>
    </row>
    <row r="1252" spans="5:11" ht="15" customHeight="1" thickBot="1" x14ac:dyDescent="0.3">
      <c r="E1252" s="62" t="s">
        <v>73</v>
      </c>
      <c r="F1252" s="15" t="s">
        <v>74</v>
      </c>
      <c r="G1252" s="13">
        <v>39</v>
      </c>
      <c r="H1252" s="13">
        <v>2013</v>
      </c>
      <c r="I1252" s="13">
        <v>8</v>
      </c>
      <c r="J1252" s="14">
        <v>1</v>
      </c>
      <c r="K1252" s="33"/>
    </row>
    <row r="1253" spans="5:11" ht="15" customHeight="1" x14ac:dyDescent="0.25">
      <c r="E1253" s="154" t="s">
        <v>30</v>
      </c>
      <c r="F1253" s="108" t="s">
        <v>31</v>
      </c>
      <c r="G1253" s="97">
        <v>1</v>
      </c>
      <c r="H1253" s="97">
        <v>2013</v>
      </c>
      <c r="I1253" s="97">
        <v>9</v>
      </c>
      <c r="J1253" s="3">
        <v>16</v>
      </c>
      <c r="K1253" s="33"/>
    </row>
    <row r="1254" spans="5:11" ht="15" customHeight="1" x14ac:dyDescent="0.25">
      <c r="E1254" s="155" t="s">
        <v>36</v>
      </c>
      <c r="F1254" s="102" t="s">
        <v>16</v>
      </c>
      <c r="G1254" s="99">
        <v>2</v>
      </c>
      <c r="H1254" s="99">
        <v>2013</v>
      </c>
      <c r="I1254" s="99">
        <v>9</v>
      </c>
      <c r="J1254" s="8">
        <v>8</v>
      </c>
      <c r="K1254" s="33"/>
    </row>
    <row r="1255" spans="5:11" ht="15" customHeight="1" x14ac:dyDescent="0.25">
      <c r="E1255" s="156" t="s">
        <v>47</v>
      </c>
      <c r="F1255" s="102" t="s">
        <v>48</v>
      </c>
      <c r="G1255" s="99">
        <v>3</v>
      </c>
      <c r="H1255" s="99">
        <v>2013</v>
      </c>
      <c r="I1255" s="99">
        <v>9</v>
      </c>
      <c r="J1255" s="8">
        <v>4</v>
      </c>
      <c r="K1255" s="33"/>
    </row>
    <row r="1256" spans="5:11" ht="15" customHeight="1" x14ac:dyDescent="0.25">
      <c r="E1256" s="156" t="s">
        <v>6</v>
      </c>
      <c r="F1256" s="101" t="s">
        <v>52</v>
      </c>
      <c r="G1256" s="99">
        <v>4</v>
      </c>
      <c r="H1256" s="99">
        <v>2013</v>
      </c>
      <c r="I1256" s="99">
        <v>9</v>
      </c>
      <c r="J1256" s="8">
        <v>4</v>
      </c>
      <c r="K1256" s="33"/>
    </row>
    <row r="1257" spans="5:11" ht="15" customHeight="1" x14ac:dyDescent="0.25">
      <c r="E1257" s="106" t="s">
        <v>20</v>
      </c>
      <c r="F1257" s="104" t="s">
        <v>112</v>
      </c>
      <c r="G1257" s="99">
        <v>5</v>
      </c>
      <c r="H1257" s="99">
        <v>2013</v>
      </c>
      <c r="I1257" s="99">
        <v>9</v>
      </c>
      <c r="J1257" s="8">
        <v>2</v>
      </c>
      <c r="K1257" s="33"/>
    </row>
    <row r="1258" spans="5:11" ht="15" customHeight="1" x14ac:dyDescent="0.25">
      <c r="E1258" s="106" t="s">
        <v>21</v>
      </c>
      <c r="F1258" s="100" t="s">
        <v>13</v>
      </c>
      <c r="G1258" s="99">
        <v>6</v>
      </c>
      <c r="H1258" s="99">
        <v>2013</v>
      </c>
      <c r="I1258" s="99">
        <v>9</v>
      </c>
      <c r="J1258" s="8">
        <v>2</v>
      </c>
      <c r="K1258" s="33"/>
    </row>
    <row r="1259" spans="5:11" ht="15" customHeight="1" x14ac:dyDescent="0.25">
      <c r="E1259" s="106" t="s">
        <v>12</v>
      </c>
      <c r="F1259" s="104" t="s">
        <v>113</v>
      </c>
      <c r="G1259" s="99">
        <v>7</v>
      </c>
      <c r="H1259" s="99">
        <v>2013</v>
      </c>
      <c r="I1259" s="99">
        <v>9</v>
      </c>
      <c r="J1259" s="8">
        <v>2</v>
      </c>
      <c r="K1259" s="33"/>
    </row>
    <row r="1260" spans="5:11" ht="15" customHeight="1" x14ac:dyDescent="0.25">
      <c r="E1260" s="106" t="s">
        <v>66</v>
      </c>
      <c r="F1260" s="102" t="s">
        <v>34</v>
      </c>
      <c r="G1260" s="99">
        <v>8</v>
      </c>
      <c r="H1260" s="99">
        <v>2013</v>
      </c>
      <c r="I1260" s="99">
        <v>9</v>
      </c>
      <c r="J1260" s="8">
        <v>2</v>
      </c>
      <c r="K1260" s="33"/>
    </row>
    <row r="1261" spans="5:11" ht="15" customHeight="1" x14ac:dyDescent="0.25">
      <c r="E1261" s="106" t="s">
        <v>51</v>
      </c>
      <c r="F1261" s="102" t="s">
        <v>31</v>
      </c>
      <c r="G1261" s="99">
        <v>9</v>
      </c>
      <c r="H1261" s="99">
        <v>2013</v>
      </c>
      <c r="I1261" s="99">
        <v>9</v>
      </c>
      <c r="J1261" s="8">
        <v>1</v>
      </c>
      <c r="K1261" s="33"/>
    </row>
    <row r="1262" spans="5:11" ht="15" customHeight="1" x14ac:dyDescent="0.25">
      <c r="E1262" s="106" t="s">
        <v>33</v>
      </c>
      <c r="F1262" s="102" t="s">
        <v>34</v>
      </c>
      <c r="G1262" s="99">
        <v>10</v>
      </c>
      <c r="H1262" s="99">
        <v>2013</v>
      </c>
      <c r="I1262" s="99">
        <v>9</v>
      </c>
      <c r="J1262" s="8">
        <v>1</v>
      </c>
      <c r="K1262" s="33"/>
    </row>
    <row r="1263" spans="5:11" ht="15" customHeight="1" x14ac:dyDescent="0.25">
      <c r="E1263" s="106" t="s">
        <v>67</v>
      </c>
      <c r="F1263" s="101" t="s">
        <v>52</v>
      </c>
      <c r="G1263" s="99">
        <v>11</v>
      </c>
      <c r="H1263" s="99">
        <v>2013</v>
      </c>
      <c r="I1263" s="99">
        <v>9</v>
      </c>
      <c r="J1263" s="8">
        <v>1</v>
      </c>
      <c r="K1263" s="33"/>
    </row>
    <row r="1264" spans="5:11" ht="15" customHeight="1" x14ac:dyDescent="0.25">
      <c r="E1264" s="106" t="s">
        <v>60</v>
      </c>
      <c r="F1264" s="102" t="s">
        <v>26</v>
      </c>
      <c r="G1264" s="99">
        <v>12</v>
      </c>
      <c r="H1264" s="99">
        <v>2013</v>
      </c>
      <c r="I1264" s="99">
        <v>9</v>
      </c>
      <c r="J1264" s="8">
        <v>1</v>
      </c>
      <c r="K1264" s="33"/>
    </row>
    <row r="1265" spans="5:11" ht="15" customHeight="1" x14ac:dyDescent="0.25">
      <c r="E1265" s="106" t="s">
        <v>22</v>
      </c>
      <c r="F1265" s="102" t="s">
        <v>52</v>
      </c>
      <c r="G1265" s="99">
        <v>13</v>
      </c>
      <c r="H1265" s="99">
        <v>2013</v>
      </c>
      <c r="I1265" s="99">
        <v>9</v>
      </c>
      <c r="J1265" s="8">
        <v>1</v>
      </c>
      <c r="K1265" s="33"/>
    </row>
    <row r="1266" spans="5:11" ht="15" customHeight="1" x14ac:dyDescent="0.25">
      <c r="E1266" s="106" t="s">
        <v>44</v>
      </c>
      <c r="F1266" s="102" t="s">
        <v>45</v>
      </c>
      <c r="G1266" s="99">
        <v>14</v>
      </c>
      <c r="H1266" s="99">
        <v>2013</v>
      </c>
      <c r="I1266" s="99">
        <v>9</v>
      </c>
      <c r="J1266" s="8">
        <v>1</v>
      </c>
      <c r="K1266" s="33"/>
    </row>
    <row r="1267" spans="5:11" ht="15" customHeight="1" x14ac:dyDescent="0.25">
      <c r="E1267" s="106" t="s">
        <v>68</v>
      </c>
      <c r="F1267" s="102" t="s">
        <v>45</v>
      </c>
      <c r="G1267" s="99">
        <v>15</v>
      </c>
      <c r="H1267" s="99">
        <v>2013</v>
      </c>
      <c r="I1267" s="99">
        <v>9</v>
      </c>
      <c r="J1267" s="8">
        <v>1</v>
      </c>
      <c r="K1267" s="33"/>
    </row>
    <row r="1268" spans="5:11" ht="15" customHeight="1" x14ac:dyDescent="0.25">
      <c r="E1268" s="106" t="s">
        <v>69</v>
      </c>
      <c r="F1268" s="102" t="s">
        <v>41</v>
      </c>
      <c r="G1268" s="99">
        <v>16</v>
      </c>
      <c r="H1268" s="99">
        <v>2013</v>
      </c>
      <c r="I1268" s="99">
        <v>9</v>
      </c>
      <c r="J1268" s="8">
        <v>1</v>
      </c>
      <c r="K1268" s="33"/>
    </row>
    <row r="1269" spans="5:11" ht="15" customHeight="1" x14ac:dyDescent="0.25">
      <c r="E1269" s="106" t="s">
        <v>62</v>
      </c>
      <c r="F1269" s="102" t="s">
        <v>45</v>
      </c>
      <c r="G1269" s="99">
        <v>17</v>
      </c>
      <c r="H1269" s="99">
        <v>2013</v>
      </c>
      <c r="I1269" s="99">
        <v>9</v>
      </c>
      <c r="J1269" s="8">
        <v>1</v>
      </c>
      <c r="K1269" s="33"/>
    </row>
    <row r="1270" spans="5:11" ht="15" customHeight="1" x14ac:dyDescent="0.25">
      <c r="E1270" s="106" t="s">
        <v>70</v>
      </c>
      <c r="F1270" s="101" t="s">
        <v>31</v>
      </c>
      <c r="G1270" s="99">
        <v>18</v>
      </c>
      <c r="H1270" s="99">
        <v>2013</v>
      </c>
      <c r="I1270" s="99">
        <v>9</v>
      </c>
      <c r="J1270" s="8">
        <v>1</v>
      </c>
      <c r="K1270" s="33"/>
    </row>
    <row r="1271" spans="5:11" ht="15" customHeight="1" x14ac:dyDescent="0.25">
      <c r="E1271" s="106" t="s">
        <v>65</v>
      </c>
      <c r="F1271" s="102" t="s">
        <v>45</v>
      </c>
      <c r="G1271" s="99">
        <v>19</v>
      </c>
      <c r="H1271" s="99">
        <v>2013</v>
      </c>
      <c r="I1271" s="99">
        <v>9</v>
      </c>
      <c r="J1271" s="8">
        <v>1</v>
      </c>
      <c r="K1271" s="33"/>
    </row>
    <row r="1272" spans="5:11" ht="15" customHeight="1" x14ac:dyDescent="0.25">
      <c r="E1272" s="106" t="s">
        <v>46</v>
      </c>
      <c r="F1272" s="102" t="s">
        <v>45</v>
      </c>
      <c r="G1272" s="99">
        <v>20</v>
      </c>
      <c r="H1272" s="99">
        <v>2013</v>
      </c>
      <c r="I1272" s="99">
        <v>9</v>
      </c>
      <c r="J1272" s="8">
        <v>1</v>
      </c>
      <c r="K1272" s="33"/>
    </row>
    <row r="1273" spans="5:11" ht="15" customHeight="1" x14ac:dyDescent="0.25">
      <c r="E1273" s="106" t="s">
        <v>71</v>
      </c>
      <c r="F1273" s="102" t="s">
        <v>31</v>
      </c>
      <c r="G1273" s="99">
        <v>21</v>
      </c>
      <c r="H1273" s="99">
        <v>2013</v>
      </c>
      <c r="I1273" s="99">
        <v>9</v>
      </c>
      <c r="J1273" s="8">
        <v>1</v>
      </c>
      <c r="K1273" s="33"/>
    </row>
    <row r="1274" spans="5:11" ht="15" customHeight="1" x14ac:dyDescent="0.25">
      <c r="E1274" s="106" t="s">
        <v>72</v>
      </c>
      <c r="F1274" s="101" t="s">
        <v>31</v>
      </c>
      <c r="G1274" s="99">
        <v>22</v>
      </c>
      <c r="H1274" s="99">
        <v>2013</v>
      </c>
      <c r="I1274" s="99">
        <v>9</v>
      </c>
      <c r="J1274" s="8">
        <v>1</v>
      </c>
      <c r="K1274" s="33"/>
    </row>
    <row r="1275" spans="5:11" ht="15" customHeight="1" x14ac:dyDescent="0.25">
      <c r="E1275" s="106" t="s">
        <v>73</v>
      </c>
      <c r="F1275" s="102" t="s">
        <v>74</v>
      </c>
      <c r="G1275" s="99">
        <v>23</v>
      </c>
      <c r="H1275" s="99">
        <v>2013</v>
      </c>
      <c r="I1275" s="99">
        <v>9</v>
      </c>
      <c r="J1275" s="8">
        <v>1</v>
      </c>
      <c r="K1275" s="33"/>
    </row>
    <row r="1276" spans="5:11" ht="15" customHeight="1" x14ac:dyDescent="0.25">
      <c r="E1276" s="106" t="s">
        <v>75</v>
      </c>
      <c r="F1276" s="102" t="s">
        <v>74</v>
      </c>
      <c r="G1276" s="99">
        <v>24</v>
      </c>
      <c r="H1276" s="99">
        <v>2013</v>
      </c>
      <c r="I1276" s="99">
        <v>9</v>
      </c>
      <c r="J1276" s="8">
        <v>1</v>
      </c>
      <c r="K1276" s="33"/>
    </row>
    <row r="1277" spans="5:11" ht="15" customHeight="1" x14ac:dyDescent="0.25">
      <c r="E1277" s="103" t="s">
        <v>42</v>
      </c>
      <c r="F1277" s="101" t="s">
        <v>54</v>
      </c>
      <c r="G1277" s="99">
        <v>25</v>
      </c>
      <c r="H1277" s="99">
        <v>2013</v>
      </c>
      <c r="I1277" s="99">
        <v>9</v>
      </c>
      <c r="J1277" s="8">
        <v>1</v>
      </c>
      <c r="K1277" s="33"/>
    </row>
    <row r="1278" spans="5:11" ht="15" customHeight="1" x14ac:dyDescent="0.25">
      <c r="E1278" s="103" t="s">
        <v>63</v>
      </c>
      <c r="F1278" s="101" t="s">
        <v>64</v>
      </c>
      <c r="G1278" s="99">
        <v>26</v>
      </c>
      <c r="H1278" s="99">
        <v>2013</v>
      </c>
      <c r="I1278" s="99">
        <v>9</v>
      </c>
      <c r="J1278" s="8">
        <v>1</v>
      </c>
      <c r="K1278" s="33"/>
    </row>
    <row r="1279" spans="5:11" ht="15" customHeight="1" x14ac:dyDescent="0.25">
      <c r="E1279" s="103" t="s">
        <v>225</v>
      </c>
      <c r="F1279" s="101" t="s">
        <v>45</v>
      </c>
      <c r="G1279" s="99">
        <v>27</v>
      </c>
      <c r="H1279" s="99">
        <v>2013</v>
      </c>
      <c r="I1279" s="99">
        <v>9</v>
      </c>
      <c r="J1279" s="8">
        <v>1</v>
      </c>
      <c r="K1279" s="33"/>
    </row>
    <row r="1280" spans="5:11" ht="15" customHeight="1" x14ac:dyDescent="0.25">
      <c r="E1280" s="103" t="s">
        <v>98</v>
      </c>
      <c r="F1280" s="101" t="s">
        <v>52</v>
      </c>
      <c r="G1280" s="99">
        <v>28</v>
      </c>
      <c r="H1280" s="99">
        <v>2013</v>
      </c>
      <c r="I1280" s="99">
        <v>9</v>
      </c>
      <c r="J1280" s="8">
        <v>1</v>
      </c>
      <c r="K1280" s="33"/>
    </row>
    <row r="1281" spans="5:11" ht="15" customHeight="1" x14ac:dyDescent="0.25">
      <c r="E1281" s="103" t="s">
        <v>78</v>
      </c>
      <c r="F1281" s="101" t="s">
        <v>45</v>
      </c>
      <c r="G1281" s="99">
        <v>29</v>
      </c>
      <c r="H1281" s="99">
        <v>2013</v>
      </c>
      <c r="I1281" s="99">
        <v>9</v>
      </c>
      <c r="J1281" s="8">
        <v>1</v>
      </c>
      <c r="K1281" s="33"/>
    </row>
    <row r="1282" spans="5:11" ht="15" customHeight="1" x14ac:dyDescent="0.25">
      <c r="E1282" s="103" t="s">
        <v>59</v>
      </c>
      <c r="F1282" s="101" t="s">
        <v>31</v>
      </c>
      <c r="G1282" s="99">
        <v>30</v>
      </c>
      <c r="H1282" s="99">
        <v>2013</v>
      </c>
      <c r="I1282" s="99">
        <v>9</v>
      </c>
      <c r="J1282" s="8">
        <v>1</v>
      </c>
      <c r="K1282" s="33"/>
    </row>
    <row r="1283" spans="5:11" ht="15" customHeight="1" x14ac:dyDescent="0.25">
      <c r="E1283" s="103" t="s">
        <v>108</v>
      </c>
      <c r="F1283" s="101" t="s">
        <v>74</v>
      </c>
      <c r="G1283" s="99">
        <v>31</v>
      </c>
      <c r="H1283" s="99">
        <v>2013</v>
      </c>
      <c r="I1283" s="99">
        <v>9</v>
      </c>
      <c r="J1283" s="8">
        <v>1</v>
      </c>
      <c r="K1283" s="33"/>
    </row>
    <row r="1284" spans="5:11" ht="15" customHeight="1" x14ac:dyDescent="0.25">
      <c r="E1284" s="103" t="s">
        <v>53</v>
      </c>
      <c r="F1284" s="101" t="s">
        <v>45</v>
      </c>
      <c r="G1284" s="99">
        <v>32</v>
      </c>
      <c r="H1284" s="99">
        <v>2013</v>
      </c>
      <c r="I1284" s="99">
        <v>9</v>
      </c>
      <c r="J1284" s="8">
        <v>1</v>
      </c>
      <c r="K1284" s="33"/>
    </row>
    <row r="1285" spans="5:11" ht="15" customHeight="1" thickBot="1" x14ac:dyDescent="0.3">
      <c r="E1285" s="62" t="s">
        <v>10</v>
      </c>
      <c r="F1285" s="15" t="s">
        <v>32</v>
      </c>
      <c r="G1285" s="13">
        <v>33</v>
      </c>
      <c r="H1285" s="13">
        <v>2013</v>
      </c>
      <c r="I1285" s="13">
        <v>9</v>
      </c>
      <c r="J1285" s="14">
        <v>1</v>
      </c>
      <c r="K1285" s="33"/>
    </row>
    <row r="1286" spans="5:11" ht="15" customHeight="1" x14ac:dyDescent="0.25">
      <c r="E1286" s="154" t="s">
        <v>36</v>
      </c>
      <c r="F1286" s="108" t="s">
        <v>16</v>
      </c>
      <c r="G1286" s="97">
        <v>1</v>
      </c>
      <c r="H1286" s="97">
        <v>2013</v>
      </c>
      <c r="I1286" s="97">
        <v>10</v>
      </c>
      <c r="J1286" s="3">
        <v>16</v>
      </c>
      <c r="K1286" s="33"/>
    </row>
    <row r="1287" spans="5:11" ht="15" customHeight="1" x14ac:dyDescent="0.25">
      <c r="E1287" s="155" t="s">
        <v>47</v>
      </c>
      <c r="F1287" s="102" t="s">
        <v>48</v>
      </c>
      <c r="G1287" s="99">
        <v>2</v>
      </c>
      <c r="H1287" s="99">
        <v>2013</v>
      </c>
      <c r="I1287" s="99">
        <v>10</v>
      </c>
      <c r="J1287" s="8">
        <v>8</v>
      </c>
      <c r="K1287" s="33"/>
    </row>
    <row r="1288" spans="5:11" ht="15" customHeight="1" x14ac:dyDescent="0.25">
      <c r="E1288" s="156" t="s">
        <v>66</v>
      </c>
      <c r="F1288" s="102" t="s">
        <v>34</v>
      </c>
      <c r="G1288" s="99">
        <v>3</v>
      </c>
      <c r="H1288" s="99">
        <v>2013</v>
      </c>
      <c r="I1288" s="99">
        <v>10</v>
      </c>
      <c r="J1288" s="8">
        <v>4</v>
      </c>
      <c r="K1288" s="33"/>
    </row>
    <row r="1289" spans="5:11" ht="15" customHeight="1" x14ac:dyDescent="0.25">
      <c r="E1289" s="156" t="s">
        <v>49</v>
      </c>
      <c r="F1289" s="102" t="s">
        <v>50</v>
      </c>
      <c r="G1289" s="99">
        <v>4</v>
      </c>
      <c r="H1289" s="99">
        <v>2013</v>
      </c>
      <c r="I1289" s="99">
        <v>10</v>
      </c>
      <c r="J1289" s="8">
        <v>4</v>
      </c>
      <c r="K1289" s="33"/>
    </row>
    <row r="1290" spans="5:11" ht="15" customHeight="1" x14ac:dyDescent="0.25">
      <c r="E1290" s="106" t="s">
        <v>30</v>
      </c>
      <c r="F1290" s="102" t="s">
        <v>31</v>
      </c>
      <c r="G1290" s="99">
        <v>5</v>
      </c>
      <c r="H1290" s="99">
        <v>2013</v>
      </c>
      <c r="I1290" s="99">
        <v>10</v>
      </c>
      <c r="J1290" s="8">
        <v>2</v>
      </c>
      <c r="K1290" s="33"/>
    </row>
    <row r="1291" spans="5:11" ht="15" customHeight="1" x14ac:dyDescent="0.25">
      <c r="E1291" s="93" t="s">
        <v>246</v>
      </c>
      <c r="F1291" s="102" t="s">
        <v>76</v>
      </c>
      <c r="G1291" s="99">
        <v>6</v>
      </c>
      <c r="H1291" s="99">
        <v>2013</v>
      </c>
      <c r="I1291" s="99">
        <v>10</v>
      </c>
      <c r="J1291" s="8">
        <v>2</v>
      </c>
      <c r="K1291" s="33"/>
    </row>
    <row r="1292" spans="5:11" ht="15" customHeight="1" x14ac:dyDescent="0.25">
      <c r="E1292" s="106" t="s">
        <v>77</v>
      </c>
      <c r="F1292" s="102" t="s">
        <v>32</v>
      </c>
      <c r="G1292" s="99">
        <v>7</v>
      </c>
      <c r="H1292" s="99">
        <v>2013</v>
      </c>
      <c r="I1292" s="99">
        <v>10</v>
      </c>
      <c r="J1292" s="8">
        <v>2</v>
      </c>
      <c r="K1292" s="33"/>
    </row>
    <row r="1293" spans="5:11" ht="15" customHeight="1" x14ac:dyDescent="0.25">
      <c r="E1293" s="106" t="s">
        <v>33</v>
      </c>
      <c r="F1293" s="102" t="s">
        <v>34</v>
      </c>
      <c r="G1293" s="99">
        <v>8</v>
      </c>
      <c r="H1293" s="99">
        <v>2013</v>
      </c>
      <c r="I1293" s="99">
        <v>10</v>
      </c>
      <c r="J1293" s="8">
        <v>2</v>
      </c>
      <c r="K1293" s="33"/>
    </row>
    <row r="1294" spans="5:11" ht="15" customHeight="1" x14ac:dyDescent="0.25">
      <c r="E1294" s="106" t="s">
        <v>38</v>
      </c>
      <c r="F1294" s="102" t="s">
        <v>39</v>
      </c>
      <c r="G1294" s="99">
        <v>9</v>
      </c>
      <c r="H1294" s="99">
        <v>2013</v>
      </c>
      <c r="I1294" s="99">
        <v>10</v>
      </c>
      <c r="J1294" s="8">
        <v>1</v>
      </c>
      <c r="K1294" s="33"/>
    </row>
    <row r="1295" spans="5:11" ht="15" customHeight="1" x14ac:dyDescent="0.25">
      <c r="E1295" s="106" t="s">
        <v>21</v>
      </c>
      <c r="F1295" s="100" t="s">
        <v>13</v>
      </c>
      <c r="G1295" s="99">
        <v>10</v>
      </c>
      <c r="H1295" s="99">
        <v>2013</v>
      </c>
      <c r="I1295" s="99">
        <v>10</v>
      </c>
      <c r="J1295" s="8">
        <v>1</v>
      </c>
      <c r="K1295" s="33"/>
    </row>
    <row r="1296" spans="5:11" ht="15" customHeight="1" x14ac:dyDescent="0.25">
      <c r="E1296" s="106" t="s">
        <v>51</v>
      </c>
      <c r="F1296" s="102" t="s">
        <v>31</v>
      </c>
      <c r="G1296" s="99">
        <v>11</v>
      </c>
      <c r="H1296" s="99">
        <v>2013</v>
      </c>
      <c r="I1296" s="99">
        <v>10</v>
      </c>
      <c r="J1296" s="8">
        <v>1</v>
      </c>
      <c r="K1296" s="33"/>
    </row>
    <row r="1297" spans="5:11" ht="15" customHeight="1" x14ac:dyDescent="0.25">
      <c r="E1297" s="106" t="s">
        <v>6</v>
      </c>
      <c r="F1297" s="101" t="s">
        <v>52</v>
      </c>
      <c r="G1297" s="99">
        <v>12</v>
      </c>
      <c r="H1297" s="99">
        <v>2013</v>
      </c>
      <c r="I1297" s="99">
        <v>10</v>
      </c>
      <c r="J1297" s="8">
        <v>1</v>
      </c>
      <c r="K1297" s="33"/>
    </row>
    <row r="1298" spans="5:11" ht="15" customHeight="1" x14ac:dyDescent="0.25">
      <c r="E1298" s="106" t="s">
        <v>12</v>
      </c>
      <c r="F1298" s="104" t="s">
        <v>113</v>
      </c>
      <c r="G1298" s="99">
        <v>13</v>
      </c>
      <c r="H1298" s="99">
        <v>2013</v>
      </c>
      <c r="I1298" s="99">
        <v>10</v>
      </c>
      <c r="J1298" s="8">
        <v>1</v>
      </c>
      <c r="K1298" s="33"/>
    </row>
    <row r="1299" spans="5:11" ht="15" customHeight="1" x14ac:dyDescent="0.25">
      <c r="E1299" s="106" t="s">
        <v>20</v>
      </c>
      <c r="F1299" s="104" t="s">
        <v>112</v>
      </c>
      <c r="G1299" s="99">
        <v>14</v>
      </c>
      <c r="H1299" s="99">
        <v>2013</v>
      </c>
      <c r="I1299" s="99">
        <v>10</v>
      </c>
      <c r="J1299" s="8">
        <v>1</v>
      </c>
      <c r="K1299" s="33"/>
    </row>
    <row r="1300" spans="5:11" ht="15" customHeight="1" x14ac:dyDescent="0.25">
      <c r="E1300" s="106" t="s">
        <v>42</v>
      </c>
      <c r="F1300" s="102" t="s">
        <v>54</v>
      </c>
      <c r="G1300" s="99">
        <v>15</v>
      </c>
      <c r="H1300" s="99">
        <v>2013</v>
      </c>
      <c r="I1300" s="99">
        <v>10</v>
      </c>
      <c r="J1300" s="8">
        <v>1</v>
      </c>
      <c r="K1300" s="33"/>
    </row>
    <row r="1301" spans="5:11" ht="15" customHeight="1" x14ac:dyDescent="0.25">
      <c r="E1301" s="106" t="s">
        <v>78</v>
      </c>
      <c r="F1301" s="102" t="s">
        <v>45</v>
      </c>
      <c r="G1301" s="99">
        <v>16</v>
      </c>
      <c r="H1301" s="99">
        <v>2013</v>
      </c>
      <c r="I1301" s="99">
        <v>10</v>
      </c>
      <c r="J1301" s="8">
        <v>1</v>
      </c>
      <c r="K1301" s="33"/>
    </row>
    <row r="1302" spans="5:11" ht="15" customHeight="1" x14ac:dyDescent="0.25">
      <c r="E1302" s="106" t="s">
        <v>67</v>
      </c>
      <c r="F1302" s="101" t="s">
        <v>52</v>
      </c>
      <c r="G1302" s="99">
        <v>17</v>
      </c>
      <c r="H1302" s="99">
        <v>2013</v>
      </c>
      <c r="I1302" s="99">
        <v>10</v>
      </c>
      <c r="J1302" s="8">
        <v>1</v>
      </c>
      <c r="K1302" s="33"/>
    </row>
    <row r="1303" spans="5:11" ht="15" customHeight="1" x14ac:dyDescent="0.25">
      <c r="E1303" s="106" t="s">
        <v>62</v>
      </c>
      <c r="F1303" s="102" t="s">
        <v>45</v>
      </c>
      <c r="G1303" s="99">
        <v>18</v>
      </c>
      <c r="H1303" s="99">
        <v>2013</v>
      </c>
      <c r="I1303" s="99">
        <v>10</v>
      </c>
      <c r="J1303" s="8">
        <v>1</v>
      </c>
      <c r="K1303" s="33"/>
    </row>
    <row r="1304" spans="5:11" ht="15" customHeight="1" x14ac:dyDescent="0.25">
      <c r="E1304" s="106" t="s">
        <v>53</v>
      </c>
      <c r="F1304" s="102" t="s">
        <v>45</v>
      </c>
      <c r="G1304" s="99">
        <v>19</v>
      </c>
      <c r="H1304" s="99">
        <v>2013</v>
      </c>
      <c r="I1304" s="99">
        <v>10</v>
      </c>
      <c r="J1304" s="8">
        <v>1</v>
      </c>
      <c r="K1304" s="33"/>
    </row>
    <row r="1305" spans="5:11" ht="15" customHeight="1" x14ac:dyDescent="0.25">
      <c r="E1305" s="106" t="s">
        <v>60</v>
      </c>
      <c r="F1305" s="102" t="s">
        <v>26</v>
      </c>
      <c r="G1305" s="99">
        <v>20</v>
      </c>
      <c r="H1305" s="99">
        <v>2013</v>
      </c>
      <c r="I1305" s="99">
        <v>10</v>
      </c>
      <c r="J1305" s="8">
        <v>1</v>
      </c>
      <c r="K1305" s="33"/>
    </row>
    <row r="1306" spans="5:11" ht="15" customHeight="1" x14ac:dyDescent="0.25">
      <c r="E1306" s="106" t="s">
        <v>68</v>
      </c>
      <c r="F1306" s="102" t="s">
        <v>45</v>
      </c>
      <c r="G1306" s="99">
        <v>21</v>
      </c>
      <c r="H1306" s="99">
        <v>2013</v>
      </c>
      <c r="I1306" s="99">
        <v>10</v>
      </c>
      <c r="J1306" s="8">
        <v>1</v>
      </c>
      <c r="K1306" s="33"/>
    </row>
    <row r="1307" spans="5:11" ht="15" customHeight="1" x14ac:dyDescent="0.25">
      <c r="E1307" s="106" t="s">
        <v>69</v>
      </c>
      <c r="F1307" s="102" t="s">
        <v>41</v>
      </c>
      <c r="G1307" s="99">
        <v>22</v>
      </c>
      <c r="H1307" s="99">
        <v>2013</v>
      </c>
      <c r="I1307" s="99">
        <v>10</v>
      </c>
      <c r="J1307" s="8">
        <v>1</v>
      </c>
      <c r="K1307" s="33"/>
    </row>
    <row r="1308" spans="5:11" ht="15" customHeight="1" x14ac:dyDescent="0.25">
      <c r="E1308" s="106" t="s">
        <v>79</v>
      </c>
      <c r="F1308" s="102" t="s">
        <v>76</v>
      </c>
      <c r="G1308" s="99">
        <v>23</v>
      </c>
      <c r="H1308" s="99">
        <v>2013</v>
      </c>
      <c r="I1308" s="99">
        <v>10</v>
      </c>
      <c r="J1308" s="8">
        <v>1</v>
      </c>
      <c r="K1308" s="33"/>
    </row>
    <row r="1309" spans="5:11" ht="15" customHeight="1" x14ac:dyDescent="0.25">
      <c r="E1309" s="106" t="s">
        <v>22</v>
      </c>
      <c r="F1309" s="102" t="s">
        <v>52</v>
      </c>
      <c r="G1309" s="99">
        <v>24</v>
      </c>
      <c r="H1309" s="99">
        <v>2013</v>
      </c>
      <c r="I1309" s="99">
        <v>10</v>
      </c>
      <c r="J1309" s="8">
        <v>1</v>
      </c>
      <c r="K1309" s="33"/>
    </row>
    <row r="1310" spans="5:11" ht="15" customHeight="1" x14ac:dyDescent="0.25">
      <c r="E1310" s="103" t="s">
        <v>46</v>
      </c>
      <c r="F1310" s="101" t="s">
        <v>45</v>
      </c>
      <c r="G1310" s="99">
        <v>25</v>
      </c>
      <c r="H1310" s="99">
        <v>2013</v>
      </c>
      <c r="I1310" s="99">
        <v>10</v>
      </c>
      <c r="J1310" s="8">
        <v>1</v>
      </c>
      <c r="K1310" s="33"/>
    </row>
    <row r="1311" spans="5:11" ht="15" customHeight="1" x14ac:dyDescent="0.25">
      <c r="E1311" s="103" t="s">
        <v>55</v>
      </c>
      <c r="F1311" s="101" t="s">
        <v>56</v>
      </c>
      <c r="G1311" s="99">
        <v>26</v>
      </c>
      <c r="H1311" s="99">
        <v>2013</v>
      </c>
      <c r="I1311" s="99">
        <v>10</v>
      </c>
      <c r="J1311" s="8">
        <v>1</v>
      </c>
      <c r="K1311" s="33"/>
    </row>
    <row r="1312" spans="5:11" ht="15" customHeight="1" x14ac:dyDescent="0.25">
      <c r="E1312" s="103" t="s">
        <v>98</v>
      </c>
      <c r="F1312" s="101" t="s">
        <v>52</v>
      </c>
      <c r="G1312" s="99">
        <v>27</v>
      </c>
      <c r="H1312" s="99">
        <v>2013</v>
      </c>
      <c r="I1312" s="99">
        <v>10</v>
      </c>
      <c r="J1312" s="8">
        <v>1</v>
      </c>
      <c r="K1312" s="33"/>
    </row>
    <row r="1313" spans="5:11" ht="15" customHeight="1" x14ac:dyDescent="0.25">
      <c r="E1313" s="103" t="s">
        <v>58</v>
      </c>
      <c r="F1313" s="101" t="s">
        <v>206</v>
      </c>
      <c r="G1313" s="99">
        <v>28</v>
      </c>
      <c r="H1313" s="99">
        <v>2013</v>
      </c>
      <c r="I1313" s="99">
        <v>10</v>
      </c>
      <c r="J1313" s="8">
        <v>1</v>
      </c>
      <c r="K1313" s="33"/>
    </row>
    <row r="1314" spans="5:11" ht="15" customHeight="1" x14ac:dyDescent="0.25">
      <c r="E1314" s="103" t="s">
        <v>65</v>
      </c>
      <c r="F1314" s="101" t="s">
        <v>45</v>
      </c>
      <c r="G1314" s="99">
        <v>29</v>
      </c>
      <c r="H1314" s="99">
        <v>2013</v>
      </c>
      <c r="I1314" s="99">
        <v>10</v>
      </c>
      <c r="J1314" s="8">
        <v>1</v>
      </c>
      <c r="K1314" s="33"/>
    </row>
    <row r="1315" spans="5:11" ht="15" customHeight="1" x14ac:dyDescent="0.25">
      <c r="E1315" s="103" t="s">
        <v>225</v>
      </c>
      <c r="F1315" s="101" t="s">
        <v>45</v>
      </c>
      <c r="G1315" s="99">
        <v>30</v>
      </c>
      <c r="H1315" s="99">
        <v>2013</v>
      </c>
      <c r="I1315" s="99">
        <v>10</v>
      </c>
      <c r="J1315" s="8">
        <v>1</v>
      </c>
      <c r="K1315" s="33"/>
    </row>
    <row r="1316" spans="5:11" ht="15" customHeight="1" x14ac:dyDescent="0.25">
      <c r="E1316" s="103" t="s">
        <v>226</v>
      </c>
      <c r="F1316" s="101" t="s">
        <v>76</v>
      </c>
      <c r="G1316" s="99">
        <v>31</v>
      </c>
      <c r="H1316" s="99">
        <v>2013</v>
      </c>
      <c r="I1316" s="99">
        <v>10</v>
      </c>
      <c r="J1316" s="8">
        <v>1</v>
      </c>
      <c r="K1316" s="33"/>
    </row>
    <row r="1317" spans="5:11" ht="15" customHeight="1" x14ac:dyDescent="0.25">
      <c r="E1317" s="103" t="s">
        <v>44</v>
      </c>
      <c r="F1317" s="101" t="s">
        <v>45</v>
      </c>
      <c r="G1317" s="99">
        <v>32</v>
      </c>
      <c r="H1317" s="99">
        <v>2013</v>
      </c>
      <c r="I1317" s="99">
        <v>10</v>
      </c>
      <c r="J1317" s="8">
        <v>1</v>
      </c>
      <c r="K1317" s="33"/>
    </row>
    <row r="1318" spans="5:11" ht="15" customHeight="1" thickBot="1" x14ac:dyDescent="0.3">
      <c r="E1318" s="62" t="s">
        <v>71</v>
      </c>
      <c r="F1318" s="15" t="s">
        <v>31</v>
      </c>
      <c r="G1318" s="13">
        <v>33</v>
      </c>
      <c r="H1318" s="13">
        <v>2013</v>
      </c>
      <c r="I1318" s="13">
        <v>10</v>
      </c>
      <c r="J1318" s="14">
        <v>1</v>
      </c>
      <c r="K1318" s="33"/>
    </row>
    <row r="1319" spans="5:11" ht="15" customHeight="1" x14ac:dyDescent="0.25">
      <c r="E1319" s="154" t="s">
        <v>49</v>
      </c>
      <c r="F1319" s="108" t="s">
        <v>50</v>
      </c>
      <c r="G1319" s="97">
        <v>1</v>
      </c>
      <c r="H1319" s="97">
        <v>2013</v>
      </c>
      <c r="I1319" s="97">
        <v>14</v>
      </c>
      <c r="J1319" s="3">
        <v>16</v>
      </c>
      <c r="K1319" s="33"/>
    </row>
    <row r="1320" spans="5:11" ht="15" customHeight="1" x14ac:dyDescent="0.25">
      <c r="E1320" s="155" t="s">
        <v>47</v>
      </c>
      <c r="F1320" s="102" t="s">
        <v>48</v>
      </c>
      <c r="G1320" s="99">
        <v>2</v>
      </c>
      <c r="H1320" s="99">
        <v>2013</v>
      </c>
      <c r="I1320" s="99">
        <v>14</v>
      </c>
      <c r="J1320" s="8">
        <v>8</v>
      </c>
      <c r="K1320" s="33"/>
    </row>
    <row r="1321" spans="5:11" ht="15" customHeight="1" x14ac:dyDescent="0.25">
      <c r="E1321" s="156" t="s">
        <v>21</v>
      </c>
      <c r="F1321" s="100" t="s">
        <v>13</v>
      </c>
      <c r="G1321" s="99">
        <v>3</v>
      </c>
      <c r="H1321" s="99">
        <v>2013</v>
      </c>
      <c r="I1321" s="99">
        <v>14</v>
      </c>
      <c r="J1321" s="8">
        <v>4</v>
      </c>
      <c r="K1321" s="33"/>
    </row>
    <row r="1322" spans="5:11" ht="15" customHeight="1" x14ac:dyDescent="0.25">
      <c r="E1322" s="156" t="s">
        <v>36</v>
      </c>
      <c r="F1322" s="102" t="s">
        <v>16</v>
      </c>
      <c r="G1322" s="99">
        <v>4</v>
      </c>
      <c r="H1322" s="99">
        <v>2013</v>
      </c>
      <c r="I1322" s="99">
        <v>14</v>
      </c>
      <c r="J1322" s="8">
        <v>4</v>
      </c>
      <c r="K1322" s="33"/>
    </row>
    <row r="1323" spans="5:11" ht="15" customHeight="1" x14ac:dyDescent="0.25">
      <c r="E1323" s="106" t="s">
        <v>77</v>
      </c>
      <c r="F1323" s="102" t="s">
        <v>32</v>
      </c>
      <c r="G1323" s="99">
        <v>5</v>
      </c>
      <c r="H1323" s="99">
        <v>2013</v>
      </c>
      <c r="I1323" s="99">
        <v>14</v>
      </c>
      <c r="J1323" s="8">
        <v>2</v>
      </c>
      <c r="K1323" s="33"/>
    </row>
    <row r="1324" spans="5:11" ht="15" customHeight="1" x14ac:dyDescent="0.25">
      <c r="E1324" s="106" t="s">
        <v>30</v>
      </c>
      <c r="F1324" s="102" t="s">
        <v>31</v>
      </c>
      <c r="G1324" s="99">
        <v>6</v>
      </c>
      <c r="H1324" s="99">
        <v>2013</v>
      </c>
      <c r="I1324" s="99">
        <v>14</v>
      </c>
      <c r="J1324" s="8">
        <v>2</v>
      </c>
      <c r="K1324" s="33"/>
    </row>
    <row r="1325" spans="5:11" ht="15" customHeight="1" x14ac:dyDescent="0.25">
      <c r="E1325" s="106" t="s">
        <v>33</v>
      </c>
      <c r="F1325" s="102" t="s">
        <v>34</v>
      </c>
      <c r="G1325" s="99">
        <v>7</v>
      </c>
      <c r="H1325" s="99">
        <v>2013</v>
      </c>
      <c r="I1325" s="99">
        <v>14</v>
      </c>
      <c r="J1325" s="8">
        <v>2</v>
      </c>
      <c r="K1325" s="33"/>
    </row>
    <row r="1326" spans="5:11" ht="15" customHeight="1" x14ac:dyDescent="0.25">
      <c r="E1326" s="106" t="s">
        <v>22</v>
      </c>
      <c r="F1326" s="102" t="s">
        <v>52</v>
      </c>
      <c r="G1326" s="99">
        <v>8</v>
      </c>
      <c r="H1326" s="99">
        <v>2013</v>
      </c>
      <c r="I1326" s="99">
        <v>14</v>
      </c>
      <c r="J1326" s="8">
        <v>2</v>
      </c>
      <c r="K1326" s="33"/>
    </row>
    <row r="1327" spans="5:11" ht="15" customHeight="1" x14ac:dyDescent="0.25">
      <c r="E1327" s="106" t="s">
        <v>42</v>
      </c>
      <c r="F1327" s="102" t="s">
        <v>54</v>
      </c>
      <c r="G1327" s="99">
        <v>9</v>
      </c>
      <c r="H1327" s="99">
        <v>2013</v>
      </c>
      <c r="I1327" s="99">
        <v>14</v>
      </c>
      <c r="J1327" s="8">
        <v>1</v>
      </c>
      <c r="K1327" s="33"/>
    </row>
    <row r="1328" spans="5:11" ht="15" customHeight="1" x14ac:dyDescent="0.25">
      <c r="E1328" s="106" t="s">
        <v>20</v>
      </c>
      <c r="F1328" s="104" t="s">
        <v>112</v>
      </c>
      <c r="G1328" s="99">
        <v>10</v>
      </c>
      <c r="H1328" s="99">
        <v>2013</v>
      </c>
      <c r="I1328" s="99">
        <v>14</v>
      </c>
      <c r="J1328" s="8">
        <v>1</v>
      </c>
      <c r="K1328" s="33"/>
    </row>
    <row r="1329" spans="5:11" ht="15" customHeight="1" x14ac:dyDescent="0.25">
      <c r="E1329" s="106" t="s">
        <v>66</v>
      </c>
      <c r="F1329" s="102" t="s">
        <v>34</v>
      </c>
      <c r="G1329" s="99">
        <v>11</v>
      </c>
      <c r="H1329" s="99">
        <v>2013</v>
      </c>
      <c r="I1329" s="99">
        <v>14</v>
      </c>
      <c r="J1329" s="8">
        <v>1</v>
      </c>
      <c r="K1329" s="33"/>
    </row>
    <row r="1330" spans="5:11" ht="15" customHeight="1" x14ac:dyDescent="0.25">
      <c r="E1330" s="106" t="s">
        <v>53</v>
      </c>
      <c r="F1330" s="102" t="s">
        <v>45</v>
      </c>
      <c r="G1330" s="99">
        <v>12</v>
      </c>
      <c r="H1330" s="99">
        <v>2013</v>
      </c>
      <c r="I1330" s="99">
        <v>14</v>
      </c>
      <c r="J1330" s="8">
        <v>1</v>
      </c>
      <c r="K1330" s="33"/>
    </row>
    <row r="1331" spans="5:11" ht="15" customHeight="1" x14ac:dyDescent="0.25">
      <c r="E1331" s="106" t="s">
        <v>46</v>
      </c>
      <c r="F1331" s="102" t="s">
        <v>45</v>
      </c>
      <c r="G1331" s="99">
        <v>13</v>
      </c>
      <c r="H1331" s="99">
        <v>2013</v>
      </c>
      <c r="I1331" s="99">
        <v>14</v>
      </c>
      <c r="J1331" s="8">
        <v>1</v>
      </c>
      <c r="K1331" s="33"/>
    </row>
    <row r="1332" spans="5:11" ht="15" customHeight="1" x14ac:dyDescent="0.25">
      <c r="E1332" s="106" t="s">
        <v>40</v>
      </c>
      <c r="F1332" s="102" t="s">
        <v>32</v>
      </c>
      <c r="G1332" s="99">
        <v>14</v>
      </c>
      <c r="H1332" s="99">
        <v>2013</v>
      </c>
      <c r="I1332" s="99">
        <v>14</v>
      </c>
      <c r="J1332" s="8">
        <v>1</v>
      </c>
      <c r="K1332" s="33"/>
    </row>
    <row r="1333" spans="5:11" ht="15" customHeight="1" x14ac:dyDescent="0.25">
      <c r="E1333" s="106" t="s">
        <v>51</v>
      </c>
      <c r="F1333" s="102" t="s">
        <v>31</v>
      </c>
      <c r="G1333" s="99">
        <v>15</v>
      </c>
      <c r="H1333" s="99">
        <v>2013</v>
      </c>
      <c r="I1333" s="99">
        <v>14</v>
      </c>
      <c r="J1333" s="8">
        <v>1</v>
      </c>
      <c r="K1333" s="33"/>
    </row>
    <row r="1334" spans="5:11" ht="15" customHeight="1" x14ac:dyDescent="0.25">
      <c r="E1334" s="106" t="s">
        <v>38</v>
      </c>
      <c r="F1334" s="102" t="s">
        <v>39</v>
      </c>
      <c r="G1334" s="99">
        <v>16</v>
      </c>
      <c r="H1334" s="99">
        <v>2013</v>
      </c>
      <c r="I1334" s="99">
        <v>14</v>
      </c>
      <c r="J1334" s="8">
        <v>1</v>
      </c>
      <c r="K1334" s="33"/>
    </row>
    <row r="1335" spans="5:11" ht="15" customHeight="1" x14ac:dyDescent="0.25">
      <c r="E1335" s="103" t="s">
        <v>67</v>
      </c>
      <c r="F1335" s="101" t="s">
        <v>52</v>
      </c>
      <c r="G1335" s="99">
        <v>17</v>
      </c>
      <c r="H1335" s="99">
        <v>2013</v>
      </c>
      <c r="I1335" s="99">
        <v>14</v>
      </c>
      <c r="J1335" s="8">
        <v>1</v>
      </c>
      <c r="K1335" s="33"/>
    </row>
    <row r="1336" spans="5:11" ht="15" customHeight="1" x14ac:dyDescent="0.25">
      <c r="E1336" s="103" t="s">
        <v>12</v>
      </c>
      <c r="F1336" s="104" t="s">
        <v>113</v>
      </c>
      <c r="G1336" s="99">
        <v>18</v>
      </c>
      <c r="H1336" s="99">
        <v>2013</v>
      </c>
      <c r="I1336" s="99">
        <v>14</v>
      </c>
      <c r="J1336" s="8">
        <v>1</v>
      </c>
      <c r="K1336" s="33"/>
    </row>
    <row r="1337" spans="5:11" ht="15" customHeight="1" x14ac:dyDescent="0.25">
      <c r="E1337" s="103" t="s">
        <v>63</v>
      </c>
      <c r="F1337" s="101" t="s">
        <v>64</v>
      </c>
      <c r="G1337" s="99">
        <v>19</v>
      </c>
      <c r="H1337" s="99">
        <v>2013</v>
      </c>
      <c r="I1337" s="99">
        <v>14</v>
      </c>
      <c r="J1337" s="8">
        <v>1</v>
      </c>
      <c r="K1337" s="33"/>
    </row>
    <row r="1338" spans="5:11" ht="15" customHeight="1" x14ac:dyDescent="0.25">
      <c r="E1338" s="103" t="s">
        <v>103</v>
      </c>
      <c r="F1338" s="101" t="s">
        <v>223</v>
      </c>
      <c r="G1338" s="99">
        <v>20</v>
      </c>
      <c r="H1338" s="99">
        <v>2013</v>
      </c>
      <c r="I1338" s="99">
        <v>14</v>
      </c>
      <c r="J1338" s="8">
        <v>1</v>
      </c>
      <c r="K1338" s="33"/>
    </row>
    <row r="1339" spans="5:11" ht="15" customHeight="1" x14ac:dyDescent="0.25">
      <c r="E1339" s="103" t="s">
        <v>44</v>
      </c>
      <c r="F1339" s="101" t="s">
        <v>45</v>
      </c>
      <c r="G1339" s="99">
        <v>21</v>
      </c>
      <c r="H1339" s="99">
        <v>2013</v>
      </c>
      <c r="I1339" s="99">
        <v>14</v>
      </c>
      <c r="J1339" s="8">
        <v>1</v>
      </c>
      <c r="K1339" s="33"/>
    </row>
    <row r="1340" spans="5:11" ht="15" customHeight="1" x14ac:dyDescent="0.25">
      <c r="E1340" s="103" t="s">
        <v>62</v>
      </c>
      <c r="F1340" s="101" t="s">
        <v>45</v>
      </c>
      <c r="G1340" s="99">
        <v>22</v>
      </c>
      <c r="H1340" s="99">
        <v>2013</v>
      </c>
      <c r="I1340" s="99">
        <v>14</v>
      </c>
      <c r="J1340" s="8">
        <v>1</v>
      </c>
      <c r="K1340" s="33"/>
    </row>
    <row r="1341" spans="5:11" ht="15" customHeight="1" x14ac:dyDescent="0.25">
      <c r="E1341" s="103" t="s">
        <v>79</v>
      </c>
      <c r="F1341" s="101" t="s">
        <v>76</v>
      </c>
      <c r="G1341" s="99">
        <v>23</v>
      </c>
      <c r="H1341" s="99">
        <v>2013</v>
      </c>
      <c r="I1341" s="99">
        <v>14</v>
      </c>
      <c r="J1341" s="8">
        <v>1</v>
      </c>
      <c r="K1341" s="33"/>
    </row>
    <row r="1342" spans="5:11" ht="15" customHeight="1" x14ac:dyDescent="0.25">
      <c r="E1342" s="103" t="s">
        <v>58</v>
      </c>
      <c r="F1342" s="101" t="s">
        <v>206</v>
      </c>
      <c r="G1342" s="99">
        <v>24</v>
      </c>
      <c r="H1342" s="99">
        <v>2013</v>
      </c>
      <c r="I1342" s="99">
        <v>14</v>
      </c>
      <c r="J1342" s="8">
        <v>1</v>
      </c>
      <c r="K1342" s="33"/>
    </row>
    <row r="1343" spans="5:11" ht="15" customHeight="1" x14ac:dyDescent="0.25">
      <c r="E1343" s="103" t="s">
        <v>75</v>
      </c>
      <c r="F1343" s="101" t="s">
        <v>74</v>
      </c>
      <c r="G1343" s="99">
        <v>25</v>
      </c>
      <c r="H1343" s="99">
        <v>2013</v>
      </c>
      <c r="I1343" s="99">
        <v>14</v>
      </c>
      <c r="J1343" s="8">
        <v>1</v>
      </c>
      <c r="K1343" s="33"/>
    </row>
    <row r="1344" spans="5:11" ht="15" customHeight="1" x14ac:dyDescent="0.25">
      <c r="E1344" s="103" t="s">
        <v>78</v>
      </c>
      <c r="F1344" s="101" t="s">
        <v>45</v>
      </c>
      <c r="G1344" s="99">
        <v>26</v>
      </c>
      <c r="H1344" s="99">
        <v>2013</v>
      </c>
      <c r="I1344" s="99">
        <v>14</v>
      </c>
      <c r="J1344" s="8">
        <v>1</v>
      </c>
      <c r="K1344" s="33"/>
    </row>
    <row r="1345" spans="5:11" ht="15" customHeight="1" x14ac:dyDescent="0.25">
      <c r="E1345" s="103" t="s">
        <v>68</v>
      </c>
      <c r="F1345" s="101" t="s">
        <v>45</v>
      </c>
      <c r="G1345" s="99">
        <v>27</v>
      </c>
      <c r="H1345" s="99">
        <v>2013</v>
      </c>
      <c r="I1345" s="99">
        <v>14</v>
      </c>
      <c r="J1345" s="8">
        <v>1</v>
      </c>
      <c r="K1345" s="33"/>
    </row>
    <row r="1346" spans="5:11" ht="15" customHeight="1" thickBot="1" x14ac:dyDescent="0.3">
      <c r="E1346" s="62" t="s">
        <v>55</v>
      </c>
      <c r="F1346" s="15" t="s">
        <v>56</v>
      </c>
      <c r="G1346" s="13">
        <v>28</v>
      </c>
      <c r="H1346" s="13">
        <v>2013</v>
      </c>
      <c r="I1346" s="13">
        <v>14</v>
      </c>
      <c r="J1346" s="14">
        <v>1</v>
      </c>
      <c r="K1346" s="33"/>
    </row>
    <row r="1347" spans="5:11" ht="15" customHeight="1" x14ac:dyDescent="0.25">
      <c r="E1347" s="154" t="s">
        <v>49</v>
      </c>
      <c r="F1347" s="108" t="s">
        <v>50</v>
      </c>
      <c r="G1347" s="77">
        <v>1</v>
      </c>
      <c r="H1347" s="77">
        <v>2014</v>
      </c>
      <c r="I1347" s="77">
        <v>8</v>
      </c>
      <c r="J1347" s="3">
        <v>16</v>
      </c>
      <c r="K1347" s="33"/>
    </row>
    <row r="1348" spans="5:11" ht="15" customHeight="1" x14ac:dyDescent="0.25">
      <c r="E1348" s="155" t="s">
        <v>21</v>
      </c>
      <c r="F1348" s="100" t="s">
        <v>13</v>
      </c>
      <c r="G1348" s="78">
        <v>2</v>
      </c>
      <c r="H1348" s="78">
        <v>2014</v>
      </c>
      <c r="I1348" s="78">
        <v>8</v>
      </c>
      <c r="J1348" s="8">
        <v>8</v>
      </c>
      <c r="K1348" s="33"/>
    </row>
    <row r="1349" spans="5:11" ht="15" customHeight="1" x14ac:dyDescent="0.25">
      <c r="E1349" s="156" t="s">
        <v>30</v>
      </c>
      <c r="F1349" s="102" t="s">
        <v>31</v>
      </c>
      <c r="G1349" s="78">
        <v>3</v>
      </c>
      <c r="H1349" s="78">
        <v>2014</v>
      </c>
      <c r="I1349" s="78">
        <v>8</v>
      </c>
      <c r="J1349" s="8">
        <v>4</v>
      </c>
      <c r="K1349" s="33"/>
    </row>
    <row r="1350" spans="5:11" ht="15" customHeight="1" x14ac:dyDescent="0.25">
      <c r="E1350" s="156" t="s">
        <v>100</v>
      </c>
      <c r="F1350" s="102" t="s">
        <v>52</v>
      </c>
      <c r="G1350" s="78">
        <v>4</v>
      </c>
      <c r="H1350" s="78">
        <v>2014</v>
      </c>
      <c r="I1350" s="78">
        <v>8</v>
      </c>
      <c r="J1350" s="8">
        <v>4</v>
      </c>
      <c r="K1350" s="33"/>
    </row>
    <row r="1351" spans="5:11" ht="15" customHeight="1" x14ac:dyDescent="0.25">
      <c r="E1351" s="110" t="s">
        <v>6</v>
      </c>
      <c r="F1351" s="101" t="s">
        <v>52</v>
      </c>
      <c r="G1351" s="78">
        <v>5</v>
      </c>
      <c r="H1351" s="78">
        <v>2014</v>
      </c>
      <c r="I1351" s="78">
        <v>8</v>
      </c>
      <c r="J1351" s="8">
        <v>2</v>
      </c>
      <c r="K1351" s="33"/>
    </row>
    <row r="1352" spans="5:11" ht="15" customHeight="1" x14ac:dyDescent="0.25">
      <c r="E1352" s="110" t="s">
        <v>12</v>
      </c>
      <c r="F1352" s="104" t="s">
        <v>113</v>
      </c>
      <c r="G1352" s="78">
        <v>6</v>
      </c>
      <c r="H1352" s="78">
        <v>2014</v>
      </c>
      <c r="I1352" s="78">
        <v>8</v>
      </c>
      <c r="J1352" s="8">
        <v>2</v>
      </c>
      <c r="K1352" s="33"/>
    </row>
    <row r="1353" spans="5:11" ht="15" customHeight="1" x14ac:dyDescent="0.25">
      <c r="E1353" s="110" t="s">
        <v>51</v>
      </c>
      <c r="F1353" s="102" t="s">
        <v>31</v>
      </c>
      <c r="G1353" s="78">
        <v>7</v>
      </c>
      <c r="H1353" s="78">
        <v>2014</v>
      </c>
      <c r="I1353" s="78">
        <v>8</v>
      </c>
      <c r="J1353" s="8">
        <v>2</v>
      </c>
      <c r="K1353" s="33"/>
    </row>
    <row r="1354" spans="5:11" ht="15" customHeight="1" x14ac:dyDescent="0.25">
      <c r="E1354" s="93" t="s">
        <v>246</v>
      </c>
      <c r="F1354" s="102" t="s">
        <v>76</v>
      </c>
      <c r="G1354" s="78">
        <v>8</v>
      </c>
      <c r="H1354" s="78">
        <v>2014</v>
      </c>
      <c r="I1354" s="78">
        <v>8</v>
      </c>
      <c r="J1354" s="8">
        <v>2</v>
      </c>
      <c r="K1354" s="33"/>
    </row>
    <row r="1355" spans="5:11" ht="15" customHeight="1" x14ac:dyDescent="0.25">
      <c r="E1355" s="106" t="s">
        <v>33</v>
      </c>
      <c r="F1355" s="102" t="s">
        <v>34</v>
      </c>
      <c r="G1355" s="78">
        <v>9</v>
      </c>
      <c r="H1355" s="78">
        <v>2014</v>
      </c>
      <c r="I1355" s="78">
        <v>8</v>
      </c>
      <c r="J1355" s="8">
        <v>1</v>
      </c>
      <c r="K1355" s="33"/>
    </row>
    <row r="1356" spans="5:11" ht="15" customHeight="1" x14ac:dyDescent="0.25">
      <c r="E1356" s="110" t="s">
        <v>101</v>
      </c>
      <c r="F1356" s="104" t="s">
        <v>122</v>
      </c>
      <c r="G1356" s="78">
        <v>10</v>
      </c>
      <c r="H1356" s="78">
        <v>2014</v>
      </c>
      <c r="I1356" s="78">
        <v>8</v>
      </c>
      <c r="J1356" s="8">
        <v>1</v>
      </c>
      <c r="K1356" s="33"/>
    </row>
    <row r="1357" spans="5:11" ht="15" customHeight="1" x14ac:dyDescent="0.25">
      <c r="E1357" s="110" t="s">
        <v>102</v>
      </c>
      <c r="F1357" s="102" t="s">
        <v>83</v>
      </c>
      <c r="G1357" s="78">
        <v>11</v>
      </c>
      <c r="H1357" s="78">
        <v>2014</v>
      </c>
      <c r="I1357" s="78">
        <v>8</v>
      </c>
      <c r="J1357" s="8">
        <v>1</v>
      </c>
      <c r="K1357" s="33"/>
    </row>
    <row r="1358" spans="5:11" ht="15" customHeight="1" x14ac:dyDescent="0.25">
      <c r="E1358" s="110" t="s">
        <v>38</v>
      </c>
      <c r="F1358" s="102" t="s">
        <v>39</v>
      </c>
      <c r="G1358" s="78">
        <v>12</v>
      </c>
      <c r="H1358" s="78">
        <v>2014</v>
      </c>
      <c r="I1358" s="78">
        <v>8</v>
      </c>
      <c r="J1358" s="8">
        <v>1</v>
      </c>
      <c r="K1358" s="33"/>
    </row>
    <row r="1359" spans="5:11" ht="15" customHeight="1" x14ac:dyDescent="0.25">
      <c r="E1359" s="106" t="s">
        <v>22</v>
      </c>
      <c r="F1359" s="102" t="s">
        <v>52</v>
      </c>
      <c r="G1359" s="78">
        <v>13</v>
      </c>
      <c r="H1359" s="78">
        <v>2014</v>
      </c>
      <c r="I1359" s="78">
        <v>8</v>
      </c>
      <c r="J1359" s="8">
        <v>1</v>
      </c>
      <c r="K1359" s="33"/>
    </row>
    <row r="1360" spans="5:11" ht="15" customHeight="1" x14ac:dyDescent="0.25">
      <c r="E1360" s="110" t="s">
        <v>58</v>
      </c>
      <c r="F1360" s="101" t="s">
        <v>206</v>
      </c>
      <c r="G1360" s="78">
        <v>14</v>
      </c>
      <c r="H1360" s="78">
        <v>2014</v>
      </c>
      <c r="I1360" s="78">
        <v>8</v>
      </c>
      <c r="J1360" s="8">
        <v>1</v>
      </c>
      <c r="K1360" s="33"/>
    </row>
    <row r="1361" spans="5:11" ht="15" customHeight="1" x14ac:dyDescent="0.25">
      <c r="E1361" s="106" t="s">
        <v>42</v>
      </c>
      <c r="F1361" s="102" t="s">
        <v>54</v>
      </c>
      <c r="G1361" s="78">
        <v>15</v>
      </c>
      <c r="H1361" s="78">
        <v>2014</v>
      </c>
      <c r="I1361" s="78">
        <v>8</v>
      </c>
      <c r="J1361" s="8">
        <v>1</v>
      </c>
      <c r="K1361" s="33"/>
    </row>
    <row r="1362" spans="5:11" ht="15" customHeight="1" x14ac:dyDescent="0.25">
      <c r="E1362" s="103" t="s">
        <v>67</v>
      </c>
      <c r="F1362" s="101" t="s">
        <v>52</v>
      </c>
      <c r="G1362" s="78">
        <v>16</v>
      </c>
      <c r="H1362" s="78">
        <v>2014</v>
      </c>
      <c r="I1362" s="78">
        <v>8</v>
      </c>
      <c r="J1362" s="8">
        <v>1</v>
      </c>
      <c r="K1362" s="33"/>
    </row>
    <row r="1363" spans="5:11" ht="15" customHeight="1" x14ac:dyDescent="0.25">
      <c r="E1363" s="103" t="s">
        <v>55</v>
      </c>
      <c r="F1363" s="101" t="s">
        <v>56</v>
      </c>
      <c r="G1363" s="78">
        <v>17</v>
      </c>
      <c r="H1363" s="78">
        <v>2014</v>
      </c>
      <c r="I1363" s="78">
        <v>8</v>
      </c>
      <c r="J1363" s="8">
        <v>1</v>
      </c>
      <c r="K1363" s="33"/>
    </row>
    <row r="1364" spans="5:11" ht="15" customHeight="1" x14ac:dyDescent="0.25">
      <c r="E1364" s="110" t="s">
        <v>103</v>
      </c>
      <c r="F1364" s="101" t="s">
        <v>223</v>
      </c>
      <c r="G1364" s="78">
        <v>18</v>
      </c>
      <c r="H1364" s="78">
        <v>2014</v>
      </c>
      <c r="I1364" s="78">
        <v>8</v>
      </c>
      <c r="J1364" s="8">
        <v>1</v>
      </c>
      <c r="K1364" s="33"/>
    </row>
    <row r="1365" spans="5:11" ht="15" customHeight="1" x14ac:dyDescent="0.25">
      <c r="E1365" s="103" t="s">
        <v>57</v>
      </c>
      <c r="F1365" s="101" t="s">
        <v>52</v>
      </c>
      <c r="G1365" s="78">
        <v>19</v>
      </c>
      <c r="H1365" s="78">
        <v>2014</v>
      </c>
      <c r="I1365" s="78">
        <v>8</v>
      </c>
      <c r="J1365" s="8">
        <v>1</v>
      </c>
      <c r="K1365" s="33"/>
    </row>
    <row r="1366" spans="5:11" ht="15" customHeight="1" x14ac:dyDescent="0.25">
      <c r="E1366" s="110" t="s">
        <v>10</v>
      </c>
      <c r="F1366" s="102" t="s">
        <v>61</v>
      </c>
      <c r="G1366" s="78">
        <v>20</v>
      </c>
      <c r="H1366" s="78">
        <v>2014</v>
      </c>
      <c r="I1366" s="78">
        <v>8</v>
      </c>
      <c r="J1366" s="8">
        <v>1</v>
      </c>
      <c r="K1366" s="33"/>
    </row>
    <row r="1367" spans="5:11" ht="15" customHeight="1" x14ac:dyDescent="0.25">
      <c r="E1367" s="110" t="s">
        <v>60</v>
      </c>
      <c r="F1367" s="102" t="s">
        <v>26</v>
      </c>
      <c r="G1367" s="78">
        <v>21</v>
      </c>
      <c r="H1367" s="78">
        <v>2014</v>
      </c>
      <c r="I1367" s="78">
        <v>8</v>
      </c>
      <c r="J1367" s="8">
        <v>1</v>
      </c>
      <c r="K1367" s="33"/>
    </row>
    <row r="1368" spans="5:11" ht="15" customHeight="1" x14ac:dyDescent="0.25">
      <c r="E1368" s="110" t="s">
        <v>104</v>
      </c>
      <c r="F1368" s="104" t="s">
        <v>113</v>
      </c>
      <c r="G1368" s="78">
        <v>22</v>
      </c>
      <c r="H1368" s="78">
        <v>2014</v>
      </c>
      <c r="I1368" s="78">
        <v>8</v>
      </c>
      <c r="J1368" s="8">
        <v>1</v>
      </c>
      <c r="K1368" s="33"/>
    </row>
    <row r="1369" spans="5:11" ht="15" customHeight="1" x14ac:dyDescent="0.25">
      <c r="E1369" s="106" t="s">
        <v>69</v>
      </c>
      <c r="F1369" s="102" t="s">
        <v>41</v>
      </c>
      <c r="G1369" s="78">
        <v>23</v>
      </c>
      <c r="H1369" s="78">
        <v>2014</v>
      </c>
      <c r="I1369" s="78">
        <v>8</v>
      </c>
      <c r="J1369" s="8">
        <v>1</v>
      </c>
      <c r="K1369" s="33"/>
    </row>
    <row r="1370" spans="5:11" ht="15" customHeight="1" x14ac:dyDescent="0.25">
      <c r="E1370" s="110" t="s">
        <v>105</v>
      </c>
      <c r="F1370" s="113" t="s">
        <v>26</v>
      </c>
      <c r="G1370" s="78">
        <v>24</v>
      </c>
      <c r="H1370" s="78">
        <v>2014</v>
      </c>
      <c r="I1370" s="78">
        <v>8</v>
      </c>
      <c r="J1370" s="8">
        <v>1</v>
      </c>
      <c r="K1370" s="33"/>
    </row>
    <row r="1371" spans="5:11" ht="15" customHeight="1" x14ac:dyDescent="0.25">
      <c r="E1371" s="103" t="s">
        <v>108</v>
      </c>
      <c r="F1371" s="101" t="s">
        <v>74</v>
      </c>
      <c r="G1371" s="78">
        <v>25</v>
      </c>
      <c r="H1371" s="78">
        <v>2014</v>
      </c>
      <c r="I1371" s="78">
        <v>8</v>
      </c>
      <c r="J1371" s="8">
        <v>1</v>
      </c>
      <c r="K1371" s="33"/>
    </row>
    <row r="1372" spans="5:11" ht="15" customHeight="1" x14ac:dyDescent="0.25">
      <c r="E1372" s="93" t="s">
        <v>63</v>
      </c>
      <c r="F1372" s="101" t="s">
        <v>64</v>
      </c>
      <c r="G1372" s="78">
        <v>26</v>
      </c>
      <c r="H1372" s="78">
        <v>2014</v>
      </c>
      <c r="I1372" s="78">
        <v>8</v>
      </c>
      <c r="J1372" s="8">
        <v>1</v>
      </c>
      <c r="K1372" s="33"/>
    </row>
    <row r="1373" spans="5:11" ht="15" customHeight="1" x14ac:dyDescent="0.25">
      <c r="E1373" s="93" t="s">
        <v>46</v>
      </c>
      <c r="F1373" s="102" t="s">
        <v>45</v>
      </c>
      <c r="G1373" s="78">
        <v>27</v>
      </c>
      <c r="H1373" s="78">
        <v>2014</v>
      </c>
      <c r="I1373" s="78">
        <v>8</v>
      </c>
      <c r="J1373" s="8">
        <v>1</v>
      </c>
      <c r="K1373" s="33"/>
    </row>
    <row r="1374" spans="5:11" ht="15" customHeight="1" x14ac:dyDescent="0.25">
      <c r="E1374" s="93" t="s">
        <v>109</v>
      </c>
      <c r="F1374" s="101" t="s">
        <v>52</v>
      </c>
      <c r="G1374" s="78">
        <v>28</v>
      </c>
      <c r="H1374" s="78">
        <v>2014</v>
      </c>
      <c r="I1374" s="78">
        <v>8</v>
      </c>
      <c r="J1374" s="8">
        <v>1</v>
      </c>
      <c r="K1374" s="33"/>
    </row>
    <row r="1375" spans="5:11" ht="15" customHeight="1" x14ac:dyDescent="0.25">
      <c r="E1375" s="103" t="s">
        <v>111</v>
      </c>
      <c r="F1375" s="101" t="s">
        <v>162</v>
      </c>
      <c r="G1375" s="78">
        <v>29</v>
      </c>
      <c r="H1375" s="78">
        <v>2014</v>
      </c>
      <c r="I1375" s="78">
        <v>8</v>
      </c>
      <c r="J1375" s="8">
        <v>1</v>
      </c>
      <c r="K1375" s="33"/>
    </row>
    <row r="1376" spans="5:11" ht="15" customHeight="1" x14ac:dyDescent="0.25">
      <c r="E1376" s="93" t="s">
        <v>68</v>
      </c>
      <c r="F1376" s="101" t="s">
        <v>45</v>
      </c>
      <c r="G1376" s="78">
        <v>30</v>
      </c>
      <c r="H1376" s="78">
        <v>2014</v>
      </c>
      <c r="I1376" s="78">
        <v>8</v>
      </c>
      <c r="J1376" s="8">
        <v>1</v>
      </c>
      <c r="K1376" s="33"/>
    </row>
    <row r="1377" spans="5:11" ht="15" customHeight="1" x14ac:dyDescent="0.25">
      <c r="E1377" s="93" t="s">
        <v>66</v>
      </c>
      <c r="F1377" s="102" t="s">
        <v>34</v>
      </c>
      <c r="G1377" s="78">
        <v>31</v>
      </c>
      <c r="H1377" s="78">
        <v>2014</v>
      </c>
      <c r="I1377" s="78">
        <v>8</v>
      </c>
      <c r="J1377" s="8">
        <v>1</v>
      </c>
      <c r="K1377" s="33"/>
    </row>
    <row r="1378" spans="5:11" ht="15" customHeight="1" x14ac:dyDescent="0.25">
      <c r="E1378" s="93" t="s">
        <v>70</v>
      </c>
      <c r="F1378" s="101" t="s">
        <v>31</v>
      </c>
      <c r="G1378" s="78">
        <v>32</v>
      </c>
      <c r="H1378" s="78">
        <v>2014</v>
      </c>
      <c r="I1378" s="78">
        <v>8</v>
      </c>
      <c r="J1378" s="8">
        <v>1</v>
      </c>
      <c r="K1378" s="33"/>
    </row>
    <row r="1379" spans="5:11" ht="15" customHeight="1" x14ac:dyDescent="0.25">
      <c r="E1379" s="93" t="s">
        <v>62</v>
      </c>
      <c r="F1379" s="101" t="s">
        <v>45</v>
      </c>
      <c r="G1379" s="78">
        <v>33</v>
      </c>
      <c r="H1379" s="78">
        <v>2014</v>
      </c>
      <c r="I1379" s="78">
        <v>8</v>
      </c>
      <c r="J1379" s="8">
        <v>1</v>
      </c>
      <c r="K1379" s="33"/>
    </row>
    <row r="1380" spans="5:11" ht="15" customHeight="1" x14ac:dyDescent="0.25">
      <c r="E1380" s="93" t="s">
        <v>79</v>
      </c>
      <c r="F1380" s="101" t="s">
        <v>76</v>
      </c>
      <c r="G1380" s="78">
        <v>34</v>
      </c>
      <c r="H1380" s="78">
        <v>2014</v>
      </c>
      <c r="I1380" s="78">
        <v>8</v>
      </c>
      <c r="J1380" s="8">
        <v>1</v>
      </c>
      <c r="K1380" s="33"/>
    </row>
    <row r="1381" spans="5:11" ht="15" customHeight="1" x14ac:dyDescent="0.25">
      <c r="E1381" s="93" t="s">
        <v>44</v>
      </c>
      <c r="F1381" s="101" t="s">
        <v>45</v>
      </c>
      <c r="G1381" s="78">
        <v>35</v>
      </c>
      <c r="H1381" s="78">
        <v>2014</v>
      </c>
      <c r="I1381" s="78">
        <v>8</v>
      </c>
      <c r="J1381" s="8">
        <v>1</v>
      </c>
      <c r="K1381" s="33"/>
    </row>
    <row r="1382" spans="5:11" ht="15" customHeight="1" x14ac:dyDescent="0.25">
      <c r="E1382" s="93" t="s">
        <v>59</v>
      </c>
      <c r="F1382" s="101" t="s">
        <v>31</v>
      </c>
      <c r="G1382" s="78">
        <v>36</v>
      </c>
      <c r="H1382" s="78">
        <v>2014</v>
      </c>
      <c r="I1382" s="78">
        <v>8</v>
      </c>
      <c r="J1382" s="8">
        <v>1</v>
      </c>
      <c r="K1382" s="33"/>
    </row>
    <row r="1383" spans="5:11" ht="15" customHeight="1" x14ac:dyDescent="0.25">
      <c r="E1383" s="93" t="s">
        <v>72</v>
      </c>
      <c r="F1383" s="101" t="s">
        <v>31</v>
      </c>
      <c r="G1383" s="78">
        <v>37</v>
      </c>
      <c r="H1383" s="78">
        <v>2014</v>
      </c>
      <c r="I1383" s="78">
        <v>8</v>
      </c>
      <c r="J1383" s="8">
        <v>1</v>
      </c>
      <c r="K1383" s="33"/>
    </row>
    <row r="1384" spans="5:11" ht="15" customHeight="1" x14ac:dyDescent="0.25">
      <c r="E1384" s="93" t="s">
        <v>107</v>
      </c>
      <c r="F1384" s="101" t="s">
        <v>74</v>
      </c>
      <c r="G1384" s="78">
        <v>38</v>
      </c>
      <c r="H1384" s="78">
        <v>2014</v>
      </c>
      <c r="I1384" s="78">
        <v>8</v>
      </c>
      <c r="J1384" s="8">
        <v>1</v>
      </c>
      <c r="K1384" s="33"/>
    </row>
    <row r="1385" spans="5:11" ht="15" customHeight="1" thickBot="1" x14ac:dyDescent="0.3">
      <c r="E1385" s="5" t="s">
        <v>106</v>
      </c>
      <c r="F1385" s="6" t="s">
        <v>122</v>
      </c>
      <c r="G1385" s="7">
        <v>39</v>
      </c>
      <c r="H1385" s="7">
        <v>2014</v>
      </c>
      <c r="I1385" s="7">
        <v>8</v>
      </c>
      <c r="J1385" s="14">
        <v>1</v>
      </c>
      <c r="K1385" s="33"/>
    </row>
    <row r="1386" spans="5:11" ht="15" customHeight="1" x14ac:dyDescent="0.25">
      <c r="E1386" s="154" t="s">
        <v>246</v>
      </c>
      <c r="F1386" s="108" t="s">
        <v>76</v>
      </c>
      <c r="G1386" s="77">
        <v>1</v>
      </c>
      <c r="H1386" s="77">
        <v>2014</v>
      </c>
      <c r="I1386" s="77">
        <v>9</v>
      </c>
      <c r="J1386" s="3">
        <v>16</v>
      </c>
      <c r="K1386" s="33"/>
    </row>
    <row r="1387" spans="5:11" ht="15" customHeight="1" x14ac:dyDescent="0.25">
      <c r="E1387" s="155" t="s">
        <v>30</v>
      </c>
      <c r="F1387" s="102" t="s">
        <v>31</v>
      </c>
      <c r="G1387" s="78">
        <v>2</v>
      </c>
      <c r="H1387" s="78">
        <v>2014</v>
      </c>
      <c r="I1387" s="78">
        <v>9</v>
      </c>
      <c r="J1387" s="8">
        <v>8</v>
      </c>
      <c r="K1387" s="33"/>
    </row>
    <row r="1388" spans="5:11" ht="15" customHeight="1" x14ac:dyDescent="0.25">
      <c r="E1388" s="156" t="s">
        <v>49</v>
      </c>
      <c r="F1388" s="102" t="s">
        <v>50</v>
      </c>
      <c r="G1388" s="78">
        <v>3</v>
      </c>
      <c r="H1388" s="78">
        <v>2014</v>
      </c>
      <c r="I1388" s="78">
        <v>9</v>
      </c>
      <c r="J1388" s="8">
        <v>4</v>
      </c>
      <c r="K1388" s="33"/>
    </row>
    <row r="1389" spans="5:11" ht="15" customHeight="1" x14ac:dyDescent="0.25">
      <c r="E1389" s="156" t="s">
        <v>47</v>
      </c>
      <c r="F1389" s="102" t="s">
        <v>48</v>
      </c>
      <c r="G1389" s="78">
        <v>4</v>
      </c>
      <c r="H1389" s="78">
        <v>2014</v>
      </c>
      <c r="I1389" s="78">
        <v>9</v>
      </c>
      <c r="J1389" s="8">
        <v>4</v>
      </c>
      <c r="K1389" s="33"/>
    </row>
    <row r="1390" spans="5:11" ht="15" customHeight="1" x14ac:dyDescent="0.25">
      <c r="E1390" s="110" t="s">
        <v>105</v>
      </c>
      <c r="F1390" s="113" t="s">
        <v>26</v>
      </c>
      <c r="G1390" s="78">
        <v>5</v>
      </c>
      <c r="H1390" s="78">
        <v>2014</v>
      </c>
      <c r="I1390" s="78">
        <v>9</v>
      </c>
      <c r="J1390" s="8">
        <v>2</v>
      </c>
      <c r="K1390" s="33"/>
    </row>
    <row r="1391" spans="5:11" ht="15" customHeight="1" x14ac:dyDescent="0.25">
      <c r="E1391" s="110" t="s">
        <v>51</v>
      </c>
      <c r="F1391" s="102" t="s">
        <v>31</v>
      </c>
      <c r="G1391" s="78">
        <v>6</v>
      </c>
      <c r="H1391" s="78">
        <v>2014</v>
      </c>
      <c r="I1391" s="78">
        <v>9</v>
      </c>
      <c r="J1391" s="8">
        <v>2</v>
      </c>
      <c r="K1391" s="33"/>
    </row>
    <row r="1392" spans="5:11" ht="15" customHeight="1" x14ac:dyDescent="0.25">
      <c r="E1392" s="110" t="s">
        <v>21</v>
      </c>
      <c r="F1392" s="100" t="s">
        <v>13</v>
      </c>
      <c r="G1392" s="78">
        <v>7</v>
      </c>
      <c r="H1392" s="78">
        <v>2014</v>
      </c>
      <c r="I1392" s="78">
        <v>9</v>
      </c>
      <c r="J1392" s="8">
        <v>2</v>
      </c>
      <c r="K1392" s="33"/>
    </row>
    <row r="1393" spans="5:11" ht="15" customHeight="1" x14ac:dyDescent="0.25">
      <c r="E1393" s="106" t="s">
        <v>33</v>
      </c>
      <c r="F1393" s="102" t="s">
        <v>34</v>
      </c>
      <c r="G1393" s="78">
        <v>8</v>
      </c>
      <c r="H1393" s="78">
        <v>2014</v>
      </c>
      <c r="I1393" s="78">
        <v>9</v>
      </c>
      <c r="J1393" s="8">
        <v>2</v>
      </c>
      <c r="K1393" s="33"/>
    </row>
    <row r="1394" spans="5:11" ht="15" customHeight="1" x14ac:dyDescent="0.25">
      <c r="E1394" s="110" t="s">
        <v>106</v>
      </c>
      <c r="F1394" s="104" t="s">
        <v>122</v>
      </c>
      <c r="G1394" s="78">
        <v>9</v>
      </c>
      <c r="H1394" s="78">
        <v>2014</v>
      </c>
      <c r="I1394" s="78">
        <v>9</v>
      </c>
      <c r="J1394" s="8">
        <v>1</v>
      </c>
      <c r="K1394" s="33"/>
    </row>
    <row r="1395" spans="5:11" ht="15" customHeight="1" x14ac:dyDescent="0.25">
      <c r="E1395" s="110" t="s">
        <v>107</v>
      </c>
      <c r="F1395" s="101" t="s">
        <v>74</v>
      </c>
      <c r="G1395" s="78">
        <v>10</v>
      </c>
      <c r="H1395" s="78">
        <v>2014</v>
      </c>
      <c r="I1395" s="78">
        <v>9</v>
      </c>
      <c r="J1395" s="8">
        <v>1</v>
      </c>
      <c r="K1395" s="33"/>
    </row>
    <row r="1396" spans="5:11" ht="15" customHeight="1" x14ac:dyDescent="0.25">
      <c r="E1396" s="110" t="s">
        <v>6</v>
      </c>
      <c r="F1396" s="101" t="s">
        <v>52</v>
      </c>
      <c r="G1396" s="78">
        <v>11</v>
      </c>
      <c r="H1396" s="78">
        <v>2014</v>
      </c>
      <c r="I1396" s="78">
        <v>9</v>
      </c>
      <c r="J1396" s="8">
        <v>1</v>
      </c>
      <c r="K1396" s="33"/>
    </row>
    <row r="1397" spans="5:11" ht="15" customHeight="1" x14ac:dyDescent="0.25">
      <c r="E1397" s="110" t="s">
        <v>66</v>
      </c>
      <c r="F1397" s="102" t="s">
        <v>34</v>
      </c>
      <c r="G1397" s="78">
        <v>12</v>
      </c>
      <c r="H1397" s="78">
        <v>2014</v>
      </c>
      <c r="I1397" s="78">
        <v>9</v>
      </c>
      <c r="J1397" s="8">
        <v>1</v>
      </c>
      <c r="K1397" s="33"/>
    </row>
    <row r="1398" spans="5:11" ht="15" customHeight="1" x14ac:dyDescent="0.25">
      <c r="E1398" s="110" t="s">
        <v>55</v>
      </c>
      <c r="F1398" s="101" t="s">
        <v>56</v>
      </c>
      <c r="G1398" s="78">
        <v>13</v>
      </c>
      <c r="H1398" s="78">
        <v>2014</v>
      </c>
      <c r="I1398" s="78">
        <v>9</v>
      </c>
      <c r="J1398" s="8">
        <v>1</v>
      </c>
      <c r="K1398" s="33"/>
    </row>
    <row r="1399" spans="5:11" ht="15" customHeight="1" x14ac:dyDescent="0.25">
      <c r="E1399" s="106" t="s">
        <v>42</v>
      </c>
      <c r="F1399" s="102" t="s">
        <v>54</v>
      </c>
      <c r="G1399" s="78">
        <v>14</v>
      </c>
      <c r="H1399" s="78">
        <v>2014</v>
      </c>
      <c r="I1399" s="78">
        <v>9</v>
      </c>
      <c r="J1399" s="8">
        <v>1</v>
      </c>
      <c r="K1399" s="33"/>
    </row>
    <row r="1400" spans="5:11" ht="15" customHeight="1" x14ac:dyDescent="0.25">
      <c r="E1400" s="106" t="s">
        <v>22</v>
      </c>
      <c r="F1400" s="102" t="s">
        <v>52</v>
      </c>
      <c r="G1400" s="78">
        <v>15</v>
      </c>
      <c r="H1400" s="78">
        <v>2014</v>
      </c>
      <c r="I1400" s="78">
        <v>9</v>
      </c>
      <c r="J1400" s="8">
        <v>1</v>
      </c>
      <c r="K1400" s="33"/>
    </row>
    <row r="1401" spans="5:11" ht="15" customHeight="1" x14ac:dyDescent="0.25">
      <c r="E1401" s="110" t="s">
        <v>100</v>
      </c>
      <c r="F1401" s="102" t="s">
        <v>52</v>
      </c>
      <c r="G1401" s="78">
        <v>16</v>
      </c>
      <c r="H1401" s="78">
        <v>2014</v>
      </c>
      <c r="I1401" s="78">
        <v>9</v>
      </c>
      <c r="J1401" s="8">
        <v>1</v>
      </c>
      <c r="K1401" s="33"/>
    </row>
    <row r="1402" spans="5:11" ht="15" customHeight="1" x14ac:dyDescent="0.25">
      <c r="E1402" s="103" t="s">
        <v>108</v>
      </c>
      <c r="F1402" s="101" t="s">
        <v>74</v>
      </c>
      <c r="G1402" s="78">
        <v>17</v>
      </c>
      <c r="H1402" s="78">
        <v>2014</v>
      </c>
      <c r="I1402" s="78">
        <v>9</v>
      </c>
      <c r="J1402" s="8">
        <v>1</v>
      </c>
      <c r="K1402" s="33"/>
    </row>
    <row r="1403" spans="5:11" ht="15" customHeight="1" x14ac:dyDescent="0.25">
      <c r="E1403" s="103" t="s">
        <v>57</v>
      </c>
      <c r="F1403" s="101" t="s">
        <v>52</v>
      </c>
      <c r="G1403" s="78">
        <v>18</v>
      </c>
      <c r="H1403" s="78">
        <v>2014</v>
      </c>
      <c r="I1403" s="78">
        <v>9</v>
      </c>
      <c r="J1403" s="8">
        <v>1</v>
      </c>
      <c r="K1403" s="33"/>
    </row>
    <row r="1404" spans="5:11" ht="15" customHeight="1" x14ac:dyDescent="0.25">
      <c r="E1404" s="110" t="s">
        <v>102</v>
      </c>
      <c r="F1404" s="100" t="s">
        <v>17</v>
      </c>
      <c r="G1404" s="78">
        <v>19</v>
      </c>
      <c r="H1404" s="78">
        <v>2014</v>
      </c>
      <c r="I1404" s="78">
        <v>9</v>
      </c>
      <c r="J1404" s="8">
        <v>1</v>
      </c>
      <c r="K1404" s="33"/>
    </row>
    <row r="1405" spans="5:11" ht="15" customHeight="1" x14ac:dyDescent="0.25">
      <c r="E1405" s="110" t="s">
        <v>44</v>
      </c>
      <c r="F1405" s="102" t="s">
        <v>45</v>
      </c>
      <c r="G1405" s="78">
        <v>20</v>
      </c>
      <c r="H1405" s="78">
        <v>2014</v>
      </c>
      <c r="I1405" s="78">
        <v>9</v>
      </c>
      <c r="J1405" s="8">
        <v>1</v>
      </c>
      <c r="K1405" s="33"/>
    </row>
    <row r="1406" spans="5:11" ht="15" customHeight="1" x14ac:dyDescent="0.25">
      <c r="E1406" s="110" t="s">
        <v>73</v>
      </c>
      <c r="F1406" s="102" t="s">
        <v>74</v>
      </c>
      <c r="G1406" s="78">
        <v>21</v>
      </c>
      <c r="H1406" s="78">
        <v>2014</v>
      </c>
      <c r="I1406" s="78">
        <v>9</v>
      </c>
      <c r="J1406" s="8">
        <v>1</v>
      </c>
      <c r="K1406" s="33"/>
    </row>
    <row r="1407" spans="5:11" ht="15" customHeight="1" x14ac:dyDescent="0.25">
      <c r="E1407" s="110" t="s">
        <v>58</v>
      </c>
      <c r="F1407" s="101" t="s">
        <v>206</v>
      </c>
      <c r="G1407" s="78">
        <v>22</v>
      </c>
      <c r="H1407" s="78">
        <v>2014</v>
      </c>
      <c r="I1407" s="78">
        <v>9</v>
      </c>
      <c r="J1407" s="8">
        <v>1</v>
      </c>
      <c r="K1407" s="33"/>
    </row>
    <row r="1408" spans="5:11" ht="15" customHeight="1" x14ac:dyDescent="0.25">
      <c r="E1408" s="110" t="s">
        <v>75</v>
      </c>
      <c r="F1408" s="102" t="s">
        <v>74</v>
      </c>
      <c r="G1408" s="78">
        <v>23</v>
      </c>
      <c r="H1408" s="78">
        <v>2014</v>
      </c>
      <c r="I1408" s="78">
        <v>9</v>
      </c>
      <c r="J1408" s="8">
        <v>1</v>
      </c>
      <c r="K1408" s="33"/>
    </row>
    <row r="1409" spans="5:11" ht="15" customHeight="1" x14ac:dyDescent="0.25">
      <c r="E1409" s="110" t="s">
        <v>109</v>
      </c>
      <c r="F1409" s="101" t="s">
        <v>52</v>
      </c>
      <c r="G1409" s="78">
        <v>24</v>
      </c>
      <c r="H1409" s="78">
        <v>2014</v>
      </c>
      <c r="I1409" s="78">
        <v>9</v>
      </c>
      <c r="J1409" s="8">
        <v>1</v>
      </c>
      <c r="K1409" s="33"/>
    </row>
    <row r="1410" spans="5:11" ht="15" customHeight="1" x14ac:dyDescent="0.25">
      <c r="E1410" s="93" t="s">
        <v>46</v>
      </c>
      <c r="F1410" s="102" t="s">
        <v>45</v>
      </c>
      <c r="G1410" s="78">
        <v>25</v>
      </c>
      <c r="H1410" s="78">
        <v>2014</v>
      </c>
      <c r="I1410" s="78">
        <v>9</v>
      </c>
      <c r="J1410" s="8">
        <v>1</v>
      </c>
      <c r="K1410" s="33"/>
    </row>
    <row r="1411" spans="5:11" ht="15" customHeight="1" x14ac:dyDescent="0.25">
      <c r="E1411" s="93" t="s">
        <v>62</v>
      </c>
      <c r="F1411" s="101" t="s">
        <v>45</v>
      </c>
      <c r="G1411" s="78">
        <v>26</v>
      </c>
      <c r="H1411" s="78">
        <v>2014</v>
      </c>
      <c r="I1411" s="78">
        <v>9</v>
      </c>
      <c r="J1411" s="8">
        <v>1</v>
      </c>
      <c r="K1411" s="33"/>
    </row>
    <row r="1412" spans="5:11" ht="15" customHeight="1" x14ac:dyDescent="0.25">
      <c r="E1412" s="93" t="s">
        <v>69</v>
      </c>
      <c r="F1412" s="102" t="s">
        <v>41</v>
      </c>
      <c r="G1412" s="78">
        <v>27</v>
      </c>
      <c r="H1412" s="78">
        <v>2014</v>
      </c>
      <c r="I1412" s="78">
        <v>9</v>
      </c>
      <c r="J1412" s="8">
        <v>1</v>
      </c>
      <c r="K1412" s="33"/>
    </row>
    <row r="1413" spans="5:11" ht="15" customHeight="1" x14ac:dyDescent="0.25">
      <c r="E1413" s="103" t="s">
        <v>111</v>
      </c>
      <c r="F1413" s="101" t="s">
        <v>162</v>
      </c>
      <c r="G1413" s="78">
        <v>28</v>
      </c>
      <c r="H1413" s="78">
        <v>2014</v>
      </c>
      <c r="I1413" s="78">
        <v>9</v>
      </c>
      <c r="J1413" s="8">
        <v>1</v>
      </c>
      <c r="K1413" s="33"/>
    </row>
    <row r="1414" spans="5:11" ht="15" customHeight="1" x14ac:dyDescent="0.25">
      <c r="E1414" s="93" t="s">
        <v>12</v>
      </c>
      <c r="F1414" s="104" t="s">
        <v>113</v>
      </c>
      <c r="G1414" s="78">
        <v>29</v>
      </c>
      <c r="H1414" s="78">
        <v>2014</v>
      </c>
      <c r="I1414" s="78">
        <v>9</v>
      </c>
      <c r="J1414" s="8">
        <v>1</v>
      </c>
      <c r="K1414" s="33"/>
    </row>
    <row r="1415" spans="5:11" ht="15" customHeight="1" x14ac:dyDescent="0.25">
      <c r="E1415" s="93" t="s">
        <v>63</v>
      </c>
      <c r="F1415" s="101" t="s">
        <v>64</v>
      </c>
      <c r="G1415" s="78">
        <v>30</v>
      </c>
      <c r="H1415" s="78">
        <v>2014</v>
      </c>
      <c r="I1415" s="78">
        <v>9</v>
      </c>
      <c r="J1415" s="8">
        <v>1</v>
      </c>
      <c r="K1415" s="33"/>
    </row>
    <row r="1416" spans="5:11" ht="15" customHeight="1" x14ac:dyDescent="0.25">
      <c r="E1416" s="93" t="s">
        <v>59</v>
      </c>
      <c r="F1416" s="101" t="s">
        <v>31</v>
      </c>
      <c r="G1416" s="78">
        <v>31</v>
      </c>
      <c r="H1416" s="78">
        <v>2014</v>
      </c>
      <c r="I1416" s="78">
        <v>9</v>
      </c>
      <c r="J1416" s="8">
        <v>1</v>
      </c>
      <c r="K1416" s="33"/>
    </row>
    <row r="1417" spans="5:11" ht="15" customHeight="1" x14ac:dyDescent="0.25">
      <c r="E1417" s="103" t="s">
        <v>67</v>
      </c>
      <c r="F1417" s="101" t="s">
        <v>52</v>
      </c>
      <c r="G1417" s="78">
        <v>32</v>
      </c>
      <c r="H1417" s="78">
        <v>2014</v>
      </c>
      <c r="I1417" s="78">
        <v>9</v>
      </c>
      <c r="J1417" s="8">
        <v>1</v>
      </c>
      <c r="K1417" s="33"/>
    </row>
    <row r="1418" spans="5:11" ht="15" customHeight="1" x14ac:dyDescent="0.25">
      <c r="E1418" s="93" t="s">
        <v>70</v>
      </c>
      <c r="F1418" s="101" t="s">
        <v>31</v>
      </c>
      <c r="G1418" s="78">
        <v>33</v>
      </c>
      <c r="H1418" s="78">
        <v>2014</v>
      </c>
      <c r="I1418" s="78">
        <v>9</v>
      </c>
      <c r="J1418" s="8">
        <v>1</v>
      </c>
      <c r="K1418" s="33"/>
    </row>
    <row r="1419" spans="5:11" ht="15" customHeight="1" x14ac:dyDescent="0.25">
      <c r="E1419" s="93" t="s">
        <v>72</v>
      </c>
      <c r="F1419" s="101" t="s">
        <v>31</v>
      </c>
      <c r="G1419" s="78">
        <v>34</v>
      </c>
      <c r="H1419" s="78">
        <v>2014</v>
      </c>
      <c r="I1419" s="78">
        <v>9</v>
      </c>
      <c r="J1419" s="8">
        <v>1</v>
      </c>
      <c r="K1419" s="33"/>
    </row>
    <row r="1420" spans="5:11" ht="15" customHeight="1" x14ac:dyDescent="0.25">
      <c r="E1420" s="93" t="s">
        <v>101</v>
      </c>
      <c r="F1420" s="104" t="s">
        <v>122</v>
      </c>
      <c r="G1420" s="78">
        <v>35</v>
      </c>
      <c r="H1420" s="78">
        <v>2014</v>
      </c>
      <c r="I1420" s="78">
        <v>9</v>
      </c>
      <c r="J1420" s="8">
        <v>1</v>
      </c>
      <c r="K1420" s="33"/>
    </row>
    <row r="1421" spans="5:11" ht="15" customHeight="1" x14ac:dyDescent="0.25">
      <c r="E1421" s="93" t="s">
        <v>68</v>
      </c>
      <c r="F1421" s="101" t="s">
        <v>45</v>
      </c>
      <c r="G1421" s="78">
        <v>36</v>
      </c>
      <c r="H1421" s="78">
        <v>2014</v>
      </c>
      <c r="I1421" s="78">
        <v>9</v>
      </c>
      <c r="J1421" s="8">
        <v>1</v>
      </c>
      <c r="K1421" s="33"/>
    </row>
    <row r="1422" spans="5:11" ht="15" customHeight="1" x14ac:dyDescent="0.25">
      <c r="E1422" s="93" t="s">
        <v>10</v>
      </c>
      <c r="F1422" s="102" t="s">
        <v>61</v>
      </c>
      <c r="G1422" s="78">
        <v>37</v>
      </c>
      <c r="H1422" s="78">
        <v>2014</v>
      </c>
      <c r="I1422" s="78">
        <v>9</v>
      </c>
      <c r="J1422" s="8">
        <v>1</v>
      </c>
      <c r="K1422" s="33"/>
    </row>
    <row r="1423" spans="5:11" ht="15" customHeight="1" x14ac:dyDescent="0.25">
      <c r="E1423" s="110" t="s">
        <v>104</v>
      </c>
      <c r="F1423" s="104" t="s">
        <v>113</v>
      </c>
      <c r="G1423" s="78">
        <v>38</v>
      </c>
      <c r="H1423" s="78">
        <v>2014</v>
      </c>
      <c r="I1423" s="78">
        <v>9</v>
      </c>
      <c r="J1423" s="8">
        <v>1</v>
      </c>
      <c r="K1423" s="33"/>
    </row>
    <row r="1424" spans="5:11" ht="15" customHeight="1" thickBot="1" x14ac:dyDescent="0.3">
      <c r="E1424" s="5" t="s">
        <v>60</v>
      </c>
      <c r="F1424" s="16" t="s">
        <v>26</v>
      </c>
      <c r="G1424" s="7">
        <v>39</v>
      </c>
      <c r="H1424" s="7">
        <v>2014</v>
      </c>
      <c r="I1424" s="7">
        <v>9</v>
      </c>
      <c r="J1424" s="14">
        <v>1</v>
      </c>
      <c r="K1424" s="33"/>
    </row>
    <row r="1425" spans="5:11" ht="15" customHeight="1" x14ac:dyDescent="0.25">
      <c r="E1425" s="154" t="s">
        <v>30</v>
      </c>
      <c r="F1425" s="108" t="s">
        <v>31</v>
      </c>
      <c r="G1425" s="77">
        <v>1</v>
      </c>
      <c r="H1425" s="77">
        <v>2014</v>
      </c>
      <c r="I1425" s="77">
        <v>10</v>
      </c>
      <c r="J1425" s="3">
        <v>16</v>
      </c>
      <c r="K1425" s="33"/>
    </row>
    <row r="1426" spans="5:11" ht="15" customHeight="1" x14ac:dyDescent="0.25">
      <c r="E1426" s="155" t="s">
        <v>246</v>
      </c>
      <c r="F1426" s="102" t="s">
        <v>76</v>
      </c>
      <c r="G1426" s="78">
        <v>2</v>
      </c>
      <c r="H1426" s="78">
        <v>2014</v>
      </c>
      <c r="I1426" s="78">
        <v>10</v>
      </c>
      <c r="J1426" s="8">
        <v>8</v>
      </c>
      <c r="K1426" s="33"/>
    </row>
    <row r="1427" spans="5:11" ht="15" customHeight="1" x14ac:dyDescent="0.25">
      <c r="E1427" s="156" t="s">
        <v>22</v>
      </c>
      <c r="F1427" s="102" t="s">
        <v>52</v>
      </c>
      <c r="G1427" s="78">
        <v>3</v>
      </c>
      <c r="H1427" s="78">
        <v>2014</v>
      </c>
      <c r="I1427" s="78">
        <v>10</v>
      </c>
      <c r="J1427" s="8">
        <v>4</v>
      </c>
      <c r="K1427" s="33"/>
    </row>
    <row r="1428" spans="5:11" ht="15" customHeight="1" x14ac:dyDescent="0.25">
      <c r="E1428" s="156" t="s">
        <v>47</v>
      </c>
      <c r="F1428" s="102" t="s">
        <v>48</v>
      </c>
      <c r="G1428" s="78">
        <v>4</v>
      </c>
      <c r="H1428" s="78">
        <v>2014</v>
      </c>
      <c r="I1428" s="78">
        <v>10</v>
      </c>
      <c r="J1428" s="8">
        <v>4</v>
      </c>
      <c r="K1428" s="33"/>
    </row>
    <row r="1429" spans="5:11" ht="15" customHeight="1" x14ac:dyDescent="0.25">
      <c r="E1429" s="106" t="s">
        <v>42</v>
      </c>
      <c r="F1429" s="102" t="s">
        <v>54</v>
      </c>
      <c r="G1429" s="78">
        <v>5</v>
      </c>
      <c r="H1429" s="78">
        <v>2014</v>
      </c>
      <c r="I1429" s="78">
        <v>10</v>
      </c>
      <c r="J1429" s="8">
        <v>2</v>
      </c>
      <c r="K1429" s="33"/>
    </row>
    <row r="1430" spans="5:11" ht="15" customHeight="1" x14ac:dyDescent="0.25">
      <c r="E1430" s="106" t="s">
        <v>33</v>
      </c>
      <c r="F1430" s="102" t="s">
        <v>34</v>
      </c>
      <c r="G1430" s="78">
        <v>6</v>
      </c>
      <c r="H1430" s="78">
        <v>2014</v>
      </c>
      <c r="I1430" s="78">
        <v>10</v>
      </c>
      <c r="J1430" s="8">
        <v>2</v>
      </c>
      <c r="K1430" s="33"/>
    </row>
    <row r="1431" spans="5:11" ht="15" customHeight="1" x14ac:dyDescent="0.25">
      <c r="E1431" s="110" t="s">
        <v>46</v>
      </c>
      <c r="F1431" s="102" t="s">
        <v>45</v>
      </c>
      <c r="G1431" s="78">
        <v>7</v>
      </c>
      <c r="H1431" s="78">
        <v>2014</v>
      </c>
      <c r="I1431" s="78">
        <v>10</v>
      </c>
      <c r="J1431" s="8">
        <v>2</v>
      </c>
      <c r="K1431" s="33"/>
    </row>
    <row r="1432" spans="5:11" ht="15" customHeight="1" x14ac:dyDescent="0.25">
      <c r="E1432" s="110" t="s">
        <v>12</v>
      </c>
      <c r="F1432" s="104" t="s">
        <v>113</v>
      </c>
      <c r="G1432" s="78">
        <v>8</v>
      </c>
      <c r="H1432" s="78">
        <v>2014</v>
      </c>
      <c r="I1432" s="78">
        <v>10</v>
      </c>
      <c r="J1432" s="8">
        <v>2</v>
      </c>
      <c r="K1432" s="33"/>
    </row>
    <row r="1433" spans="5:11" ht="15" customHeight="1" x14ac:dyDescent="0.25">
      <c r="E1433" s="110" t="s">
        <v>10</v>
      </c>
      <c r="F1433" s="102" t="s">
        <v>61</v>
      </c>
      <c r="G1433" s="78">
        <v>9</v>
      </c>
      <c r="H1433" s="78">
        <v>2014</v>
      </c>
      <c r="I1433" s="78">
        <v>10</v>
      </c>
      <c r="J1433" s="8">
        <v>1</v>
      </c>
      <c r="K1433" s="33"/>
    </row>
    <row r="1434" spans="5:11" ht="15" customHeight="1" x14ac:dyDescent="0.25">
      <c r="E1434" s="110" t="s">
        <v>104</v>
      </c>
      <c r="F1434" s="104" t="s">
        <v>113</v>
      </c>
      <c r="G1434" s="78">
        <v>10</v>
      </c>
      <c r="H1434" s="78">
        <v>2014</v>
      </c>
      <c r="I1434" s="78">
        <v>10</v>
      </c>
      <c r="J1434" s="8">
        <v>1</v>
      </c>
      <c r="K1434" s="33"/>
    </row>
    <row r="1435" spans="5:11" ht="15" customHeight="1" x14ac:dyDescent="0.25">
      <c r="E1435" s="110" t="s">
        <v>70</v>
      </c>
      <c r="F1435" s="101" t="s">
        <v>31</v>
      </c>
      <c r="G1435" s="78">
        <v>11</v>
      </c>
      <c r="H1435" s="78">
        <v>2014</v>
      </c>
      <c r="I1435" s="78">
        <v>10</v>
      </c>
      <c r="J1435" s="8">
        <v>1</v>
      </c>
      <c r="K1435" s="33"/>
    </row>
    <row r="1436" spans="5:11" ht="15" customHeight="1" x14ac:dyDescent="0.25">
      <c r="E1436" s="110" t="s">
        <v>100</v>
      </c>
      <c r="F1436" s="102" t="s">
        <v>52</v>
      </c>
      <c r="G1436" s="78">
        <v>12</v>
      </c>
      <c r="H1436" s="78">
        <v>2014</v>
      </c>
      <c r="I1436" s="78">
        <v>10</v>
      </c>
      <c r="J1436" s="8">
        <v>1</v>
      </c>
      <c r="K1436" s="33"/>
    </row>
    <row r="1437" spans="5:11" ht="15" customHeight="1" x14ac:dyDescent="0.25">
      <c r="E1437" s="110" t="s">
        <v>110</v>
      </c>
      <c r="F1437" s="104" t="s">
        <v>126</v>
      </c>
      <c r="G1437" s="78">
        <v>13</v>
      </c>
      <c r="H1437" s="78">
        <v>2014</v>
      </c>
      <c r="I1437" s="78">
        <v>10</v>
      </c>
      <c r="J1437" s="8">
        <v>1</v>
      </c>
      <c r="K1437" s="33"/>
    </row>
    <row r="1438" spans="5:11" ht="15" customHeight="1" x14ac:dyDescent="0.25">
      <c r="E1438" s="110" t="s">
        <v>51</v>
      </c>
      <c r="F1438" s="102" t="s">
        <v>31</v>
      </c>
      <c r="G1438" s="78">
        <v>14</v>
      </c>
      <c r="H1438" s="78">
        <v>2014</v>
      </c>
      <c r="I1438" s="78">
        <v>10</v>
      </c>
      <c r="J1438" s="8">
        <v>1</v>
      </c>
      <c r="K1438" s="33"/>
    </row>
    <row r="1439" spans="5:11" ht="15" customHeight="1" x14ac:dyDescent="0.25">
      <c r="E1439" s="110" t="s">
        <v>78</v>
      </c>
      <c r="F1439" s="102" t="s">
        <v>45</v>
      </c>
      <c r="G1439" s="78">
        <v>15</v>
      </c>
      <c r="H1439" s="78">
        <v>2014</v>
      </c>
      <c r="I1439" s="78">
        <v>10</v>
      </c>
      <c r="J1439" s="8">
        <v>1</v>
      </c>
      <c r="K1439" s="33"/>
    </row>
    <row r="1440" spans="5:11" ht="15" customHeight="1" x14ac:dyDescent="0.25">
      <c r="E1440" s="110" t="s">
        <v>20</v>
      </c>
      <c r="F1440" s="104" t="s">
        <v>112</v>
      </c>
      <c r="G1440" s="78">
        <v>16</v>
      </c>
      <c r="H1440" s="78">
        <v>2014</v>
      </c>
      <c r="I1440" s="78">
        <v>10</v>
      </c>
      <c r="J1440" s="8">
        <v>1</v>
      </c>
      <c r="K1440" s="33"/>
    </row>
    <row r="1441" spans="5:11" ht="15" customHeight="1" x14ac:dyDescent="0.25">
      <c r="E1441" s="110" t="s">
        <v>66</v>
      </c>
      <c r="F1441" s="102" t="s">
        <v>34</v>
      </c>
      <c r="G1441" s="78">
        <v>17</v>
      </c>
      <c r="H1441" s="78">
        <v>2014</v>
      </c>
      <c r="I1441" s="78">
        <v>10</v>
      </c>
      <c r="J1441" s="8">
        <v>1</v>
      </c>
      <c r="K1441" s="33"/>
    </row>
    <row r="1442" spans="5:11" ht="15" customHeight="1" x14ac:dyDescent="0.25">
      <c r="E1442" s="110" t="s">
        <v>44</v>
      </c>
      <c r="F1442" s="102" t="s">
        <v>45</v>
      </c>
      <c r="G1442" s="78">
        <v>18</v>
      </c>
      <c r="H1442" s="78">
        <v>2014</v>
      </c>
      <c r="I1442" s="78">
        <v>10</v>
      </c>
      <c r="J1442" s="8">
        <v>1</v>
      </c>
      <c r="K1442" s="33"/>
    </row>
    <row r="1443" spans="5:11" ht="15" customHeight="1" x14ac:dyDescent="0.25">
      <c r="E1443" s="110" t="s">
        <v>68</v>
      </c>
      <c r="F1443" s="101" t="s">
        <v>45</v>
      </c>
      <c r="G1443" s="78">
        <v>19</v>
      </c>
      <c r="H1443" s="78">
        <v>2014</v>
      </c>
      <c r="I1443" s="78">
        <v>10</v>
      </c>
      <c r="J1443" s="8">
        <v>1</v>
      </c>
      <c r="K1443" s="33"/>
    </row>
    <row r="1444" spans="5:11" ht="15" customHeight="1" x14ac:dyDescent="0.25">
      <c r="E1444" s="103" t="s">
        <v>57</v>
      </c>
      <c r="F1444" s="101" t="s">
        <v>52</v>
      </c>
      <c r="G1444" s="78">
        <v>20</v>
      </c>
      <c r="H1444" s="78">
        <v>2014</v>
      </c>
      <c r="I1444" s="78">
        <v>10</v>
      </c>
      <c r="J1444" s="8">
        <v>1</v>
      </c>
      <c r="K1444" s="33"/>
    </row>
    <row r="1445" spans="5:11" ht="15" customHeight="1" x14ac:dyDescent="0.25">
      <c r="E1445" s="103" t="s">
        <v>111</v>
      </c>
      <c r="F1445" s="101" t="s">
        <v>162</v>
      </c>
      <c r="G1445" s="78">
        <v>21</v>
      </c>
      <c r="H1445" s="78">
        <v>2014</v>
      </c>
      <c r="I1445" s="78">
        <v>10</v>
      </c>
      <c r="J1445" s="8">
        <v>1</v>
      </c>
      <c r="K1445" s="33"/>
    </row>
    <row r="1446" spans="5:11" ht="15" customHeight="1" x14ac:dyDescent="0.25">
      <c r="E1446" s="110" t="s">
        <v>21</v>
      </c>
      <c r="F1446" s="100" t="s">
        <v>13</v>
      </c>
      <c r="G1446" s="78">
        <v>22</v>
      </c>
      <c r="H1446" s="78">
        <v>2014</v>
      </c>
      <c r="I1446" s="78">
        <v>10</v>
      </c>
      <c r="J1446" s="8">
        <v>1</v>
      </c>
      <c r="K1446" s="33"/>
    </row>
    <row r="1447" spans="5:11" ht="15" customHeight="1" x14ac:dyDescent="0.25">
      <c r="E1447" s="110" t="s">
        <v>6</v>
      </c>
      <c r="F1447" s="101" t="s">
        <v>52</v>
      </c>
      <c r="G1447" s="78">
        <v>23</v>
      </c>
      <c r="H1447" s="78">
        <v>2014</v>
      </c>
      <c r="I1447" s="78">
        <v>10</v>
      </c>
      <c r="J1447" s="8">
        <v>1</v>
      </c>
      <c r="K1447" s="33"/>
    </row>
    <row r="1448" spans="5:11" ht="15" customHeight="1" x14ac:dyDescent="0.25">
      <c r="E1448" s="110" t="s">
        <v>75</v>
      </c>
      <c r="F1448" s="102" t="s">
        <v>74</v>
      </c>
      <c r="G1448" s="78">
        <v>24</v>
      </c>
      <c r="H1448" s="78">
        <v>2014</v>
      </c>
      <c r="I1448" s="78">
        <v>10</v>
      </c>
      <c r="J1448" s="8">
        <v>1</v>
      </c>
      <c r="K1448" s="33"/>
    </row>
    <row r="1449" spans="5:11" ht="15" customHeight="1" x14ac:dyDescent="0.25">
      <c r="E1449" s="93" t="s">
        <v>60</v>
      </c>
      <c r="F1449" s="102" t="s">
        <v>26</v>
      </c>
      <c r="G1449" s="78">
        <v>25</v>
      </c>
      <c r="H1449" s="78">
        <v>2014</v>
      </c>
      <c r="I1449" s="78">
        <v>10</v>
      </c>
      <c r="J1449" s="8">
        <v>1</v>
      </c>
      <c r="K1449" s="33"/>
    </row>
    <row r="1450" spans="5:11" ht="15" customHeight="1" x14ac:dyDescent="0.25">
      <c r="E1450" s="93" t="s">
        <v>225</v>
      </c>
      <c r="F1450" s="102"/>
      <c r="G1450" s="78">
        <v>26</v>
      </c>
      <c r="H1450" s="78">
        <v>2014</v>
      </c>
      <c r="I1450" s="78">
        <v>10</v>
      </c>
      <c r="J1450" s="8">
        <v>1</v>
      </c>
      <c r="K1450" s="33"/>
    </row>
    <row r="1451" spans="5:11" ht="15" customHeight="1" x14ac:dyDescent="0.25">
      <c r="E1451" s="93" t="s">
        <v>72</v>
      </c>
      <c r="F1451" s="101" t="s">
        <v>31</v>
      </c>
      <c r="G1451" s="78">
        <v>27</v>
      </c>
      <c r="H1451" s="78">
        <v>2014</v>
      </c>
      <c r="I1451" s="78">
        <v>10</v>
      </c>
      <c r="J1451" s="8">
        <v>1</v>
      </c>
      <c r="K1451" s="33"/>
    </row>
    <row r="1452" spans="5:11" ht="15" customHeight="1" x14ac:dyDescent="0.25">
      <c r="E1452" s="93" t="s">
        <v>67</v>
      </c>
      <c r="F1452" s="101" t="s">
        <v>52</v>
      </c>
      <c r="G1452" s="78">
        <v>28</v>
      </c>
      <c r="H1452" s="78">
        <v>2014</v>
      </c>
      <c r="I1452" s="78">
        <v>10</v>
      </c>
      <c r="J1452" s="8">
        <v>1</v>
      </c>
      <c r="K1452" s="33"/>
    </row>
    <row r="1453" spans="5:11" ht="15" customHeight="1" x14ac:dyDescent="0.25">
      <c r="E1453" s="93" t="s">
        <v>63</v>
      </c>
      <c r="F1453" s="101" t="s">
        <v>64</v>
      </c>
      <c r="G1453" s="78">
        <v>29</v>
      </c>
      <c r="H1453" s="78">
        <v>2014</v>
      </c>
      <c r="I1453" s="78">
        <v>10</v>
      </c>
      <c r="J1453" s="8">
        <v>1</v>
      </c>
      <c r="K1453" s="33"/>
    </row>
    <row r="1454" spans="5:11" ht="15" customHeight="1" x14ac:dyDescent="0.25">
      <c r="E1454" s="93" t="s">
        <v>102</v>
      </c>
      <c r="F1454" s="102"/>
      <c r="G1454" s="78">
        <v>30</v>
      </c>
      <c r="H1454" s="78">
        <v>2014</v>
      </c>
      <c r="I1454" s="78">
        <v>10</v>
      </c>
      <c r="J1454" s="8">
        <v>1</v>
      </c>
      <c r="K1454" s="33"/>
    </row>
    <row r="1455" spans="5:11" ht="15" customHeight="1" x14ac:dyDescent="0.25">
      <c r="E1455" s="93" t="s">
        <v>59</v>
      </c>
      <c r="F1455" s="101" t="s">
        <v>31</v>
      </c>
      <c r="G1455" s="78">
        <v>31</v>
      </c>
      <c r="H1455" s="78">
        <v>2014</v>
      </c>
      <c r="I1455" s="78">
        <v>10</v>
      </c>
      <c r="J1455" s="8">
        <v>1</v>
      </c>
      <c r="K1455" s="33"/>
    </row>
    <row r="1456" spans="5:11" ht="15" customHeight="1" x14ac:dyDescent="0.25">
      <c r="E1456" s="93" t="s">
        <v>55</v>
      </c>
      <c r="F1456" s="101" t="s">
        <v>56</v>
      </c>
      <c r="G1456" s="78">
        <v>32</v>
      </c>
      <c r="H1456" s="78">
        <v>2014</v>
      </c>
      <c r="I1456" s="78">
        <v>10</v>
      </c>
      <c r="J1456" s="8">
        <v>1</v>
      </c>
      <c r="K1456" s="33"/>
    </row>
    <row r="1457" spans="5:11" ht="15" customHeight="1" x14ac:dyDescent="0.25">
      <c r="E1457" s="93" t="s">
        <v>65</v>
      </c>
      <c r="F1457" s="101" t="s">
        <v>45</v>
      </c>
      <c r="G1457" s="78">
        <v>33</v>
      </c>
      <c r="H1457" s="78">
        <v>2014</v>
      </c>
      <c r="I1457" s="78">
        <v>10</v>
      </c>
      <c r="J1457" s="8">
        <v>1</v>
      </c>
      <c r="K1457" s="33"/>
    </row>
    <row r="1458" spans="5:11" ht="15" customHeight="1" x14ac:dyDescent="0.25">
      <c r="E1458" s="93" t="s">
        <v>53</v>
      </c>
      <c r="F1458" s="102" t="s">
        <v>45</v>
      </c>
      <c r="G1458" s="78">
        <v>34</v>
      </c>
      <c r="H1458" s="78">
        <v>2014</v>
      </c>
      <c r="I1458" s="78">
        <v>10</v>
      </c>
      <c r="J1458" s="8">
        <v>1</v>
      </c>
      <c r="K1458" s="33"/>
    </row>
    <row r="1459" spans="5:11" ht="15" customHeight="1" x14ac:dyDescent="0.25">
      <c r="E1459" s="93" t="s">
        <v>62</v>
      </c>
      <c r="F1459" s="101" t="s">
        <v>45</v>
      </c>
      <c r="G1459" s="78">
        <v>35</v>
      </c>
      <c r="H1459" s="78">
        <v>2014</v>
      </c>
      <c r="I1459" s="78">
        <v>10</v>
      </c>
      <c r="J1459" s="8">
        <v>1</v>
      </c>
      <c r="K1459" s="33"/>
    </row>
    <row r="1460" spans="5:11" ht="15" customHeight="1" thickBot="1" x14ac:dyDescent="0.3">
      <c r="E1460" s="5" t="s">
        <v>69</v>
      </c>
      <c r="F1460" s="16" t="s">
        <v>41</v>
      </c>
      <c r="G1460" s="7">
        <v>36</v>
      </c>
      <c r="H1460" s="7">
        <v>2014</v>
      </c>
      <c r="I1460" s="7">
        <v>10</v>
      </c>
      <c r="J1460" s="14">
        <v>1</v>
      </c>
      <c r="K1460" s="33"/>
    </row>
    <row r="1461" spans="5:11" ht="15" customHeight="1" x14ac:dyDescent="0.25">
      <c r="E1461" s="154" t="s">
        <v>49</v>
      </c>
      <c r="F1461" s="108" t="s">
        <v>50</v>
      </c>
      <c r="G1461" s="77">
        <v>1</v>
      </c>
      <c r="H1461" s="77">
        <v>2014</v>
      </c>
      <c r="I1461" s="77">
        <v>14</v>
      </c>
      <c r="J1461" s="3">
        <v>16</v>
      </c>
      <c r="K1461" s="33"/>
    </row>
    <row r="1462" spans="5:11" ht="15" customHeight="1" x14ac:dyDescent="0.25">
      <c r="E1462" s="155" t="s">
        <v>30</v>
      </c>
      <c r="F1462" s="102" t="s">
        <v>31</v>
      </c>
      <c r="G1462" s="78">
        <v>2</v>
      </c>
      <c r="H1462" s="78">
        <v>2014</v>
      </c>
      <c r="I1462" s="78">
        <v>14</v>
      </c>
      <c r="J1462" s="8">
        <v>8</v>
      </c>
      <c r="K1462" s="33"/>
    </row>
    <row r="1463" spans="5:11" ht="15" customHeight="1" x14ac:dyDescent="0.25">
      <c r="E1463" s="156" t="s">
        <v>33</v>
      </c>
      <c r="F1463" s="102" t="s">
        <v>34</v>
      </c>
      <c r="G1463" s="78">
        <v>3</v>
      </c>
      <c r="H1463" s="78">
        <v>2014</v>
      </c>
      <c r="I1463" s="78">
        <v>14</v>
      </c>
      <c r="J1463" s="8">
        <v>4</v>
      </c>
      <c r="K1463" s="33"/>
    </row>
    <row r="1464" spans="5:11" ht="15" customHeight="1" x14ac:dyDescent="0.25">
      <c r="E1464" s="156" t="s">
        <v>246</v>
      </c>
      <c r="F1464" s="102" t="s">
        <v>76</v>
      </c>
      <c r="G1464" s="78">
        <v>4</v>
      </c>
      <c r="H1464" s="78">
        <v>2014</v>
      </c>
      <c r="I1464" s="78">
        <v>14</v>
      </c>
      <c r="J1464" s="8">
        <v>4</v>
      </c>
      <c r="K1464" s="33"/>
    </row>
    <row r="1465" spans="5:11" ht="15" customHeight="1" x14ac:dyDescent="0.25">
      <c r="E1465" s="106" t="s">
        <v>110</v>
      </c>
      <c r="F1465" s="104" t="s">
        <v>158</v>
      </c>
      <c r="G1465" s="78">
        <v>5</v>
      </c>
      <c r="H1465" s="78">
        <v>2014</v>
      </c>
      <c r="I1465" s="78">
        <v>14</v>
      </c>
      <c r="J1465" s="8">
        <v>2</v>
      </c>
      <c r="K1465" s="33"/>
    </row>
    <row r="1466" spans="5:11" ht="15" customHeight="1" x14ac:dyDescent="0.25">
      <c r="E1466" s="106" t="s">
        <v>47</v>
      </c>
      <c r="F1466" s="102" t="s">
        <v>48</v>
      </c>
      <c r="G1466" s="78">
        <v>6</v>
      </c>
      <c r="H1466" s="78">
        <v>2014</v>
      </c>
      <c r="I1466" s="78">
        <v>14</v>
      </c>
      <c r="J1466" s="8">
        <v>2</v>
      </c>
      <c r="K1466" s="33"/>
    </row>
    <row r="1467" spans="5:11" ht="15" customHeight="1" x14ac:dyDescent="0.25">
      <c r="E1467" s="106" t="s">
        <v>51</v>
      </c>
      <c r="F1467" s="102" t="s">
        <v>31</v>
      </c>
      <c r="G1467" s="78">
        <v>7</v>
      </c>
      <c r="H1467" s="78">
        <v>2014</v>
      </c>
      <c r="I1467" s="78">
        <v>14</v>
      </c>
      <c r="J1467" s="8">
        <v>2</v>
      </c>
      <c r="K1467" s="33"/>
    </row>
    <row r="1468" spans="5:11" ht="15" customHeight="1" x14ac:dyDescent="0.25">
      <c r="E1468" s="106" t="s">
        <v>21</v>
      </c>
      <c r="F1468" s="100" t="s">
        <v>13</v>
      </c>
      <c r="G1468" s="78">
        <v>8</v>
      </c>
      <c r="H1468" s="78">
        <v>2014</v>
      </c>
      <c r="I1468" s="78">
        <v>14</v>
      </c>
      <c r="J1468" s="8">
        <v>2</v>
      </c>
      <c r="K1468" s="33"/>
    </row>
    <row r="1469" spans="5:11" ht="15" customHeight="1" x14ac:dyDescent="0.25">
      <c r="E1469" s="106" t="s">
        <v>105</v>
      </c>
      <c r="F1469" s="113" t="s">
        <v>26</v>
      </c>
      <c r="G1469" s="78">
        <v>9</v>
      </c>
      <c r="H1469" s="78">
        <v>2014</v>
      </c>
      <c r="I1469" s="78">
        <v>14</v>
      </c>
      <c r="J1469" s="8">
        <v>1</v>
      </c>
      <c r="K1469" s="33"/>
    </row>
    <row r="1470" spans="5:11" ht="15" customHeight="1" x14ac:dyDescent="0.25">
      <c r="E1470" s="106" t="s">
        <v>66</v>
      </c>
      <c r="F1470" s="102" t="s">
        <v>34</v>
      </c>
      <c r="G1470" s="78">
        <v>10</v>
      </c>
      <c r="H1470" s="78">
        <v>2014</v>
      </c>
      <c r="I1470" s="78">
        <v>14</v>
      </c>
      <c r="J1470" s="8">
        <v>1</v>
      </c>
      <c r="K1470" s="33"/>
    </row>
    <row r="1471" spans="5:11" ht="15" customHeight="1" x14ac:dyDescent="0.25">
      <c r="E1471" s="110" t="s">
        <v>104</v>
      </c>
      <c r="F1471" s="104" t="s">
        <v>113</v>
      </c>
      <c r="G1471" s="78">
        <v>11</v>
      </c>
      <c r="H1471" s="78">
        <v>2014</v>
      </c>
      <c r="I1471" s="78">
        <v>14</v>
      </c>
      <c r="J1471" s="8">
        <v>1</v>
      </c>
      <c r="K1471" s="33"/>
    </row>
    <row r="1472" spans="5:11" ht="15" customHeight="1" x14ac:dyDescent="0.25">
      <c r="E1472" s="106" t="s">
        <v>38</v>
      </c>
      <c r="F1472" s="102" t="s">
        <v>39</v>
      </c>
      <c r="G1472" s="78">
        <v>12</v>
      </c>
      <c r="H1472" s="78">
        <v>2014</v>
      </c>
      <c r="I1472" s="78">
        <v>14</v>
      </c>
      <c r="J1472" s="8">
        <v>1</v>
      </c>
      <c r="K1472" s="33"/>
    </row>
    <row r="1473" spans="5:11" ht="15" customHeight="1" x14ac:dyDescent="0.25">
      <c r="E1473" s="106" t="s">
        <v>42</v>
      </c>
      <c r="F1473" s="102" t="s">
        <v>54</v>
      </c>
      <c r="G1473" s="78">
        <v>13</v>
      </c>
      <c r="H1473" s="78">
        <v>2014</v>
      </c>
      <c r="I1473" s="78">
        <v>14</v>
      </c>
      <c r="J1473" s="8">
        <v>1</v>
      </c>
      <c r="K1473" s="33"/>
    </row>
    <row r="1474" spans="5:11" ht="15" customHeight="1" x14ac:dyDescent="0.25">
      <c r="E1474" s="106" t="s">
        <v>20</v>
      </c>
      <c r="F1474" s="104" t="s">
        <v>112</v>
      </c>
      <c r="G1474" s="78">
        <v>14</v>
      </c>
      <c r="H1474" s="78">
        <v>2014</v>
      </c>
      <c r="I1474" s="78">
        <v>14</v>
      </c>
      <c r="J1474" s="8">
        <v>1</v>
      </c>
      <c r="K1474" s="33"/>
    </row>
    <row r="1475" spans="5:11" ht="15" customHeight="1" x14ac:dyDescent="0.25">
      <c r="E1475" s="103" t="s">
        <v>111</v>
      </c>
      <c r="F1475" s="101" t="s">
        <v>162</v>
      </c>
      <c r="G1475" s="78">
        <v>15</v>
      </c>
      <c r="H1475" s="78">
        <v>2014</v>
      </c>
      <c r="I1475" s="78">
        <v>14</v>
      </c>
      <c r="J1475" s="8">
        <v>1</v>
      </c>
      <c r="K1475" s="33"/>
    </row>
    <row r="1476" spans="5:11" ht="15" customHeight="1" x14ac:dyDescent="0.25">
      <c r="E1476" s="106" t="s">
        <v>72</v>
      </c>
      <c r="F1476" s="101" t="s">
        <v>31</v>
      </c>
      <c r="G1476" s="78">
        <v>16</v>
      </c>
      <c r="H1476" s="78">
        <v>2014</v>
      </c>
      <c r="I1476" s="78">
        <v>14</v>
      </c>
      <c r="J1476" s="4">
        <v>1</v>
      </c>
      <c r="K1476" s="33"/>
    </row>
    <row r="1477" spans="5:11" ht="15" customHeight="1" x14ac:dyDescent="0.25">
      <c r="E1477" s="106" t="s">
        <v>70</v>
      </c>
      <c r="F1477" s="101" t="s">
        <v>31</v>
      </c>
      <c r="G1477" s="78">
        <v>17</v>
      </c>
      <c r="H1477" s="78">
        <v>2014</v>
      </c>
      <c r="I1477" s="78">
        <v>14</v>
      </c>
      <c r="J1477" s="4">
        <v>1</v>
      </c>
      <c r="K1477" s="33"/>
    </row>
    <row r="1478" spans="5:11" ht="15" customHeight="1" x14ac:dyDescent="0.25">
      <c r="E1478" s="106" t="s">
        <v>63</v>
      </c>
      <c r="F1478" s="101" t="s">
        <v>64</v>
      </c>
      <c r="G1478" s="78">
        <v>18</v>
      </c>
      <c r="H1478" s="78">
        <v>2014</v>
      </c>
      <c r="I1478" s="78">
        <v>14</v>
      </c>
      <c r="J1478" s="8">
        <v>1</v>
      </c>
      <c r="K1478" s="33"/>
    </row>
    <row r="1479" spans="5:11" ht="15" customHeight="1" x14ac:dyDescent="0.25">
      <c r="E1479" s="106" t="s">
        <v>68</v>
      </c>
      <c r="F1479" s="101" t="s">
        <v>45</v>
      </c>
      <c r="G1479" s="78">
        <v>19</v>
      </c>
      <c r="H1479" s="78">
        <v>2014</v>
      </c>
      <c r="I1479" s="78">
        <v>14</v>
      </c>
      <c r="J1479" s="8">
        <v>1</v>
      </c>
      <c r="K1479" s="33"/>
    </row>
    <row r="1480" spans="5:11" ht="15" customHeight="1" thickBot="1" x14ac:dyDescent="0.3">
      <c r="E1480" s="5" t="s">
        <v>102</v>
      </c>
      <c r="F1480" s="6" t="s">
        <v>129</v>
      </c>
      <c r="G1480" s="7">
        <v>20</v>
      </c>
      <c r="H1480" s="7">
        <v>2014</v>
      </c>
      <c r="I1480" s="7">
        <v>14</v>
      </c>
      <c r="J1480" s="9">
        <v>1</v>
      </c>
      <c r="K1480" s="33"/>
    </row>
    <row r="1481" spans="5:11" ht="15" customHeight="1" x14ac:dyDescent="0.25">
      <c r="E1481" s="154" t="s">
        <v>36</v>
      </c>
      <c r="F1481" s="108" t="s">
        <v>16</v>
      </c>
      <c r="G1481" s="77">
        <v>1</v>
      </c>
      <c r="H1481" s="77">
        <v>2015</v>
      </c>
      <c r="I1481" s="77">
        <v>8</v>
      </c>
      <c r="J1481" s="3">
        <v>16</v>
      </c>
      <c r="K1481" s="33"/>
    </row>
    <row r="1482" spans="5:11" ht="15" customHeight="1" x14ac:dyDescent="0.25">
      <c r="E1482" s="155" t="s">
        <v>21</v>
      </c>
      <c r="F1482" s="100" t="s">
        <v>13</v>
      </c>
      <c r="G1482" s="78">
        <v>2</v>
      </c>
      <c r="H1482" s="78">
        <v>2015</v>
      </c>
      <c r="I1482" s="78">
        <v>8</v>
      </c>
      <c r="J1482" s="8">
        <v>8</v>
      </c>
      <c r="K1482" s="33"/>
    </row>
    <row r="1483" spans="5:11" ht="15" customHeight="1" x14ac:dyDescent="0.25">
      <c r="E1483" s="156" t="s">
        <v>30</v>
      </c>
      <c r="F1483" s="102" t="s">
        <v>31</v>
      </c>
      <c r="G1483" s="78">
        <v>3</v>
      </c>
      <c r="H1483" s="78">
        <v>2015</v>
      </c>
      <c r="I1483" s="78">
        <v>8</v>
      </c>
      <c r="J1483" s="8">
        <v>4</v>
      </c>
      <c r="K1483" s="33"/>
    </row>
    <row r="1484" spans="5:11" ht="15" customHeight="1" x14ac:dyDescent="0.25">
      <c r="E1484" s="156" t="s">
        <v>66</v>
      </c>
      <c r="F1484" s="104" t="s">
        <v>113</v>
      </c>
      <c r="G1484" s="78">
        <v>4</v>
      </c>
      <c r="H1484" s="78">
        <v>2015</v>
      </c>
      <c r="I1484" s="78">
        <v>8</v>
      </c>
      <c r="J1484" s="8">
        <v>4</v>
      </c>
      <c r="K1484" s="33"/>
    </row>
    <row r="1485" spans="5:11" ht="15" customHeight="1" x14ac:dyDescent="0.25">
      <c r="E1485" s="93" t="s">
        <v>115</v>
      </c>
      <c r="F1485" s="104" t="s">
        <v>113</v>
      </c>
      <c r="G1485" s="78">
        <v>5</v>
      </c>
      <c r="H1485" s="78">
        <v>2015</v>
      </c>
      <c r="I1485" s="78">
        <v>8</v>
      </c>
      <c r="J1485" s="8">
        <v>2</v>
      </c>
      <c r="K1485" s="33"/>
    </row>
    <row r="1486" spans="5:11" ht="15" customHeight="1" x14ac:dyDescent="0.25">
      <c r="E1486" s="93" t="s">
        <v>116</v>
      </c>
      <c r="F1486" s="104" t="s">
        <v>117</v>
      </c>
      <c r="G1486" s="78">
        <v>6</v>
      </c>
      <c r="H1486" s="78">
        <v>2015</v>
      </c>
      <c r="I1486" s="78">
        <v>8</v>
      </c>
      <c r="J1486" s="8">
        <v>2</v>
      </c>
      <c r="K1486" s="33"/>
    </row>
    <row r="1487" spans="5:11" ht="15" customHeight="1" x14ac:dyDescent="0.25">
      <c r="E1487" s="106" t="s">
        <v>42</v>
      </c>
      <c r="F1487" s="104" t="s">
        <v>118</v>
      </c>
      <c r="G1487" s="78">
        <v>7</v>
      </c>
      <c r="H1487" s="78">
        <v>2015</v>
      </c>
      <c r="I1487" s="78">
        <v>8</v>
      </c>
      <c r="J1487" s="8">
        <v>2</v>
      </c>
      <c r="K1487" s="33"/>
    </row>
    <row r="1488" spans="5:11" ht="15" customHeight="1" x14ac:dyDescent="0.25">
      <c r="E1488" s="93" t="s">
        <v>49</v>
      </c>
      <c r="F1488" s="104" t="s">
        <v>119</v>
      </c>
      <c r="G1488" s="78">
        <v>8</v>
      </c>
      <c r="H1488" s="78">
        <v>2015</v>
      </c>
      <c r="I1488" s="78">
        <v>8</v>
      </c>
      <c r="J1488" s="8">
        <v>2</v>
      </c>
      <c r="K1488" s="33"/>
    </row>
    <row r="1489" spans="5:11" ht="15" customHeight="1" x14ac:dyDescent="0.25">
      <c r="E1489" s="93" t="s">
        <v>6</v>
      </c>
      <c r="F1489" s="101" t="s">
        <v>52</v>
      </c>
      <c r="G1489" s="78">
        <v>9</v>
      </c>
      <c r="H1489" s="78">
        <v>2015</v>
      </c>
      <c r="I1489" s="78">
        <v>8</v>
      </c>
      <c r="J1489" s="8">
        <v>1</v>
      </c>
      <c r="K1489" s="33"/>
    </row>
    <row r="1490" spans="5:11" ht="15" customHeight="1" x14ac:dyDescent="0.25">
      <c r="E1490" s="93" t="s">
        <v>33</v>
      </c>
      <c r="F1490" s="102" t="s">
        <v>34</v>
      </c>
      <c r="G1490" s="78">
        <v>10</v>
      </c>
      <c r="H1490" s="78">
        <v>2015</v>
      </c>
      <c r="I1490" s="78">
        <v>8</v>
      </c>
      <c r="J1490" s="8">
        <v>1</v>
      </c>
      <c r="K1490" s="33"/>
    </row>
    <row r="1491" spans="5:11" ht="15" customHeight="1" x14ac:dyDescent="0.25">
      <c r="E1491" s="93" t="s">
        <v>121</v>
      </c>
      <c r="F1491" s="104" t="s">
        <v>120</v>
      </c>
      <c r="G1491" s="78">
        <v>11</v>
      </c>
      <c r="H1491" s="78">
        <v>2015</v>
      </c>
      <c r="I1491" s="78">
        <v>8</v>
      </c>
      <c r="J1491" s="8">
        <v>1</v>
      </c>
      <c r="K1491" s="33"/>
    </row>
    <row r="1492" spans="5:11" ht="15" customHeight="1" x14ac:dyDescent="0.25">
      <c r="E1492" s="110" t="s">
        <v>104</v>
      </c>
      <c r="F1492" s="104" t="s">
        <v>113</v>
      </c>
      <c r="G1492" s="78">
        <v>12</v>
      </c>
      <c r="H1492" s="78">
        <v>2015</v>
      </c>
      <c r="I1492" s="78">
        <v>8</v>
      </c>
      <c r="J1492" s="8">
        <v>1</v>
      </c>
      <c r="K1492" s="33"/>
    </row>
    <row r="1493" spans="5:11" ht="15" customHeight="1" x14ac:dyDescent="0.25">
      <c r="E1493" s="93" t="s">
        <v>101</v>
      </c>
      <c r="F1493" s="104" t="s">
        <v>122</v>
      </c>
      <c r="G1493" s="78">
        <v>13</v>
      </c>
      <c r="H1493" s="78">
        <v>2015</v>
      </c>
      <c r="I1493" s="78">
        <v>8</v>
      </c>
      <c r="J1493" s="8">
        <v>1</v>
      </c>
      <c r="K1493" s="33"/>
    </row>
    <row r="1494" spans="5:11" ht="15" customHeight="1" x14ac:dyDescent="0.25">
      <c r="E1494" s="93" t="s">
        <v>106</v>
      </c>
      <c r="F1494" s="104" t="s">
        <v>122</v>
      </c>
      <c r="G1494" s="78">
        <v>14</v>
      </c>
      <c r="H1494" s="78">
        <v>2015</v>
      </c>
      <c r="I1494" s="78">
        <v>8</v>
      </c>
      <c r="J1494" s="8">
        <v>1</v>
      </c>
      <c r="K1494" s="33"/>
    </row>
    <row r="1495" spans="5:11" ht="15" customHeight="1" x14ac:dyDescent="0.25">
      <c r="E1495" s="93" t="s">
        <v>12</v>
      </c>
      <c r="F1495" s="104" t="s">
        <v>113</v>
      </c>
      <c r="G1495" s="78">
        <v>15</v>
      </c>
      <c r="H1495" s="78">
        <v>2015</v>
      </c>
      <c r="I1495" s="78">
        <v>8</v>
      </c>
      <c r="J1495" s="8">
        <v>1</v>
      </c>
      <c r="K1495" s="33"/>
    </row>
    <row r="1496" spans="5:11" ht="15" customHeight="1" x14ac:dyDescent="0.25">
      <c r="E1496" s="93" t="s">
        <v>123</v>
      </c>
      <c r="F1496" s="104" t="s">
        <v>124</v>
      </c>
      <c r="G1496" s="78">
        <v>16</v>
      </c>
      <c r="H1496" s="78">
        <v>2015</v>
      </c>
      <c r="I1496" s="78">
        <v>8</v>
      </c>
      <c r="J1496" s="8">
        <v>1</v>
      </c>
      <c r="K1496" s="33"/>
    </row>
    <row r="1497" spans="5:11" ht="15" customHeight="1" x14ac:dyDescent="0.25">
      <c r="E1497" s="103" t="s">
        <v>57</v>
      </c>
      <c r="F1497" s="101" t="s">
        <v>52</v>
      </c>
      <c r="G1497" s="78">
        <v>17</v>
      </c>
      <c r="H1497" s="78">
        <v>2015</v>
      </c>
      <c r="I1497" s="78">
        <v>8</v>
      </c>
      <c r="J1497" s="8">
        <v>1</v>
      </c>
      <c r="K1497" s="33"/>
    </row>
    <row r="1498" spans="5:11" ht="15" customHeight="1" x14ac:dyDescent="0.25">
      <c r="E1498" s="93" t="s">
        <v>78</v>
      </c>
      <c r="F1498" s="102" t="s">
        <v>45</v>
      </c>
      <c r="G1498" s="78">
        <v>18</v>
      </c>
      <c r="H1498" s="78">
        <v>2015</v>
      </c>
      <c r="I1498" s="78">
        <v>8</v>
      </c>
      <c r="J1498" s="8">
        <v>1</v>
      </c>
      <c r="K1498" s="33"/>
    </row>
    <row r="1499" spans="5:11" ht="15" customHeight="1" x14ac:dyDescent="0.25">
      <c r="E1499" s="93" t="s">
        <v>100</v>
      </c>
      <c r="F1499" s="104" t="s">
        <v>122</v>
      </c>
      <c r="G1499" s="78">
        <v>19</v>
      </c>
      <c r="H1499" s="78">
        <v>2015</v>
      </c>
      <c r="I1499" s="78">
        <v>8</v>
      </c>
      <c r="J1499" s="8">
        <v>1</v>
      </c>
      <c r="K1499" s="33"/>
    </row>
    <row r="1500" spans="5:11" ht="15" customHeight="1" x14ac:dyDescent="0.25">
      <c r="E1500" s="93" t="s">
        <v>20</v>
      </c>
      <c r="F1500" s="104" t="s">
        <v>112</v>
      </c>
      <c r="G1500" s="78">
        <v>20</v>
      </c>
      <c r="H1500" s="78">
        <v>2015</v>
      </c>
      <c r="I1500" s="78">
        <v>8</v>
      </c>
      <c r="J1500" s="8">
        <v>1</v>
      </c>
      <c r="K1500" s="33"/>
    </row>
    <row r="1501" spans="5:11" ht="15" customHeight="1" x14ac:dyDescent="0.25">
      <c r="E1501" s="93" t="s">
        <v>10</v>
      </c>
      <c r="F1501" s="104" t="s">
        <v>113</v>
      </c>
      <c r="G1501" s="78">
        <v>21</v>
      </c>
      <c r="H1501" s="78">
        <v>2015</v>
      </c>
      <c r="I1501" s="78">
        <v>8</v>
      </c>
      <c r="J1501" s="8">
        <v>1</v>
      </c>
      <c r="K1501" s="33"/>
    </row>
    <row r="1502" spans="5:11" ht="15" customHeight="1" x14ac:dyDescent="0.25">
      <c r="E1502" s="93" t="s">
        <v>110</v>
      </c>
      <c r="F1502" s="104" t="s">
        <v>126</v>
      </c>
      <c r="G1502" s="78">
        <v>22</v>
      </c>
      <c r="H1502" s="78">
        <v>2015</v>
      </c>
      <c r="I1502" s="78">
        <v>8</v>
      </c>
      <c r="J1502" s="8">
        <v>1</v>
      </c>
      <c r="K1502" s="33"/>
    </row>
    <row r="1503" spans="5:11" ht="15" customHeight="1" x14ac:dyDescent="0.25">
      <c r="E1503" s="93" t="s">
        <v>127</v>
      </c>
      <c r="F1503" s="104" t="s">
        <v>64</v>
      </c>
      <c r="G1503" s="78">
        <v>23</v>
      </c>
      <c r="H1503" s="78">
        <v>2015</v>
      </c>
      <c r="I1503" s="78">
        <v>8</v>
      </c>
      <c r="J1503" s="8">
        <v>1</v>
      </c>
      <c r="K1503" s="33"/>
    </row>
    <row r="1504" spans="5:11" ht="15" customHeight="1" x14ac:dyDescent="0.25">
      <c r="E1504" s="93" t="s">
        <v>60</v>
      </c>
      <c r="F1504" s="102" t="s">
        <v>26</v>
      </c>
      <c r="G1504" s="78">
        <v>24</v>
      </c>
      <c r="H1504" s="78">
        <v>2015</v>
      </c>
      <c r="I1504" s="78">
        <v>8</v>
      </c>
      <c r="J1504" s="8">
        <v>1</v>
      </c>
      <c r="K1504" s="33"/>
    </row>
    <row r="1505" spans="5:11" ht="15" customHeight="1" x14ac:dyDescent="0.25">
      <c r="E1505" s="93" t="s">
        <v>62</v>
      </c>
      <c r="F1505" s="101" t="s">
        <v>45</v>
      </c>
      <c r="G1505" s="78">
        <v>25</v>
      </c>
      <c r="H1505" s="78">
        <v>2015</v>
      </c>
      <c r="I1505" s="78">
        <v>8</v>
      </c>
      <c r="J1505" s="8">
        <v>1</v>
      </c>
      <c r="K1505" s="33"/>
    </row>
    <row r="1506" spans="5:11" ht="15" customHeight="1" x14ac:dyDescent="0.25">
      <c r="E1506" s="93" t="s">
        <v>59</v>
      </c>
      <c r="F1506" s="101" t="s">
        <v>31</v>
      </c>
      <c r="G1506" s="78">
        <v>26</v>
      </c>
      <c r="H1506" s="78">
        <v>2015</v>
      </c>
      <c r="I1506" s="78">
        <v>8</v>
      </c>
      <c r="J1506" s="8">
        <v>1</v>
      </c>
      <c r="K1506" s="33"/>
    </row>
    <row r="1507" spans="5:11" ht="15" customHeight="1" x14ac:dyDescent="0.25">
      <c r="E1507" s="93" t="s">
        <v>68</v>
      </c>
      <c r="F1507" s="101" t="s">
        <v>45</v>
      </c>
      <c r="G1507" s="78">
        <v>27</v>
      </c>
      <c r="H1507" s="78">
        <v>2015</v>
      </c>
      <c r="I1507" s="78">
        <v>8</v>
      </c>
      <c r="J1507" s="8">
        <v>1</v>
      </c>
      <c r="K1507" s="33"/>
    </row>
    <row r="1508" spans="5:11" ht="15" customHeight="1" x14ac:dyDescent="0.25">
      <c r="E1508" s="93" t="s">
        <v>72</v>
      </c>
      <c r="F1508" s="101" t="s">
        <v>31</v>
      </c>
      <c r="G1508" s="78">
        <v>28</v>
      </c>
      <c r="H1508" s="78">
        <v>2015</v>
      </c>
      <c r="I1508" s="78">
        <v>8</v>
      </c>
      <c r="J1508" s="8">
        <v>1</v>
      </c>
      <c r="K1508" s="33"/>
    </row>
    <row r="1509" spans="5:11" ht="15" customHeight="1" x14ac:dyDescent="0.25">
      <c r="E1509" s="93" t="s">
        <v>128</v>
      </c>
      <c r="F1509" s="104" t="s">
        <v>113</v>
      </c>
      <c r="G1509" s="78">
        <v>29</v>
      </c>
      <c r="H1509" s="78">
        <v>2015</v>
      </c>
      <c r="I1509" s="78">
        <v>8</v>
      </c>
      <c r="J1509" s="8">
        <v>1</v>
      </c>
      <c r="K1509" s="33"/>
    </row>
    <row r="1510" spans="5:11" ht="15" customHeight="1" x14ac:dyDescent="0.25">
      <c r="E1510" s="93" t="s">
        <v>67</v>
      </c>
      <c r="F1510" s="101" t="s">
        <v>52</v>
      </c>
      <c r="G1510" s="78">
        <v>30</v>
      </c>
      <c r="H1510" s="78">
        <v>2015</v>
      </c>
      <c r="I1510" s="78">
        <v>8</v>
      </c>
      <c r="J1510" s="8">
        <v>1</v>
      </c>
      <c r="K1510" s="33"/>
    </row>
    <row r="1511" spans="5:11" ht="15" customHeight="1" x14ac:dyDescent="0.25">
      <c r="E1511" s="93" t="s">
        <v>102</v>
      </c>
      <c r="F1511" s="104" t="s">
        <v>129</v>
      </c>
      <c r="G1511" s="78">
        <v>31</v>
      </c>
      <c r="H1511" s="78">
        <v>2015</v>
      </c>
      <c r="I1511" s="78">
        <v>8</v>
      </c>
      <c r="J1511" s="8">
        <v>1</v>
      </c>
      <c r="K1511" s="33"/>
    </row>
    <row r="1512" spans="5:11" ht="15" customHeight="1" x14ac:dyDescent="0.25">
      <c r="E1512" s="93" t="s">
        <v>22</v>
      </c>
      <c r="F1512" s="104" t="s">
        <v>120</v>
      </c>
      <c r="G1512" s="78">
        <v>32</v>
      </c>
      <c r="H1512" s="78">
        <v>2015</v>
      </c>
      <c r="I1512" s="78">
        <v>8</v>
      </c>
      <c r="J1512" s="8">
        <v>1</v>
      </c>
      <c r="K1512" s="33"/>
    </row>
    <row r="1513" spans="5:11" ht="15" customHeight="1" x14ac:dyDescent="0.25">
      <c r="E1513" s="93" t="s">
        <v>44</v>
      </c>
      <c r="F1513" s="102" t="s">
        <v>45</v>
      </c>
      <c r="G1513" s="78">
        <v>33</v>
      </c>
      <c r="H1513" s="78">
        <v>2015</v>
      </c>
      <c r="I1513" s="78">
        <v>8</v>
      </c>
      <c r="J1513" s="8">
        <v>1</v>
      </c>
      <c r="K1513" s="33"/>
    </row>
    <row r="1514" spans="5:11" ht="15" customHeight="1" x14ac:dyDescent="0.25">
      <c r="E1514" s="93" t="s">
        <v>63</v>
      </c>
      <c r="F1514" s="104" t="s">
        <v>64</v>
      </c>
      <c r="G1514" s="78">
        <v>34</v>
      </c>
      <c r="H1514" s="78">
        <v>2015</v>
      </c>
      <c r="I1514" s="78">
        <v>8</v>
      </c>
      <c r="J1514" s="8">
        <v>1</v>
      </c>
      <c r="K1514" s="33"/>
    </row>
    <row r="1515" spans="5:11" ht="15" customHeight="1" x14ac:dyDescent="0.25">
      <c r="E1515" s="93" t="s">
        <v>130</v>
      </c>
      <c r="F1515" s="104" t="s">
        <v>113</v>
      </c>
      <c r="G1515" s="78">
        <v>35</v>
      </c>
      <c r="H1515" s="78">
        <v>2015</v>
      </c>
      <c r="I1515" s="78">
        <v>8</v>
      </c>
      <c r="J1515" s="8">
        <v>1</v>
      </c>
      <c r="K1515" s="33"/>
    </row>
    <row r="1516" spans="5:11" ht="15" customHeight="1" x14ac:dyDescent="0.25">
      <c r="E1516" s="93" t="s">
        <v>46</v>
      </c>
      <c r="F1516" s="102" t="s">
        <v>45</v>
      </c>
      <c r="G1516" s="78">
        <v>36</v>
      </c>
      <c r="H1516" s="78">
        <v>2015</v>
      </c>
      <c r="I1516" s="78">
        <v>8</v>
      </c>
      <c r="J1516" s="8">
        <v>1</v>
      </c>
      <c r="K1516" s="33"/>
    </row>
    <row r="1517" spans="5:11" ht="15" customHeight="1" x14ac:dyDescent="0.25">
      <c r="E1517" s="93" t="s">
        <v>131</v>
      </c>
      <c r="F1517" s="104" t="s">
        <v>125</v>
      </c>
      <c r="G1517" s="78">
        <v>37</v>
      </c>
      <c r="H1517" s="78">
        <v>2015</v>
      </c>
      <c r="I1517" s="78">
        <v>8</v>
      </c>
      <c r="J1517" s="8">
        <v>1</v>
      </c>
      <c r="K1517" s="33"/>
    </row>
    <row r="1518" spans="5:11" ht="15" customHeight="1" x14ac:dyDescent="0.25">
      <c r="E1518" s="93" t="s">
        <v>132</v>
      </c>
      <c r="F1518" s="104" t="s">
        <v>125</v>
      </c>
      <c r="G1518" s="78">
        <v>38</v>
      </c>
      <c r="H1518" s="78">
        <v>2015</v>
      </c>
      <c r="I1518" s="78">
        <v>8</v>
      </c>
      <c r="J1518" s="8">
        <v>1</v>
      </c>
      <c r="K1518" s="33"/>
    </row>
    <row r="1519" spans="5:11" ht="15" customHeight="1" x14ac:dyDescent="0.25">
      <c r="E1519" s="93" t="s">
        <v>65</v>
      </c>
      <c r="F1519" s="101" t="s">
        <v>45</v>
      </c>
      <c r="G1519" s="78">
        <v>39</v>
      </c>
      <c r="H1519" s="78">
        <v>2015</v>
      </c>
      <c r="I1519" s="78">
        <v>8</v>
      </c>
      <c r="J1519" s="8">
        <v>1</v>
      </c>
      <c r="K1519" s="33"/>
    </row>
    <row r="1520" spans="5:11" ht="15" customHeight="1" x14ac:dyDescent="0.25">
      <c r="E1520" s="93" t="s">
        <v>70</v>
      </c>
      <c r="F1520" s="101" t="s">
        <v>31</v>
      </c>
      <c r="G1520" s="78">
        <v>40</v>
      </c>
      <c r="H1520" s="78">
        <v>2015</v>
      </c>
      <c r="I1520" s="78">
        <v>8</v>
      </c>
      <c r="J1520" s="8">
        <v>1</v>
      </c>
      <c r="K1520" s="33"/>
    </row>
    <row r="1521" spans="5:11" ht="15" customHeight="1" x14ac:dyDescent="0.25">
      <c r="E1521" s="103" t="s">
        <v>108</v>
      </c>
      <c r="F1521" s="101" t="s">
        <v>74</v>
      </c>
      <c r="G1521" s="78">
        <v>41</v>
      </c>
      <c r="H1521" s="78">
        <v>2015</v>
      </c>
      <c r="I1521" s="78">
        <v>8</v>
      </c>
      <c r="J1521" s="8">
        <v>1</v>
      </c>
      <c r="K1521" s="33"/>
    </row>
    <row r="1522" spans="5:11" ht="15" customHeight="1" thickBot="1" x14ac:dyDescent="0.3">
      <c r="E1522" s="5" t="s">
        <v>73</v>
      </c>
      <c r="F1522" s="16" t="s">
        <v>74</v>
      </c>
      <c r="G1522" s="7">
        <v>42</v>
      </c>
      <c r="H1522" s="7">
        <v>2015</v>
      </c>
      <c r="I1522" s="7">
        <v>8</v>
      </c>
      <c r="J1522" s="14">
        <v>1</v>
      </c>
      <c r="K1522" s="33"/>
    </row>
    <row r="1523" spans="5:11" ht="15" customHeight="1" x14ac:dyDescent="0.25">
      <c r="E1523" s="154" t="s">
        <v>121</v>
      </c>
      <c r="F1523" s="114" t="s">
        <v>120</v>
      </c>
      <c r="G1523" s="77">
        <v>1</v>
      </c>
      <c r="H1523" s="77">
        <v>2015</v>
      </c>
      <c r="I1523" s="77">
        <v>9</v>
      </c>
      <c r="J1523" s="3">
        <v>16</v>
      </c>
      <c r="K1523" s="33"/>
    </row>
    <row r="1524" spans="5:11" ht="15" customHeight="1" x14ac:dyDescent="0.25">
      <c r="E1524" s="155" t="s">
        <v>33</v>
      </c>
      <c r="F1524" s="102" t="s">
        <v>34</v>
      </c>
      <c r="G1524" s="78">
        <v>2</v>
      </c>
      <c r="H1524" s="78">
        <v>2015</v>
      </c>
      <c r="I1524" s="78">
        <v>9</v>
      </c>
      <c r="J1524" s="8">
        <v>8</v>
      </c>
      <c r="K1524" s="33"/>
    </row>
    <row r="1525" spans="5:11" ht="15" customHeight="1" x14ac:dyDescent="0.25">
      <c r="E1525" s="156" t="s">
        <v>21</v>
      </c>
      <c r="F1525" s="100" t="s">
        <v>13</v>
      </c>
      <c r="G1525" s="78">
        <v>3</v>
      </c>
      <c r="H1525" s="78">
        <v>2015</v>
      </c>
      <c r="I1525" s="78">
        <v>9</v>
      </c>
      <c r="J1525" s="8">
        <v>4</v>
      </c>
      <c r="K1525" s="33"/>
    </row>
    <row r="1526" spans="5:11" ht="15" customHeight="1" x14ac:dyDescent="0.25">
      <c r="E1526" s="156" t="s">
        <v>116</v>
      </c>
      <c r="F1526" s="104" t="s">
        <v>117</v>
      </c>
      <c r="G1526" s="78">
        <v>4</v>
      </c>
      <c r="H1526" s="78">
        <v>2015</v>
      </c>
      <c r="I1526" s="78">
        <v>9</v>
      </c>
      <c r="J1526" s="8">
        <v>4</v>
      </c>
      <c r="K1526" s="33"/>
    </row>
    <row r="1527" spans="5:11" ht="15" customHeight="1" x14ac:dyDescent="0.25">
      <c r="E1527" s="93" t="s">
        <v>66</v>
      </c>
      <c r="F1527" s="104" t="s">
        <v>113</v>
      </c>
      <c r="G1527" s="78">
        <v>5</v>
      </c>
      <c r="H1527" s="78">
        <v>2015</v>
      </c>
      <c r="I1527" s="78">
        <v>9</v>
      </c>
      <c r="J1527" s="8">
        <v>2</v>
      </c>
      <c r="K1527" s="33"/>
    </row>
    <row r="1528" spans="5:11" ht="15" customHeight="1" x14ac:dyDescent="0.25">
      <c r="E1528" s="93" t="s">
        <v>30</v>
      </c>
      <c r="F1528" s="102" t="s">
        <v>31</v>
      </c>
      <c r="G1528" s="78">
        <v>6</v>
      </c>
      <c r="H1528" s="78">
        <v>2015</v>
      </c>
      <c r="I1528" s="78">
        <v>9</v>
      </c>
      <c r="J1528" s="8">
        <v>2</v>
      </c>
      <c r="K1528" s="33"/>
    </row>
    <row r="1529" spans="5:11" ht="15" customHeight="1" x14ac:dyDescent="0.25">
      <c r="E1529" s="93" t="s">
        <v>42</v>
      </c>
      <c r="F1529" s="104" t="s">
        <v>118</v>
      </c>
      <c r="G1529" s="78">
        <v>7</v>
      </c>
      <c r="H1529" s="78">
        <v>2015</v>
      </c>
      <c r="I1529" s="78">
        <v>9</v>
      </c>
      <c r="J1529" s="8">
        <v>2</v>
      </c>
      <c r="K1529" s="33"/>
    </row>
    <row r="1530" spans="5:11" ht="15" customHeight="1" x14ac:dyDescent="0.25">
      <c r="E1530" s="93" t="s">
        <v>46</v>
      </c>
      <c r="F1530" s="102" t="s">
        <v>45</v>
      </c>
      <c r="G1530" s="78">
        <v>8</v>
      </c>
      <c r="H1530" s="78">
        <v>2015</v>
      </c>
      <c r="I1530" s="78">
        <v>9</v>
      </c>
      <c r="J1530" s="8">
        <v>2</v>
      </c>
      <c r="K1530" s="33"/>
    </row>
    <row r="1531" spans="5:11" ht="15" customHeight="1" x14ac:dyDescent="0.25">
      <c r="E1531" s="110" t="s">
        <v>104</v>
      </c>
      <c r="F1531" s="104" t="s">
        <v>113</v>
      </c>
      <c r="G1531" s="78">
        <v>9</v>
      </c>
      <c r="H1531" s="78">
        <v>2015</v>
      </c>
      <c r="I1531" s="78">
        <v>9</v>
      </c>
      <c r="J1531" s="8">
        <v>1</v>
      </c>
      <c r="K1531" s="33"/>
    </row>
    <row r="1532" spans="5:11" ht="15" customHeight="1" x14ac:dyDescent="0.25">
      <c r="E1532" s="93" t="s">
        <v>36</v>
      </c>
      <c r="F1532" s="102" t="s">
        <v>16</v>
      </c>
      <c r="G1532" s="78">
        <v>10</v>
      </c>
      <c r="H1532" s="78">
        <v>2015</v>
      </c>
      <c r="I1532" s="78">
        <v>9</v>
      </c>
      <c r="J1532" s="8">
        <v>1</v>
      </c>
      <c r="K1532" s="33"/>
    </row>
    <row r="1533" spans="5:11" ht="15" customHeight="1" x14ac:dyDescent="0.25">
      <c r="E1533" s="93" t="s">
        <v>130</v>
      </c>
      <c r="F1533" s="104" t="s">
        <v>113</v>
      </c>
      <c r="G1533" s="78">
        <v>11</v>
      </c>
      <c r="H1533" s="78">
        <v>2015</v>
      </c>
      <c r="I1533" s="78">
        <v>9</v>
      </c>
      <c r="J1533" s="8">
        <v>1</v>
      </c>
      <c r="K1533" s="33"/>
    </row>
    <row r="1534" spans="5:11" ht="15" customHeight="1" x14ac:dyDescent="0.25">
      <c r="E1534" s="93" t="s">
        <v>44</v>
      </c>
      <c r="F1534" s="102" t="s">
        <v>45</v>
      </c>
      <c r="G1534" s="78">
        <v>12</v>
      </c>
      <c r="H1534" s="78">
        <v>2015</v>
      </c>
      <c r="I1534" s="78">
        <v>9</v>
      </c>
      <c r="J1534" s="8">
        <v>1</v>
      </c>
      <c r="K1534" s="33"/>
    </row>
    <row r="1535" spans="5:11" ht="15" customHeight="1" x14ac:dyDescent="0.25">
      <c r="E1535" s="93" t="s">
        <v>102</v>
      </c>
      <c r="F1535" s="104" t="s">
        <v>129</v>
      </c>
      <c r="G1535" s="78">
        <v>13</v>
      </c>
      <c r="H1535" s="78">
        <v>2015</v>
      </c>
      <c r="I1535" s="78">
        <v>9</v>
      </c>
      <c r="J1535" s="8">
        <v>1</v>
      </c>
      <c r="K1535" s="33"/>
    </row>
    <row r="1536" spans="5:11" ht="15" customHeight="1" x14ac:dyDescent="0.25">
      <c r="E1536" s="93" t="s">
        <v>127</v>
      </c>
      <c r="F1536" s="104" t="s">
        <v>64</v>
      </c>
      <c r="G1536" s="78">
        <v>14</v>
      </c>
      <c r="H1536" s="78">
        <v>2015</v>
      </c>
      <c r="I1536" s="78">
        <v>9</v>
      </c>
      <c r="J1536" s="8">
        <v>1</v>
      </c>
      <c r="K1536" s="33"/>
    </row>
    <row r="1537" spans="5:11" ht="15" customHeight="1" x14ac:dyDescent="0.25">
      <c r="E1537" s="93" t="s">
        <v>12</v>
      </c>
      <c r="F1537" s="104" t="s">
        <v>113</v>
      </c>
      <c r="G1537" s="78">
        <v>15</v>
      </c>
      <c r="H1537" s="78">
        <v>2015</v>
      </c>
      <c r="I1537" s="78">
        <v>9</v>
      </c>
      <c r="J1537" s="8">
        <v>1</v>
      </c>
      <c r="K1537" s="33"/>
    </row>
    <row r="1538" spans="5:11" ht="15" customHeight="1" x14ac:dyDescent="0.25">
      <c r="E1538" s="93" t="s">
        <v>75</v>
      </c>
      <c r="F1538" s="104" t="s">
        <v>134</v>
      </c>
      <c r="G1538" s="78">
        <v>16</v>
      </c>
      <c r="H1538" s="78">
        <v>2015</v>
      </c>
      <c r="I1538" s="78">
        <v>9</v>
      </c>
      <c r="J1538" s="8">
        <v>1</v>
      </c>
      <c r="K1538" s="33"/>
    </row>
    <row r="1539" spans="5:11" ht="15" customHeight="1" x14ac:dyDescent="0.25">
      <c r="E1539" s="93" t="s">
        <v>69</v>
      </c>
      <c r="F1539" s="102" t="s">
        <v>41</v>
      </c>
      <c r="G1539" s="78">
        <v>17</v>
      </c>
      <c r="H1539" s="78">
        <v>2015</v>
      </c>
      <c r="I1539" s="78">
        <v>9</v>
      </c>
      <c r="J1539" s="8">
        <v>1</v>
      </c>
      <c r="K1539" s="33"/>
    </row>
    <row r="1540" spans="5:11" ht="15" customHeight="1" x14ac:dyDescent="0.25">
      <c r="E1540" s="93" t="s">
        <v>60</v>
      </c>
      <c r="F1540" s="102" t="s">
        <v>26</v>
      </c>
      <c r="G1540" s="78">
        <v>18</v>
      </c>
      <c r="H1540" s="78">
        <v>2015</v>
      </c>
      <c r="I1540" s="78">
        <v>9</v>
      </c>
      <c r="J1540" s="8">
        <v>1</v>
      </c>
      <c r="K1540" s="33"/>
    </row>
    <row r="1541" spans="5:11" ht="15" customHeight="1" x14ac:dyDescent="0.25">
      <c r="E1541" s="93" t="s">
        <v>20</v>
      </c>
      <c r="F1541" s="104" t="s">
        <v>112</v>
      </c>
      <c r="G1541" s="78">
        <v>19</v>
      </c>
      <c r="H1541" s="78">
        <v>2015</v>
      </c>
      <c r="I1541" s="78">
        <v>9</v>
      </c>
      <c r="J1541" s="8">
        <v>1</v>
      </c>
      <c r="K1541" s="33"/>
    </row>
    <row r="1542" spans="5:11" ht="15" customHeight="1" x14ac:dyDescent="0.25">
      <c r="E1542" s="93" t="s">
        <v>62</v>
      </c>
      <c r="F1542" s="101" t="s">
        <v>45</v>
      </c>
      <c r="G1542" s="78">
        <v>20</v>
      </c>
      <c r="H1542" s="78">
        <v>2015</v>
      </c>
      <c r="I1542" s="78">
        <v>9</v>
      </c>
      <c r="J1542" s="8">
        <v>1</v>
      </c>
      <c r="K1542" s="33"/>
    </row>
    <row r="1543" spans="5:11" ht="15" customHeight="1" x14ac:dyDescent="0.25">
      <c r="E1543" s="93" t="s">
        <v>135</v>
      </c>
      <c r="F1543" s="104" t="s">
        <v>125</v>
      </c>
      <c r="G1543" s="78">
        <v>21</v>
      </c>
      <c r="H1543" s="78">
        <v>2015</v>
      </c>
      <c r="I1543" s="78">
        <v>9</v>
      </c>
      <c r="J1543" s="8">
        <v>1</v>
      </c>
      <c r="K1543" s="33"/>
    </row>
    <row r="1544" spans="5:11" ht="15" customHeight="1" x14ac:dyDescent="0.25">
      <c r="E1544" s="93" t="s">
        <v>10</v>
      </c>
      <c r="F1544" s="104" t="s">
        <v>113</v>
      </c>
      <c r="G1544" s="78">
        <v>22</v>
      </c>
      <c r="H1544" s="78">
        <v>2015</v>
      </c>
      <c r="I1544" s="78">
        <v>9</v>
      </c>
      <c r="J1544" s="8">
        <v>1</v>
      </c>
      <c r="K1544" s="33"/>
    </row>
    <row r="1545" spans="5:11" ht="15" customHeight="1" x14ac:dyDescent="0.25">
      <c r="E1545" s="93" t="s">
        <v>63</v>
      </c>
      <c r="F1545" s="104" t="s">
        <v>64</v>
      </c>
      <c r="G1545" s="78">
        <v>23</v>
      </c>
      <c r="H1545" s="78">
        <v>2015</v>
      </c>
      <c r="I1545" s="78">
        <v>9</v>
      </c>
      <c r="J1545" s="8">
        <v>1</v>
      </c>
      <c r="K1545" s="33"/>
    </row>
    <row r="1546" spans="5:11" ht="15" customHeight="1" x14ac:dyDescent="0.25">
      <c r="E1546" s="93" t="s">
        <v>58</v>
      </c>
      <c r="F1546" s="101" t="s">
        <v>206</v>
      </c>
      <c r="G1546" s="78">
        <v>24</v>
      </c>
      <c r="H1546" s="78">
        <v>2015</v>
      </c>
      <c r="I1546" s="78">
        <v>9</v>
      </c>
      <c r="J1546" s="8">
        <v>1</v>
      </c>
      <c r="K1546" s="33"/>
    </row>
    <row r="1547" spans="5:11" ht="15" customHeight="1" x14ac:dyDescent="0.25">
      <c r="E1547" s="93" t="s">
        <v>70</v>
      </c>
      <c r="F1547" s="101" t="s">
        <v>31</v>
      </c>
      <c r="G1547" s="78">
        <v>25</v>
      </c>
      <c r="H1547" s="78">
        <v>2015</v>
      </c>
      <c r="I1547" s="78">
        <v>9</v>
      </c>
      <c r="J1547" s="8">
        <v>1</v>
      </c>
      <c r="K1547" s="33"/>
    </row>
    <row r="1548" spans="5:11" ht="15" customHeight="1" x14ac:dyDescent="0.25">
      <c r="E1548" s="93" t="s">
        <v>128</v>
      </c>
      <c r="F1548" s="104" t="s">
        <v>113</v>
      </c>
      <c r="G1548" s="78">
        <v>26</v>
      </c>
      <c r="H1548" s="78">
        <v>2015</v>
      </c>
      <c r="I1548" s="78">
        <v>9</v>
      </c>
      <c r="J1548" s="8">
        <v>1</v>
      </c>
      <c r="K1548" s="33"/>
    </row>
    <row r="1549" spans="5:11" ht="15" customHeight="1" x14ac:dyDescent="0.25">
      <c r="E1549" s="93" t="s">
        <v>72</v>
      </c>
      <c r="F1549" s="101" t="s">
        <v>31</v>
      </c>
      <c r="G1549" s="78">
        <v>27</v>
      </c>
      <c r="H1549" s="78">
        <v>2015</v>
      </c>
      <c r="I1549" s="78">
        <v>9</v>
      </c>
      <c r="J1549" s="8">
        <v>1</v>
      </c>
      <c r="K1549" s="33"/>
    </row>
    <row r="1550" spans="5:11" ht="15" customHeight="1" x14ac:dyDescent="0.25">
      <c r="E1550" s="93" t="s">
        <v>73</v>
      </c>
      <c r="F1550" s="102" t="s">
        <v>74</v>
      </c>
      <c r="G1550" s="78">
        <v>28</v>
      </c>
      <c r="H1550" s="78">
        <v>2015</v>
      </c>
      <c r="I1550" s="78">
        <v>9</v>
      </c>
      <c r="J1550" s="8">
        <v>1</v>
      </c>
      <c r="K1550" s="33"/>
    </row>
    <row r="1551" spans="5:11" ht="15" customHeight="1" x14ac:dyDescent="0.25">
      <c r="E1551" s="103" t="s">
        <v>108</v>
      </c>
      <c r="F1551" s="101" t="s">
        <v>74</v>
      </c>
      <c r="G1551" s="78">
        <v>29</v>
      </c>
      <c r="H1551" s="78">
        <v>2015</v>
      </c>
      <c r="I1551" s="78">
        <v>9</v>
      </c>
      <c r="J1551" s="8">
        <v>1</v>
      </c>
      <c r="K1551" s="33"/>
    </row>
    <row r="1552" spans="5:11" ht="15" customHeight="1" x14ac:dyDescent="0.25">
      <c r="E1552" s="93" t="s">
        <v>68</v>
      </c>
      <c r="F1552" s="101" t="s">
        <v>45</v>
      </c>
      <c r="G1552" s="78">
        <v>30</v>
      </c>
      <c r="H1552" s="78">
        <v>2015</v>
      </c>
      <c r="I1552" s="78">
        <v>9</v>
      </c>
      <c r="J1552" s="8">
        <v>1</v>
      </c>
      <c r="K1552" s="33"/>
    </row>
    <row r="1553" spans="5:11" ht="15" customHeight="1" thickBot="1" x14ac:dyDescent="0.3">
      <c r="E1553" s="5" t="s">
        <v>59</v>
      </c>
      <c r="F1553" s="15" t="s">
        <v>31</v>
      </c>
      <c r="G1553" s="7">
        <v>31</v>
      </c>
      <c r="H1553" s="7">
        <v>2015</v>
      </c>
      <c r="I1553" s="7">
        <v>9</v>
      </c>
      <c r="J1553" s="14">
        <v>1</v>
      </c>
      <c r="K1553" s="33"/>
    </row>
    <row r="1554" spans="5:11" ht="15" customHeight="1" x14ac:dyDescent="0.25">
      <c r="E1554" s="154" t="s">
        <v>49</v>
      </c>
      <c r="F1554" s="114" t="s">
        <v>119</v>
      </c>
      <c r="G1554" s="77">
        <v>1</v>
      </c>
      <c r="H1554" s="77">
        <v>2015</v>
      </c>
      <c r="I1554" s="77">
        <v>10</v>
      </c>
      <c r="J1554" s="3">
        <v>16</v>
      </c>
      <c r="K1554" s="33"/>
    </row>
    <row r="1555" spans="5:11" ht="15" customHeight="1" x14ac:dyDescent="0.25">
      <c r="E1555" s="155" t="s">
        <v>100</v>
      </c>
      <c r="F1555" s="104" t="s">
        <v>122</v>
      </c>
      <c r="G1555" s="78">
        <v>2</v>
      </c>
      <c r="H1555" s="78">
        <v>2015</v>
      </c>
      <c r="I1555" s="78">
        <v>10</v>
      </c>
      <c r="J1555" s="8">
        <v>8</v>
      </c>
      <c r="K1555" s="33"/>
    </row>
    <row r="1556" spans="5:11" ht="15" customHeight="1" x14ac:dyDescent="0.25">
      <c r="E1556" s="156" t="s">
        <v>136</v>
      </c>
      <c r="F1556" s="104" t="s">
        <v>119</v>
      </c>
      <c r="G1556" s="78">
        <v>3</v>
      </c>
      <c r="H1556" s="78">
        <v>2015</v>
      </c>
      <c r="I1556" s="78">
        <v>10</v>
      </c>
      <c r="J1556" s="8">
        <v>4</v>
      </c>
      <c r="K1556" s="33"/>
    </row>
    <row r="1557" spans="5:11" ht="15" customHeight="1" x14ac:dyDescent="0.25">
      <c r="E1557" s="156" t="s">
        <v>66</v>
      </c>
      <c r="F1557" s="104" t="s">
        <v>113</v>
      </c>
      <c r="G1557" s="78">
        <v>4</v>
      </c>
      <c r="H1557" s="78">
        <v>2015</v>
      </c>
      <c r="I1557" s="78">
        <v>10</v>
      </c>
      <c r="J1557" s="8">
        <v>4</v>
      </c>
      <c r="K1557" s="33"/>
    </row>
    <row r="1558" spans="5:11" ht="15" customHeight="1" x14ac:dyDescent="0.25">
      <c r="E1558" s="93" t="s">
        <v>36</v>
      </c>
      <c r="F1558" s="102" t="s">
        <v>16</v>
      </c>
      <c r="G1558" s="78">
        <v>5</v>
      </c>
      <c r="H1558" s="78">
        <v>2015</v>
      </c>
      <c r="I1558" s="78">
        <v>10</v>
      </c>
      <c r="J1558" s="8">
        <v>2</v>
      </c>
      <c r="K1558" s="33"/>
    </row>
    <row r="1559" spans="5:11" ht="15" customHeight="1" x14ac:dyDescent="0.25">
      <c r="E1559" s="93" t="s">
        <v>30</v>
      </c>
      <c r="F1559" s="102" t="s">
        <v>31</v>
      </c>
      <c r="G1559" s="78">
        <v>6</v>
      </c>
      <c r="H1559" s="78">
        <v>2015</v>
      </c>
      <c r="I1559" s="78">
        <v>10</v>
      </c>
      <c r="J1559" s="8">
        <v>2</v>
      </c>
      <c r="K1559" s="33"/>
    </row>
    <row r="1560" spans="5:11" ht="15" customHeight="1" x14ac:dyDescent="0.25">
      <c r="E1560" s="110" t="s">
        <v>104</v>
      </c>
      <c r="F1560" s="104" t="s">
        <v>113</v>
      </c>
      <c r="G1560" s="78">
        <v>7</v>
      </c>
      <c r="H1560" s="78">
        <v>2015</v>
      </c>
      <c r="I1560" s="78">
        <v>10</v>
      </c>
      <c r="J1560" s="8">
        <v>2</v>
      </c>
      <c r="K1560" s="33"/>
    </row>
    <row r="1561" spans="5:11" ht="15" customHeight="1" x14ac:dyDescent="0.25">
      <c r="E1561" s="93" t="s">
        <v>123</v>
      </c>
      <c r="F1561" s="104" t="s">
        <v>124</v>
      </c>
      <c r="G1561" s="78">
        <v>8</v>
      </c>
      <c r="H1561" s="78">
        <v>2015</v>
      </c>
      <c r="I1561" s="78">
        <v>10</v>
      </c>
      <c r="J1561" s="8">
        <v>2</v>
      </c>
      <c r="K1561" s="33"/>
    </row>
    <row r="1562" spans="5:11" ht="15" customHeight="1" x14ac:dyDescent="0.25">
      <c r="E1562" s="93" t="s">
        <v>21</v>
      </c>
      <c r="F1562" s="100" t="s">
        <v>13</v>
      </c>
      <c r="G1562" s="78">
        <v>9</v>
      </c>
      <c r="H1562" s="78">
        <v>2015</v>
      </c>
      <c r="I1562" s="78">
        <v>10</v>
      </c>
      <c r="J1562" s="8">
        <v>1</v>
      </c>
      <c r="K1562" s="33"/>
    </row>
    <row r="1563" spans="5:11" ht="15" customHeight="1" x14ac:dyDescent="0.25">
      <c r="E1563" s="93" t="s">
        <v>22</v>
      </c>
      <c r="F1563" s="104" t="s">
        <v>120</v>
      </c>
      <c r="G1563" s="78">
        <v>10</v>
      </c>
      <c r="H1563" s="78">
        <v>2015</v>
      </c>
      <c r="I1563" s="78">
        <v>10</v>
      </c>
      <c r="J1563" s="8">
        <v>1</v>
      </c>
      <c r="K1563" s="33"/>
    </row>
    <row r="1564" spans="5:11" ht="15" customHeight="1" x14ac:dyDescent="0.25">
      <c r="E1564" s="93" t="s">
        <v>106</v>
      </c>
      <c r="F1564" s="104" t="s">
        <v>122</v>
      </c>
      <c r="G1564" s="78">
        <v>11</v>
      </c>
      <c r="H1564" s="78">
        <v>2015</v>
      </c>
      <c r="I1564" s="78">
        <v>10</v>
      </c>
      <c r="J1564" s="8">
        <v>1</v>
      </c>
      <c r="K1564" s="33"/>
    </row>
    <row r="1565" spans="5:11" ht="15" customHeight="1" x14ac:dyDescent="0.25">
      <c r="E1565" s="93" t="s">
        <v>115</v>
      </c>
      <c r="F1565" s="104" t="s">
        <v>113</v>
      </c>
      <c r="G1565" s="78">
        <v>12</v>
      </c>
      <c r="H1565" s="78">
        <v>2015</v>
      </c>
      <c r="I1565" s="78">
        <v>10</v>
      </c>
      <c r="J1565" s="8">
        <v>1</v>
      </c>
      <c r="K1565" s="33"/>
    </row>
    <row r="1566" spans="5:11" ht="15" customHeight="1" x14ac:dyDescent="0.25">
      <c r="E1566" s="93" t="s">
        <v>121</v>
      </c>
      <c r="F1566" s="104" t="s">
        <v>120</v>
      </c>
      <c r="G1566" s="78">
        <v>13</v>
      </c>
      <c r="H1566" s="78">
        <v>2015</v>
      </c>
      <c r="I1566" s="78">
        <v>10</v>
      </c>
      <c r="J1566" s="8">
        <v>1</v>
      </c>
      <c r="K1566" s="33"/>
    </row>
    <row r="1567" spans="5:11" ht="15" customHeight="1" x14ac:dyDescent="0.25">
      <c r="E1567" s="93" t="s">
        <v>33</v>
      </c>
      <c r="F1567" s="102" t="s">
        <v>34</v>
      </c>
      <c r="G1567" s="78">
        <v>14</v>
      </c>
      <c r="H1567" s="78">
        <v>2015</v>
      </c>
      <c r="I1567" s="78">
        <v>10</v>
      </c>
      <c r="J1567" s="8">
        <v>1</v>
      </c>
      <c r="K1567" s="33"/>
    </row>
    <row r="1568" spans="5:11" ht="15" customHeight="1" x14ac:dyDescent="0.25">
      <c r="E1568" s="93" t="s">
        <v>130</v>
      </c>
      <c r="F1568" s="104" t="s">
        <v>113</v>
      </c>
      <c r="G1568" s="78">
        <v>15</v>
      </c>
      <c r="H1568" s="78">
        <v>2015</v>
      </c>
      <c r="I1568" s="78">
        <v>10</v>
      </c>
      <c r="J1568" s="8">
        <v>1</v>
      </c>
      <c r="K1568" s="33"/>
    </row>
    <row r="1569" spans="5:11" ht="15" customHeight="1" x14ac:dyDescent="0.25">
      <c r="E1569" s="93" t="s">
        <v>67</v>
      </c>
      <c r="F1569" s="101" t="s">
        <v>52</v>
      </c>
      <c r="G1569" s="78">
        <v>16</v>
      </c>
      <c r="H1569" s="78">
        <v>2015</v>
      </c>
      <c r="I1569" s="78">
        <v>10</v>
      </c>
      <c r="J1569" s="8">
        <v>1</v>
      </c>
      <c r="K1569" s="33"/>
    </row>
    <row r="1570" spans="5:11" ht="15" customHeight="1" x14ac:dyDescent="0.25">
      <c r="E1570" s="103" t="s">
        <v>57</v>
      </c>
      <c r="F1570" s="101" t="s">
        <v>52</v>
      </c>
      <c r="G1570" s="78">
        <v>17</v>
      </c>
      <c r="H1570" s="78">
        <v>2015</v>
      </c>
      <c r="I1570" s="78">
        <v>10</v>
      </c>
      <c r="J1570" s="8">
        <v>1</v>
      </c>
      <c r="K1570" s="33"/>
    </row>
    <row r="1571" spans="5:11" ht="15" customHeight="1" x14ac:dyDescent="0.25">
      <c r="E1571" s="93" t="s">
        <v>6</v>
      </c>
      <c r="F1571" s="101" t="s">
        <v>52</v>
      </c>
      <c r="G1571" s="78">
        <v>18</v>
      </c>
      <c r="H1571" s="78">
        <v>2015</v>
      </c>
      <c r="I1571" s="78">
        <v>10</v>
      </c>
      <c r="J1571" s="8">
        <v>1</v>
      </c>
      <c r="K1571" s="33"/>
    </row>
    <row r="1572" spans="5:11" ht="15" customHeight="1" x14ac:dyDescent="0.25">
      <c r="E1572" s="93" t="s">
        <v>42</v>
      </c>
      <c r="F1572" s="104" t="s">
        <v>118</v>
      </c>
      <c r="G1572" s="78">
        <v>19</v>
      </c>
      <c r="H1572" s="78">
        <v>2015</v>
      </c>
      <c r="I1572" s="78">
        <v>10</v>
      </c>
      <c r="J1572" s="8">
        <v>1</v>
      </c>
      <c r="K1572" s="33"/>
    </row>
    <row r="1573" spans="5:11" ht="15" customHeight="1" x14ac:dyDescent="0.25">
      <c r="E1573" s="93" t="s">
        <v>101</v>
      </c>
      <c r="F1573" s="104" t="s">
        <v>122</v>
      </c>
      <c r="G1573" s="78">
        <v>20</v>
      </c>
      <c r="H1573" s="78">
        <v>2015</v>
      </c>
      <c r="I1573" s="78">
        <v>10</v>
      </c>
      <c r="J1573" s="8">
        <v>1</v>
      </c>
      <c r="K1573" s="33"/>
    </row>
    <row r="1574" spans="5:11" ht="15" customHeight="1" x14ac:dyDescent="0.25">
      <c r="E1574" s="93" t="s">
        <v>127</v>
      </c>
      <c r="F1574" s="104" t="s">
        <v>64</v>
      </c>
      <c r="G1574" s="78">
        <v>21</v>
      </c>
      <c r="H1574" s="78">
        <v>2015</v>
      </c>
      <c r="I1574" s="78">
        <v>10</v>
      </c>
      <c r="J1574" s="8">
        <v>1</v>
      </c>
      <c r="K1574" s="33"/>
    </row>
    <row r="1575" spans="5:11" ht="15" customHeight="1" x14ac:dyDescent="0.25">
      <c r="E1575" s="93" t="s">
        <v>102</v>
      </c>
      <c r="F1575" s="104" t="s">
        <v>129</v>
      </c>
      <c r="G1575" s="78">
        <v>22</v>
      </c>
      <c r="H1575" s="78">
        <v>2015</v>
      </c>
      <c r="I1575" s="78">
        <v>10</v>
      </c>
      <c r="J1575" s="8">
        <v>1</v>
      </c>
      <c r="K1575" s="33"/>
    </row>
    <row r="1576" spans="5:11" ht="15" customHeight="1" x14ac:dyDescent="0.25">
      <c r="E1576" s="93" t="s">
        <v>20</v>
      </c>
      <c r="F1576" s="104" t="s">
        <v>112</v>
      </c>
      <c r="G1576" s="78">
        <v>23</v>
      </c>
      <c r="H1576" s="78">
        <v>2015</v>
      </c>
      <c r="I1576" s="78">
        <v>10</v>
      </c>
      <c r="J1576" s="8">
        <v>1</v>
      </c>
      <c r="K1576" s="33"/>
    </row>
    <row r="1577" spans="5:11" ht="15" customHeight="1" x14ac:dyDescent="0.25">
      <c r="E1577" s="93" t="s">
        <v>10</v>
      </c>
      <c r="F1577" s="104" t="s">
        <v>113</v>
      </c>
      <c r="G1577" s="78">
        <v>24</v>
      </c>
      <c r="H1577" s="78">
        <v>2015</v>
      </c>
      <c r="I1577" s="78">
        <v>10</v>
      </c>
      <c r="J1577" s="8">
        <v>1</v>
      </c>
      <c r="K1577" s="33"/>
    </row>
    <row r="1578" spans="5:11" ht="15" customHeight="1" x14ac:dyDescent="0.25">
      <c r="E1578" s="93" t="s">
        <v>44</v>
      </c>
      <c r="F1578" s="102" t="s">
        <v>45</v>
      </c>
      <c r="G1578" s="78">
        <v>25</v>
      </c>
      <c r="H1578" s="78">
        <v>2015</v>
      </c>
      <c r="I1578" s="78">
        <v>10</v>
      </c>
      <c r="J1578" s="8">
        <v>1</v>
      </c>
      <c r="K1578" s="33"/>
    </row>
    <row r="1579" spans="5:11" ht="15" customHeight="1" x14ac:dyDescent="0.25">
      <c r="E1579" s="93" t="s">
        <v>110</v>
      </c>
      <c r="F1579" s="104" t="s">
        <v>126</v>
      </c>
      <c r="G1579" s="78">
        <v>26</v>
      </c>
      <c r="H1579" s="78">
        <v>2015</v>
      </c>
      <c r="I1579" s="78">
        <v>10</v>
      </c>
      <c r="J1579" s="8">
        <v>1</v>
      </c>
      <c r="K1579" s="33"/>
    </row>
    <row r="1580" spans="5:11" ht="15" customHeight="1" x14ac:dyDescent="0.25">
      <c r="E1580" s="93" t="s">
        <v>59</v>
      </c>
      <c r="F1580" s="101" t="s">
        <v>31</v>
      </c>
      <c r="G1580" s="78">
        <v>27</v>
      </c>
      <c r="H1580" s="78">
        <v>2015</v>
      </c>
      <c r="I1580" s="78">
        <v>10</v>
      </c>
      <c r="J1580" s="8">
        <v>1</v>
      </c>
      <c r="K1580" s="33"/>
    </row>
    <row r="1581" spans="5:11" ht="15" customHeight="1" x14ac:dyDescent="0.25">
      <c r="E1581" s="93" t="s">
        <v>78</v>
      </c>
      <c r="F1581" s="102" t="s">
        <v>45</v>
      </c>
      <c r="G1581" s="78">
        <v>28</v>
      </c>
      <c r="H1581" s="78">
        <v>2015</v>
      </c>
      <c r="I1581" s="78">
        <v>10</v>
      </c>
      <c r="J1581" s="8">
        <v>1</v>
      </c>
      <c r="K1581" s="33"/>
    </row>
    <row r="1582" spans="5:11" ht="15" customHeight="1" x14ac:dyDescent="0.25">
      <c r="E1582" s="93" t="s">
        <v>65</v>
      </c>
      <c r="F1582" s="101" t="s">
        <v>45</v>
      </c>
      <c r="G1582" s="78">
        <v>29</v>
      </c>
      <c r="H1582" s="78">
        <v>2015</v>
      </c>
      <c r="I1582" s="78">
        <v>10</v>
      </c>
      <c r="J1582" s="8">
        <v>1</v>
      </c>
      <c r="K1582" s="33"/>
    </row>
    <row r="1583" spans="5:11" ht="15" customHeight="1" x14ac:dyDescent="0.25">
      <c r="E1583" s="93" t="s">
        <v>75</v>
      </c>
      <c r="F1583" s="104" t="s">
        <v>134</v>
      </c>
      <c r="G1583" s="78">
        <v>30</v>
      </c>
      <c r="H1583" s="78">
        <v>2015</v>
      </c>
      <c r="I1583" s="78">
        <v>10</v>
      </c>
      <c r="J1583" s="8">
        <v>1</v>
      </c>
      <c r="K1583" s="33"/>
    </row>
    <row r="1584" spans="5:11" ht="15" customHeight="1" x14ac:dyDescent="0.25">
      <c r="E1584" s="93" t="s">
        <v>68</v>
      </c>
      <c r="F1584" s="101" t="s">
        <v>45</v>
      </c>
      <c r="G1584" s="78">
        <v>31</v>
      </c>
      <c r="H1584" s="78">
        <v>2015</v>
      </c>
      <c r="I1584" s="78">
        <v>10</v>
      </c>
      <c r="J1584" s="8">
        <v>1</v>
      </c>
      <c r="K1584" s="33"/>
    </row>
    <row r="1585" spans="5:11" ht="15" customHeight="1" x14ac:dyDescent="0.25">
      <c r="E1585" s="93" t="s">
        <v>116</v>
      </c>
      <c r="F1585" s="104" t="s">
        <v>117</v>
      </c>
      <c r="G1585" s="78">
        <v>32</v>
      </c>
      <c r="H1585" s="78">
        <v>2015</v>
      </c>
      <c r="I1585" s="78">
        <v>10</v>
      </c>
      <c r="J1585" s="8">
        <v>1</v>
      </c>
      <c r="K1585" s="33"/>
    </row>
    <row r="1586" spans="5:11" ht="15" customHeight="1" x14ac:dyDescent="0.25">
      <c r="E1586" s="93" t="s">
        <v>60</v>
      </c>
      <c r="F1586" s="102" t="s">
        <v>26</v>
      </c>
      <c r="G1586" s="78">
        <v>33</v>
      </c>
      <c r="H1586" s="78">
        <v>2015</v>
      </c>
      <c r="I1586" s="78">
        <v>10</v>
      </c>
      <c r="J1586" s="8">
        <v>1</v>
      </c>
      <c r="K1586" s="33"/>
    </row>
    <row r="1587" spans="5:11" ht="15" customHeight="1" x14ac:dyDescent="0.25">
      <c r="E1587" s="93" t="s">
        <v>46</v>
      </c>
      <c r="F1587" s="102" t="s">
        <v>45</v>
      </c>
      <c r="G1587" s="78">
        <v>34</v>
      </c>
      <c r="H1587" s="78">
        <v>2015</v>
      </c>
      <c r="I1587" s="78">
        <v>10</v>
      </c>
      <c r="J1587" s="8">
        <v>1</v>
      </c>
      <c r="K1587" s="33"/>
    </row>
    <row r="1588" spans="5:11" ht="15" customHeight="1" x14ac:dyDescent="0.25">
      <c r="E1588" s="93" t="s">
        <v>132</v>
      </c>
      <c r="F1588" s="104" t="s">
        <v>125</v>
      </c>
      <c r="G1588" s="78">
        <v>35</v>
      </c>
      <c r="H1588" s="78">
        <v>2015</v>
      </c>
      <c r="I1588" s="78">
        <v>10</v>
      </c>
      <c r="J1588" s="8">
        <v>1</v>
      </c>
      <c r="K1588" s="33"/>
    </row>
    <row r="1589" spans="5:11" ht="15" customHeight="1" x14ac:dyDescent="0.25">
      <c r="E1589" s="93" t="s">
        <v>69</v>
      </c>
      <c r="F1589" s="102" t="s">
        <v>41</v>
      </c>
      <c r="G1589" s="78">
        <v>36</v>
      </c>
      <c r="H1589" s="78">
        <v>2015</v>
      </c>
      <c r="I1589" s="78">
        <v>10</v>
      </c>
      <c r="J1589" s="8">
        <v>1</v>
      </c>
      <c r="K1589" s="33"/>
    </row>
    <row r="1590" spans="5:11" ht="15" customHeight="1" x14ac:dyDescent="0.25">
      <c r="E1590" s="93" t="s">
        <v>62</v>
      </c>
      <c r="F1590" s="101" t="s">
        <v>45</v>
      </c>
      <c r="G1590" s="78">
        <v>37</v>
      </c>
      <c r="H1590" s="78">
        <v>2015</v>
      </c>
      <c r="I1590" s="78">
        <v>10</v>
      </c>
      <c r="J1590" s="8">
        <v>1</v>
      </c>
      <c r="K1590" s="33"/>
    </row>
    <row r="1591" spans="5:11" ht="15" customHeight="1" x14ac:dyDescent="0.25">
      <c r="E1591" s="93" t="s">
        <v>63</v>
      </c>
      <c r="F1591" s="104" t="s">
        <v>64</v>
      </c>
      <c r="G1591" s="78">
        <v>38</v>
      </c>
      <c r="H1591" s="78">
        <v>2015</v>
      </c>
      <c r="I1591" s="78">
        <v>10</v>
      </c>
      <c r="J1591" s="8">
        <v>1</v>
      </c>
      <c r="K1591" s="33"/>
    </row>
    <row r="1592" spans="5:11" ht="15" customHeight="1" x14ac:dyDescent="0.25">
      <c r="E1592" s="93" t="s">
        <v>12</v>
      </c>
      <c r="F1592" s="104" t="s">
        <v>113</v>
      </c>
      <c r="G1592" s="78">
        <v>39</v>
      </c>
      <c r="H1592" s="78">
        <v>2015</v>
      </c>
      <c r="I1592" s="78">
        <v>10</v>
      </c>
      <c r="J1592" s="8">
        <v>1</v>
      </c>
      <c r="K1592" s="33"/>
    </row>
    <row r="1593" spans="5:11" ht="15" customHeight="1" x14ac:dyDescent="0.25">
      <c r="E1593" s="93" t="s">
        <v>70</v>
      </c>
      <c r="F1593" s="101" t="s">
        <v>31</v>
      </c>
      <c r="G1593" s="78">
        <v>40</v>
      </c>
      <c r="H1593" s="78">
        <v>2015</v>
      </c>
      <c r="I1593" s="78">
        <v>10</v>
      </c>
      <c r="J1593" s="8">
        <v>1</v>
      </c>
      <c r="K1593" s="33"/>
    </row>
    <row r="1594" spans="5:11" ht="15" customHeight="1" x14ac:dyDescent="0.25">
      <c r="E1594" s="93" t="s">
        <v>38</v>
      </c>
      <c r="F1594" s="102" t="s">
        <v>39</v>
      </c>
      <c r="G1594" s="78">
        <v>41</v>
      </c>
      <c r="H1594" s="78">
        <v>2015</v>
      </c>
      <c r="I1594" s="78">
        <v>10</v>
      </c>
      <c r="J1594" s="8">
        <v>1</v>
      </c>
      <c r="K1594" s="33"/>
    </row>
    <row r="1595" spans="5:11" ht="15" customHeight="1" thickBot="1" x14ac:dyDescent="0.3">
      <c r="E1595" s="5" t="s">
        <v>72</v>
      </c>
      <c r="F1595" s="15" t="s">
        <v>31</v>
      </c>
      <c r="G1595" s="7">
        <v>42</v>
      </c>
      <c r="H1595" s="7">
        <v>2015</v>
      </c>
      <c r="I1595" s="7">
        <v>10</v>
      </c>
      <c r="J1595" s="14">
        <v>1</v>
      </c>
      <c r="K1595" s="33"/>
    </row>
    <row r="1596" spans="5:11" ht="15" customHeight="1" x14ac:dyDescent="0.25">
      <c r="E1596" s="154" t="s">
        <v>121</v>
      </c>
      <c r="F1596" s="114" t="s">
        <v>120</v>
      </c>
      <c r="G1596" s="77">
        <v>1</v>
      </c>
      <c r="H1596" s="77">
        <v>2015</v>
      </c>
      <c r="I1596" s="77">
        <v>14</v>
      </c>
      <c r="J1596" s="3">
        <v>16</v>
      </c>
      <c r="K1596" s="33"/>
    </row>
    <row r="1597" spans="5:11" ht="15" customHeight="1" x14ac:dyDescent="0.25">
      <c r="E1597" s="155" t="s">
        <v>49</v>
      </c>
      <c r="F1597" s="104" t="s">
        <v>119</v>
      </c>
      <c r="G1597" s="78">
        <v>2</v>
      </c>
      <c r="H1597" s="78">
        <v>2015</v>
      </c>
      <c r="I1597" s="78">
        <v>14</v>
      </c>
      <c r="J1597" s="8">
        <v>8</v>
      </c>
      <c r="K1597" s="33"/>
    </row>
    <row r="1598" spans="5:11" ht="15" customHeight="1" x14ac:dyDescent="0.25">
      <c r="E1598" s="156" t="s">
        <v>136</v>
      </c>
      <c r="F1598" s="104" t="s">
        <v>119</v>
      </c>
      <c r="G1598" s="78">
        <v>3</v>
      </c>
      <c r="H1598" s="78">
        <v>2015</v>
      </c>
      <c r="I1598" s="78">
        <v>14</v>
      </c>
      <c r="J1598" s="8">
        <v>4</v>
      </c>
      <c r="K1598" s="33"/>
    </row>
    <row r="1599" spans="5:11" ht="15" customHeight="1" x14ac:dyDescent="0.25">
      <c r="E1599" s="156" t="s">
        <v>116</v>
      </c>
      <c r="F1599" s="104" t="s">
        <v>117</v>
      </c>
      <c r="G1599" s="78">
        <v>4</v>
      </c>
      <c r="H1599" s="78">
        <v>2015</v>
      </c>
      <c r="I1599" s="78">
        <v>14</v>
      </c>
      <c r="J1599" s="8">
        <v>4</v>
      </c>
      <c r="K1599" s="33"/>
    </row>
    <row r="1600" spans="5:11" ht="15" customHeight="1" x14ac:dyDescent="0.25">
      <c r="E1600" s="93" t="s">
        <v>21</v>
      </c>
      <c r="F1600" s="100" t="s">
        <v>13</v>
      </c>
      <c r="G1600" s="78">
        <v>5</v>
      </c>
      <c r="H1600" s="78">
        <v>2015</v>
      </c>
      <c r="I1600" s="78">
        <v>14</v>
      </c>
      <c r="J1600" s="8">
        <v>2</v>
      </c>
      <c r="K1600" s="33"/>
    </row>
    <row r="1601" spans="5:11" ht="15" customHeight="1" x14ac:dyDescent="0.25">
      <c r="E1601" s="93" t="s">
        <v>36</v>
      </c>
      <c r="F1601" s="102" t="s">
        <v>16</v>
      </c>
      <c r="G1601" s="78">
        <v>6</v>
      </c>
      <c r="H1601" s="78">
        <v>2015</v>
      </c>
      <c r="I1601" s="78">
        <v>14</v>
      </c>
      <c r="J1601" s="8">
        <v>2</v>
      </c>
      <c r="K1601" s="33"/>
    </row>
    <row r="1602" spans="5:11" ht="15" customHeight="1" x14ac:dyDescent="0.25">
      <c r="E1602" s="93" t="s">
        <v>33</v>
      </c>
      <c r="F1602" s="102" t="s">
        <v>34</v>
      </c>
      <c r="G1602" s="78">
        <v>7</v>
      </c>
      <c r="H1602" s="78">
        <v>2015</v>
      </c>
      <c r="I1602" s="78">
        <v>14</v>
      </c>
      <c r="J1602" s="8">
        <v>2</v>
      </c>
      <c r="K1602" s="33"/>
    </row>
    <row r="1603" spans="5:11" ht="15" customHeight="1" x14ac:dyDescent="0.25">
      <c r="E1603" s="93" t="s">
        <v>42</v>
      </c>
      <c r="F1603" s="104" t="s">
        <v>118</v>
      </c>
      <c r="G1603" s="78">
        <v>8</v>
      </c>
      <c r="H1603" s="78">
        <v>2015</v>
      </c>
      <c r="I1603" s="78">
        <v>14</v>
      </c>
      <c r="J1603" s="8">
        <v>2</v>
      </c>
      <c r="K1603" s="33"/>
    </row>
    <row r="1604" spans="5:11" ht="15" customHeight="1" x14ac:dyDescent="0.25">
      <c r="E1604" s="93" t="s">
        <v>66</v>
      </c>
      <c r="F1604" s="104" t="s">
        <v>113</v>
      </c>
      <c r="G1604" s="78">
        <v>9</v>
      </c>
      <c r="H1604" s="78">
        <v>2015</v>
      </c>
      <c r="I1604" s="78">
        <v>14</v>
      </c>
      <c r="J1604" s="8">
        <v>1</v>
      </c>
    </row>
    <row r="1605" spans="5:11" ht="15" customHeight="1" x14ac:dyDescent="0.25">
      <c r="E1605" s="93" t="s">
        <v>12</v>
      </c>
      <c r="F1605" s="104" t="s">
        <v>113</v>
      </c>
      <c r="G1605" s="78">
        <v>10</v>
      </c>
      <c r="H1605" s="78">
        <v>2015</v>
      </c>
      <c r="I1605" s="78">
        <v>14</v>
      </c>
      <c r="J1605" s="8">
        <v>1</v>
      </c>
      <c r="K1605" s="33"/>
    </row>
    <row r="1606" spans="5:11" ht="15" customHeight="1" x14ac:dyDescent="0.25">
      <c r="E1606" s="93" t="s">
        <v>59</v>
      </c>
      <c r="F1606" s="101" t="s">
        <v>31</v>
      </c>
      <c r="G1606" s="78">
        <v>11</v>
      </c>
      <c r="H1606" s="78">
        <v>2015</v>
      </c>
      <c r="I1606" s="78">
        <v>14</v>
      </c>
      <c r="J1606" s="8">
        <v>1</v>
      </c>
      <c r="K1606" s="33"/>
    </row>
    <row r="1607" spans="5:11" ht="15" customHeight="1" x14ac:dyDescent="0.25">
      <c r="E1607" s="93" t="s">
        <v>102</v>
      </c>
      <c r="F1607" s="104" t="s">
        <v>129</v>
      </c>
      <c r="G1607" s="78">
        <v>12</v>
      </c>
      <c r="H1607" s="78">
        <v>2015</v>
      </c>
      <c r="I1607" s="78">
        <v>14</v>
      </c>
      <c r="J1607" s="8">
        <v>1</v>
      </c>
      <c r="K1607" s="33"/>
    </row>
    <row r="1608" spans="5:11" ht="15" customHeight="1" x14ac:dyDescent="0.25">
      <c r="E1608" s="93" t="s">
        <v>70</v>
      </c>
      <c r="F1608" s="101" t="s">
        <v>31</v>
      </c>
      <c r="G1608" s="78">
        <v>13</v>
      </c>
      <c r="H1608" s="78">
        <v>2015</v>
      </c>
      <c r="I1608" s="78">
        <v>14</v>
      </c>
      <c r="J1608" s="8">
        <v>1</v>
      </c>
      <c r="K1608" s="33"/>
    </row>
    <row r="1609" spans="5:11" ht="15" customHeight="1" x14ac:dyDescent="0.25">
      <c r="E1609" s="93" t="s">
        <v>128</v>
      </c>
      <c r="F1609" s="104" t="s">
        <v>113</v>
      </c>
      <c r="G1609" s="78">
        <v>14</v>
      </c>
      <c r="H1609" s="78">
        <v>2015</v>
      </c>
      <c r="I1609" s="78">
        <v>14</v>
      </c>
      <c r="J1609" s="8">
        <v>1</v>
      </c>
      <c r="K1609" s="33"/>
    </row>
    <row r="1610" spans="5:11" ht="15" customHeight="1" x14ac:dyDescent="0.25">
      <c r="E1610" s="110" t="s">
        <v>104</v>
      </c>
      <c r="F1610" s="104" t="s">
        <v>113</v>
      </c>
      <c r="G1610" s="78">
        <v>15</v>
      </c>
      <c r="H1610" s="78">
        <v>2015</v>
      </c>
      <c r="I1610" s="78">
        <v>14</v>
      </c>
      <c r="J1610" s="8">
        <v>1</v>
      </c>
      <c r="K1610" s="33"/>
    </row>
    <row r="1611" spans="5:11" ht="15" customHeight="1" x14ac:dyDescent="0.25">
      <c r="E1611" s="93" t="s">
        <v>44</v>
      </c>
      <c r="F1611" s="102" t="s">
        <v>45</v>
      </c>
      <c r="G1611" s="78">
        <v>16</v>
      </c>
      <c r="H1611" s="78">
        <v>2015</v>
      </c>
      <c r="I1611" s="78">
        <v>14</v>
      </c>
      <c r="J1611" s="8">
        <v>1</v>
      </c>
      <c r="K1611" s="33"/>
    </row>
    <row r="1612" spans="5:11" ht="15" customHeight="1" x14ac:dyDescent="0.25">
      <c r="E1612" s="93" t="s">
        <v>68</v>
      </c>
      <c r="F1612" s="101" t="s">
        <v>45</v>
      </c>
      <c r="G1612" s="78">
        <v>17</v>
      </c>
      <c r="H1612" s="78">
        <v>2015</v>
      </c>
      <c r="I1612" s="78">
        <v>14</v>
      </c>
      <c r="J1612" s="8">
        <v>1</v>
      </c>
      <c r="K1612" s="33"/>
    </row>
    <row r="1613" spans="5:11" ht="15" customHeight="1" x14ac:dyDescent="0.25">
      <c r="E1613" s="93" t="s">
        <v>62</v>
      </c>
      <c r="F1613" s="101" t="s">
        <v>45</v>
      </c>
      <c r="G1613" s="78">
        <v>18</v>
      </c>
      <c r="H1613" s="78">
        <v>2015</v>
      </c>
      <c r="I1613" s="78">
        <v>14</v>
      </c>
      <c r="J1613" s="8">
        <v>1</v>
      </c>
      <c r="K1613" s="33"/>
    </row>
    <row r="1614" spans="5:11" ht="15" customHeight="1" thickBot="1" x14ac:dyDescent="0.3">
      <c r="E1614" s="5" t="s">
        <v>130</v>
      </c>
      <c r="F1614" s="6" t="s">
        <v>113</v>
      </c>
      <c r="G1614" s="7">
        <v>19</v>
      </c>
      <c r="H1614" s="7">
        <v>2015</v>
      </c>
      <c r="I1614" s="7">
        <v>14</v>
      </c>
      <c r="J1614" s="14">
        <v>1</v>
      </c>
      <c r="K1614" s="33"/>
    </row>
    <row r="1615" spans="5:11" ht="15" customHeight="1" x14ac:dyDescent="0.25">
      <c r="E1615" s="154" t="s">
        <v>137</v>
      </c>
      <c r="F1615" s="114" t="s">
        <v>119</v>
      </c>
      <c r="G1615" s="77">
        <v>1</v>
      </c>
      <c r="H1615" s="77">
        <v>2016</v>
      </c>
      <c r="I1615" s="77">
        <v>8</v>
      </c>
      <c r="J1615" s="3">
        <v>16</v>
      </c>
      <c r="K1615" s="33"/>
    </row>
    <row r="1616" spans="5:11" ht="15" customHeight="1" x14ac:dyDescent="0.25">
      <c r="E1616" s="155" t="s">
        <v>33</v>
      </c>
      <c r="F1616" s="102" t="s">
        <v>34</v>
      </c>
      <c r="G1616" s="78">
        <v>2</v>
      </c>
      <c r="H1616" s="78">
        <v>2016</v>
      </c>
      <c r="I1616" s="78">
        <v>8</v>
      </c>
      <c r="J1616" s="8">
        <v>8</v>
      </c>
      <c r="K1616" s="33"/>
    </row>
    <row r="1617" spans="5:11" ht="15" customHeight="1" x14ac:dyDescent="0.25">
      <c r="E1617" s="156" t="s">
        <v>49</v>
      </c>
      <c r="F1617" s="104" t="s">
        <v>119</v>
      </c>
      <c r="G1617" s="78">
        <v>3</v>
      </c>
      <c r="H1617" s="78">
        <v>2016</v>
      </c>
      <c r="I1617" s="78">
        <v>8</v>
      </c>
      <c r="J1617" s="8">
        <v>4</v>
      </c>
      <c r="K1617" s="33"/>
    </row>
    <row r="1618" spans="5:11" ht="15" customHeight="1" x14ac:dyDescent="0.25">
      <c r="E1618" s="156" t="s">
        <v>121</v>
      </c>
      <c r="F1618" s="104" t="s">
        <v>120</v>
      </c>
      <c r="G1618" s="78">
        <v>4</v>
      </c>
      <c r="H1618" s="78">
        <v>2016</v>
      </c>
      <c r="I1618" s="78">
        <v>8</v>
      </c>
      <c r="J1618" s="8">
        <v>4</v>
      </c>
      <c r="K1618" s="33"/>
    </row>
    <row r="1619" spans="5:11" ht="15" customHeight="1" x14ac:dyDescent="0.25">
      <c r="E1619" s="93" t="s">
        <v>136</v>
      </c>
      <c r="F1619" s="104" t="s">
        <v>119</v>
      </c>
      <c r="G1619" s="78">
        <v>5</v>
      </c>
      <c r="H1619" s="78">
        <v>2016</v>
      </c>
      <c r="I1619" s="78">
        <v>8</v>
      </c>
      <c r="J1619" s="8">
        <v>2</v>
      </c>
      <c r="K1619" s="33"/>
    </row>
    <row r="1620" spans="5:11" ht="15" customHeight="1" x14ac:dyDescent="0.25">
      <c r="E1620" s="93" t="s">
        <v>138</v>
      </c>
      <c r="F1620" s="101" t="s">
        <v>52</v>
      </c>
      <c r="G1620" s="78">
        <v>6</v>
      </c>
      <c r="H1620" s="78">
        <v>2016</v>
      </c>
      <c r="I1620" s="78">
        <v>8</v>
      </c>
      <c r="J1620" s="8">
        <v>2</v>
      </c>
      <c r="K1620" s="33"/>
    </row>
    <row r="1621" spans="5:11" ht="15" customHeight="1" x14ac:dyDescent="0.25">
      <c r="E1621" s="93" t="s">
        <v>66</v>
      </c>
      <c r="F1621" s="104" t="s">
        <v>113</v>
      </c>
      <c r="G1621" s="78">
        <v>7</v>
      </c>
      <c r="H1621" s="78">
        <v>2016</v>
      </c>
      <c r="I1621" s="78">
        <v>8</v>
      </c>
      <c r="J1621" s="8">
        <v>2</v>
      </c>
      <c r="K1621" s="33"/>
    </row>
    <row r="1622" spans="5:11" ht="15" customHeight="1" x14ac:dyDescent="0.25">
      <c r="E1622" s="93" t="s">
        <v>22</v>
      </c>
      <c r="F1622" s="104" t="s">
        <v>120</v>
      </c>
      <c r="G1622" s="78">
        <v>8</v>
      </c>
      <c r="H1622" s="78">
        <v>2016</v>
      </c>
      <c r="I1622" s="78">
        <v>8</v>
      </c>
      <c r="J1622" s="8">
        <v>2</v>
      </c>
      <c r="K1622" s="33"/>
    </row>
    <row r="1623" spans="5:11" ht="15" customHeight="1" x14ac:dyDescent="0.25">
      <c r="E1623" s="93" t="s">
        <v>36</v>
      </c>
      <c r="F1623" s="102" t="s">
        <v>16</v>
      </c>
      <c r="G1623" s="78">
        <v>9</v>
      </c>
      <c r="H1623" s="78">
        <v>2016</v>
      </c>
      <c r="I1623" s="78">
        <v>8</v>
      </c>
      <c r="J1623" s="8">
        <v>1</v>
      </c>
      <c r="K1623" s="33"/>
    </row>
    <row r="1624" spans="5:11" ht="15" customHeight="1" x14ac:dyDescent="0.25">
      <c r="E1624" s="93" t="s">
        <v>139</v>
      </c>
      <c r="F1624" s="104" t="s">
        <v>113</v>
      </c>
      <c r="G1624" s="78">
        <v>10</v>
      </c>
      <c r="H1624" s="78">
        <v>2016</v>
      </c>
      <c r="I1624" s="78">
        <v>8</v>
      </c>
      <c r="J1624" s="8">
        <v>1</v>
      </c>
      <c r="K1624" s="33"/>
    </row>
    <row r="1625" spans="5:11" ht="15" customHeight="1" x14ac:dyDescent="0.25">
      <c r="E1625" s="93" t="s">
        <v>30</v>
      </c>
      <c r="F1625" s="102" t="s">
        <v>31</v>
      </c>
      <c r="G1625" s="78">
        <v>11</v>
      </c>
      <c r="H1625" s="78">
        <v>2016</v>
      </c>
      <c r="I1625" s="78">
        <v>8</v>
      </c>
      <c r="J1625" s="8">
        <v>1</v>
      </c>
      <c r="K1625" s="33"/>
    </row>
    <row r="1626" spans="5:11" ht="15" customHeight="1" x14ac:dyDescent="0.25">
      <c r="E1626" s="93" t="s">
        <v>123</v>
      </c>
      <c r="F1626" s="104" t="s">
        <v>124</v>
      </c>
      <c r="G1626" s="78">
        <v>12</v>
      </c>
      <c r="H1626" s="78">
        <v>2016</v>
      </c>
      <c r="I1626" s="78">
        <v>8</v>
      </c>
      <c r="J1626" s="8">
        <v>1</v>
      </c>
      <c r="K1626" s="33"/>
    </row>
    <row r="1627" spans="5:11" ht="15" customHeight="1" x14ac:dyDescent="0.25">
      <c r="E1627" s="93" t="s">
        <v>6</v>
      </c>
      <c r="F1627" s="101" t="s">
        <v>52</v>
      </c>
      <c r="G1627" s="78">
        <v>13</v>
      </c>
      <c r="H1627" s="78">
        <v>2016</v>
      </c>
      <c r="I1627" s="78">
        <v>8</v>
      </c>
      <c r="J1627" s="8">
        <v>1</v>
      </c>
      <c r="K1627" s="33"/>
    </row>
    <row r="1628" spans="5:11" ht="15" customHeight="1" x14ac:dyDescent="0.25">
      <c r="E1628" s="93" t="s">
        <v>140</v>
      </c>
      <c r="F1628" s="104" t="s">
        <v>113</v>
      </c>
      <c r="G1628" s="78">
        <v>14</v>
      </c>
      <c r="H1628" s="78">
        <v>2016</v>
      </c>
      <c r="I1628" s="78">
        <v>8</v>
      </c>
      <c r="J1628" s="8">
        <v>1</v>
      </c>
      <c r="K1628" s="33"/>
    </row>
    <row r="1629" spans="5:11" ht="15" customHeight="1" x14ac:dyDescent="0.25">
      <c r="E1629" s="93" t="s">
        <v>100</v>
      </c>
      <c r="F1629" s="104" t="s">
        <v>122</v>
      </c>
      <c r="G1629" s="78">
        <v>15</v>
      </c>
      <c r="H1629" s="78">
        <v>2016</v>
      </c>
      <c r="I1629" s="78">
        <v>8</v>
      </c>
      <c r="J1629" s="8">
        <v>1</v>
      </c>
      <c r="K1629" s="33"/>
    </row>
    <row r="1630" spans="5:11" ht="15" customHeight="1" x14ac:dyDescent="0.25">
      <c r="E1630" s="110" t="s">
        <v>104</v>
      </c>
      <c r="F1630" s="104" t="s">
        <v>113</v>
      </c>
      <c r="G1630" s="78">
        <v>16</v>
      </c>
      <c r="H1630" s="78">
        <v>2016</v>
      </c>
      <c r="I1630" s="78">
        <v>8</v>
      </c>
      <c r="J1630" s="8">
        <v>1</v>
      </c>
      <c r="K1630" s="33"/>
    </row>
    <row r="1631" spans="5:11" ht="15" customHeight="1" x14ac:dyDescent="0.25">
      <c r="E1631" s="93" t="s">
        <v>40</v>
      </c>
      <c r="F1631" s="104" t="s">
        <v>133</v>
      </c>
      <c r="G1631" s="78">
        <v>17</v>
      </c>
      <c r="H1631" s="78">
        <v>2016</v>
      </c>
      <c r="I1631" s="78">
        <v>8</v>
      </c>
      <c r="J1631" s="8">
        <v>1</v>
      </c>
      <c r="K1631" s="33"/>
    </row>
    <row r="1632" spans="5:11" ht="15" customHeight="1" x14ac:dyDescent="0.25">
      <c r="E1632" s="93" t="s">
        <v>59</v>
      </c>
      <c r="F1632" s="101" t="s">
        <v>31</v>
      </c>
      <c r="G1632" s="78">
        <v>18</v>
      </c>
      <c r="H1632" s="78">
        <v>2016</v>
      </c>
      <c r="I1632" s="78">
        <v>8</v>
      </c>
      <c r="J1632" s="8">
        <v>1</v>
      </c>
      <c r="K1632" s="33"/>
    </row>
    <row r="1633" spans="5:11" ht="15" customHeight="1" x14ac:dyDescent="0.25">
      <c r="E1633" s="93" t="s">
        <v>116</v>
      </c>
      <c r="F1633" s="104" t="s">
        <v>117</v>
      </c>
      <c r="G1633" s="78">
        <v>19</v>
      </c>
      <c r="H1633" s="78">
        <v>2016</v>
      </c>
      <c r="I1633" s="78">
        <v>8</v>
      </c>
      <c r="J1633" s="8">
        <v>1</v>
      </c>
      <c r="K1633" s="33"/>
    </row>
    <row r="1634" spans="5:11" ht="15" customHeight="1" x14ac:dyDescent="0.25">
      <c r="E1634" s="93" t="s">
        <v>46</v>
      </c>
      <c r="F1634" s="102" t="s">
        <v>45</v>
      </c>
      <c r="G1634" s="78">
        <v>20</v>
      </c>
      <c r="H1634" s="78">
        <v>2016</v>
      </c>
      <c r="I1634" s="78">
        <v>8</v>
      </c>
      <c r="J1634" s="8">
        <v>1</v>
      </c>
      <c r="K1634" s="33"/>
    </row>
    <row r="1635" spans="5:11" ht="15" customHeight="1" x14ac:dyDescent="0.25">
      <c r="E1635" s="93" t="s">
        <v>195</v>
      </c>
      <c r="F1635" s="101" t="s">
        <v>13</v>
      </c>
      <c r="G1635" s="78">
        <v>21</v>
      </c>
      <c r="H1635" s="78">
        <v>2016</v>
      </c>
      <c r="I1635" s="78">
        <v>8</v>
      </c>
      <c r="J1635" s="8">
        <v>1</v>
      </c>
      <c r="K1635" s="33"/>
    </row>
    <row r="1636" spans="5:11" ht="15" customHeight="1" x14ac:dyDescent="0.25">
      <c r="E1636" s="93" t="s">
        <v>115</v>
      </c>
      <c r="F1636" s="104" t="s">
        <v>113</v>
      </c>
      <c r="G1636" s="78">
        <v>22</v>
      </c>
      <c r="H1636" s="78">
        <v>2016</v>
      </c>
      <c r="I1636" s="78">
        <v>8</v>
      </c>
      <c r="J1636" s="8">
        <v>1</v>
      </c>
      <c r="K1636" s="33"/>
    </row>
    <row r="1637" spans="5:11" ht="15" customHeight="1" x14ac:dyDescent="0.25">
      <c r="E1637" s="93" t="s">
        <v>21</v>
      </c>
      <c r="F1637" s="100" t="s">
        <v>13</v>
      </c>
      <c r="G1637" s="78">
        <v>23</v>
      </c>
      <c r="H1637" s="78">
        <v>2016</v>
      </c>
      <c r="I1637" s="78">
        <v>8</v>
      </c>
      <c r="J1637" s="8">
        <v>1</v>
      </c>
      <c r="K1637" s="33"/>
    </row>
    <row r="1638" spans="5:11" ht="15" customHeight="1" x14ac:dyDescent="0.25">
      <c r="E1638" s="93" t="s">
        <v>68</v>
      </c>
      <c r="F1638" s="101" t="s">
        <v>45</v>
      </c>
      <c r="G1638" s="78">
        <v>24</v>
      </c>
      <c r="H1638" s="78">
        <v>2016</v>
      </c>
      <c r="I1638" s="78">
        <v>8</v>
      </c>
      <c r="J1638" s="8">
        <v>1</v>
      </c>
      <c r="K1638" s="33"/>
    </row>
    <row r="1639" spans="5:11" ht="15" customHeight="1" x14ac:dyDescent="0.25">
      <c r="E1639" s="93" t="s">
        <v>141</v>
      </c>
      <c r="F1639" s="104" t="s">
        <v>129</v>
      </c>
      <c r="G1639" s="78">
        <v>25</v>
      </c>
      <c r="H1639" s="78">
        <v>2016</v>
      </c>
      <c r="I1639" s="78">
        <v>8</v>
      </c>
      <c r="J1639" s="8">
        <v>1</v>
      </c>
      <c r="K1639" s="33"/>
    </row>
    <row r="1640" spans="5:11" ht="15" customHeight="1" x14ac:dyDescent="0.25">
      <c r="E1640" s="93" t="s">
        <v>67</v>
      </c>
      <c r="F1640" s="101" t="s">
        <v>52</v>
      </c>
      <c r="G1640" s="78">
        <v>26</v>
      </c>
      <c r="H1640" s="78">
        <v>2016</v>
      </c>
      <c r="I1640" s="78">
        <v>8</v>
      </c>
      <c r="J1640" s="8">
        <v>1</v>
      </c>
    </row>
    <row r="1641" spans="5:11" ht="15" customHeight="1" x14ac:dyDescent="0.25">
      <c r="E1641" s="93" t="s">
        <v>42</v>
      </c>
      <c r="F1641" s="104" t="s">
        <v>118</v>
      </c>
      <c r="G1641" s="78">
        <v>27</v>
      </c>
      <c r="H1641" s="78">
        <v>2016</v>
      </c>
      <c r="I1641" s="78">
        <v>8</v>
      </c>
      <c r="J1641" s="8">
        <v>1</v>
      </c>
      <c r="K1641" s="33"/>
    </row>
    <row r="1642" spans="5:11" ht="15" customHeight="1" x14ac:dyDescent="0.25">
      <c r="E1642" s="93" t="s">
        <v>60</v>
      </c>
      <c r="F1642" s="102" t="s">
        <v>26</v>
      </c>
      <c r="G1642" s="78">
        <v>28</v>
      </c>
      <c r="H1642" s="78">
        <v>2016</v>
      </c>
      <c r="I1642" s="78">
        <v>8</v>
      </c>
      <c r="J1642" s="8">
        <v>1</v>
      </c>
      <c r="K1642" s="33"/>
    </row>
    <row r="1643" spans="5:11" ht="15" customHeight="1" x14ac:dyDescent="0.25">
      <c r="E1643" s="93" t="s">
        <v>127</v>
      </c>
      <c r="F1643" s="104" t="s">
        <v>64</v>
      </c>
      <c r="G1643" s="78">
        <v>29</v>
      </c>
      <c r="H1643" s="78">
        <v>2016</v>
      </c>
      <c r="I1643" s="78">
        <v>8</v>
      </c>
      <c r="J1643" s="8">
        <v>1</v>
      </c>
      <c r="K1643" s="33"/>
    </row>
    <row r="1644" spans="5:11" ht="15" customHeight="1" x14ac:dyDescent="0.25">
      <c r="E1644" s="93" t="s">
        <v>142</v>
      </c>
      <c r="F1644" s="104" t="s">
        <v>118</v>
      </c>
      <c r="G1644" s="78">
        <v>30</v>
      </c>
      <c r="H1644" s="78">
        <v>2016</v>
      </c>
      <c r="I1644" s="78">
        <v>8</v>
      </c>
      <c r="J1644" s="8">
        <v>1</v>
      </c>
      <c r="K1644" s="33"/>
    </row>
    <row r="1645" spans="5:11" ht="15" customHeight="1" x14ac:dyDescent="0.25">
      <c r="E1645" s="93" t="s">
        <v>62</v>
      </c>
      <c r="F1645" s="101" t="s">
        <v>45</v>
      </c>
      <c r="G1645" s="78">
        <v>31</v>
      </c>
      <c r="H1645" s="78">
        <v>2016</v>
      </c>
      <c r="I1645" s="78">
        <v>8</v>
      </c>
      <c r="J1645" s="8">
        <v>1</v>
      </c>
      <c r="K1645" s="33"/>
    </row>
    <row r="1646" spans="5:11" ht="15" customHeight="1" x14ac:dyDescent="0.25">
      <c r="E1646" s="93" t="s">
        <v>143</v>
      </c>
      <c r="F1646" s="104" t="s">
        <v>125</v>
      </c>
      <c r="G1646" s="78">
        <v>32</v>
      </c>
      <c r="H1646" s="78">
        <v>2016</v>
      </c>
      <c r="I1646" s="78">
        <v>8</v>
      </c>
      <c r="J1646" s="8">
        <v>1</v>
      </c>
      <c r="K1646" s="33"/>
    </row>
    <row r="1647" spans="5:11" ht="15" customHeight="1" x14ac:dyDescent="0.25">
      <c r="E1647" s="93" t="s">
        <v>70</v>
      </c>
      <c r="F1647" s="101" t="s">
        <v>31</v>
      </c>
      <c r="G1647" s="78">
        <v>33</v>
      </c>
      <c r="H1647" s="78">
        <v>2016</v>
      </c>
      <c r="I1647" s="78">
        <v>8</v>
      </c>
      <c r="J1647" s="8">
        <v>1</v>
      </c>
      <c r="K1647" s="33"/>
    </row>
    <row r="1648" spans="5:11" ht="15" customHeight="1" x14ac:dyDescent="0.25">
      <c r="E1648" s="93" t="s">
        <v>144</v>
      </c>
      <c r="F1648" s="104" t="s">
        <v>120</v>
      </c>
      <c r="G1648" s="78">
        <v>34</v>
      </c>
      <c r="H1648" s="78">
        <v>2016</v>
      </c>
      <c r="I1648" s="78">
        <v>8</v>
      </c>
      <c r="J1648" s="8">
        <v>1</v>
      </c>
      <c r="K1648" s="33"/>
    </row>
    <row r="1649" spans="5:11" ht="15" customHeight="1" x14ac:dyDescent="0.25">
      <c r="E1649" s="93" t="s">
        <v>63</v>
      </c>
      <c r="F1649" s="104" t="s">
        <v>64</v>
      </c>
      <c r="G1649" s="78">
        <v>35</v>
      </c>
      <c r="H1649" s="78">
        <v>2016</v>
      </c>
      <c r="I1649" s="78">
        <v>8</v>
      </c>
      <c r="J1649" s="8">
        <v>1</v>
      </c>
      <c r="K1649" s="33"/>
    </row>
    <row r="1650" spans="5:11" ht="15" customHeight="1" x14ac:dyDescent="0.25">
      <c r="E1650" s="93" t="s">
        <v>132</v>
      </c>
      <c r="F1650" s="104" t="s">
        <v>125</v>
      </c>
      <c r="G1650" s="78">
        <v>36</v>
      </c>
      <c r="H1650" s="78">
        <v>2016</v>
      </c>
      <c r="I1650" s="78">
        <v>8</v>
      </c>
      <c r="J1650" s="8">
        <v>1</v>
      </c>
      <c r="K1650" s="33"/>
    </row>
    <row r="1651" spans="5:11" ht="15" customHeight="1" x14ac:dyDescent="0.25">
      <c r="E1651" s="93" t="s">
        <v>101</v>
      </c>
      <c r="F1651" s="104" t="s">
        <v>122</v>
      </c>
      <c r="G1651" s="78">
        <v>37</v>
      </c>
      <c r="H1651" s="78">
        <v>2016</v>
      </c>
      <c r="I1651" s="78">
        <v>8</v>
      </c>
      <c r="J1651" s="8">
        <v>1</v>
      </c>
      <c r="K1651" s="33"/>
    </row>
    <row r="1652" spans="5:11" ht="15" customHeight="1" x14ac:dyDescent="0.25">
      <c r="E1652" s="103" t="s">
        <v>98</v>
      </c>
      <c r="F1652" s="101" t="s">
        <v>52</v>
      </c>
      <c r="G1652" s="78">
        <v>38</v>
      </c>
      <c r="H1652" s="78">
        <v>2016</v>
      </c>
      <c r="I1652" s="78">
        <v>8</v>
      </c>
      <c r="J1652" s="8">
        <v>1</v>
      </c>
      <c r="K1652" s="33"/>
    </row>
    <row r="1653" spans="5:11" ht="15" customHeight="1" x14ac:dyDescent="0.25">
      <c r="E1653" s="93" t="s">
        <v>130</v>
      </c>
      <c r="F1653" s="104" t="s">
        <v>113</v>
      </c>
      <c r="G1653" s="78">
        <v>39</v>
      </c>
      <c r="H1653" s="78">
        <v>2016</v>
      </c>
      <c r="I1653" s="78">
        <v>8</v>
      </c>
      <c r="J1653" s="8">
        <v>1</v>
      </c>
      <c r="K1653" s="33"/>
    </row>
    <row r="1654" spans="5:11" ht="15" customHeight="1" x14ac:dyDescent="0.25">
      <c r="E1654" s="93" t="s">
        <v>131</v>
      </c>
      <c r="F1654" s="104" t="s">
        <v>125</v>
      </c>
      <c r="G1654" s="78">
        <v>40</v>
      </c>
      <c r="H1654" s="78">
        <v>2016</v>
      </c>
      <c r="I1654" s="78">
        <v>8</v>
      </c>
      <c r="J1654" s="8">
        <v>1</v>
      </c>
      <c r="K1654" s="33"/>
    </row>
    <row r="1655" spans="5:11" ht="15" customHeight="1" x14ac:dyDescent="0.25">
      <c r="E1655" s="93" t="s">
        <v>71</v>
      </c>
      <c r="F1655" s="101" t="s">
        <v>31</v>
      </c>
      <c r="G1655" s="78">
        <v>41</v>
      </c>
      <c r="H1655" s="78">
        <v>2016</v>
      </c>
      <c r="I1655" s="78">
        <v>8</v>
      </c>
      <c r="J1655" s="8">
        <v>1</v>
      </c>
      <c r="K1655" s="33"/>
    </row>
    <row r="1656" spans="5:11" ht="15" customHeight="1" x14ac:dyDescent="0.25">
      <c r="E1656" s="103" t="s">
        <v>57</v>
      </c>
      <c r="F1656" s="101" t="s">
        <v>52</v>
      </c>
      <c r="G1656" s="78">
        <v>42</v>
      </c>
      <c r="H1656" s="78">
        <v>2016</v>
      </c>
      <c r="I1656" s="78">
        <v>8</v>
      </c>
      <c r="J1656" s="8">
        <v>1</v>
      </c>
      <c r="K1656" s="33"/>
    </row>
    <row r="1657" spans="5:11" ht="15" customHeight="1" x14ac:dyDescent="0.25">
      <c r="E1657" s="93" t="s">
        <v>44</v>
      </c>
      <c r="F1657" s="102" t="s">
        <v>45</v>
      </c>
      <c r="G1657" s="78">
        <v>43</v>
      </c>
      <c r="H1657" s="78">
        <v>2016</v>
      </c>
      <c r="I1657" s="78">
        <v>8</v>
      </c>
      <c r="J1657" s="8">
        <v>1</v>
      </c>
      <c r="K1657" s="33"/>
    </row>
    <row r="1658" spans="5:11" ht="15" customHeight="1" x14ac:dyDescent="0.25">
      <c r="E1658" s="93" t="s">
        <v>246</v>
      </c>
      <c r="F1658" s="104" t="s">
        <v>112</v>
      </c>
      <c r="G1658" s="78">
        <v>44</v>
      </c>
      <c r="H1658" s="78">
        <v>2016</v>
      </c>
      <c r="I1658" s="78">
        <v>8</v>
      </c>
      <c r="J1658" s="8">
        <v>1</v>
      </c>
      <c r="K1658" s="33"/>
    </row>
    <row r="1659" spans="5:11" ht="15" customHeight="1" x14ac:dyDescent="0.25">
      <c r="E1659" s="93" t="s">
        <v>55</v>
      </c>
      <c r="F1659" s="101" t="s">
        <v>56</v>
      </c>
      <c r="G1659" s="78">
        <v>45</v>
      </c>
      <c r="H1659" s="78">
        <v>2016</v>
      </c>
      <c r="I1659" s="78">
        <v>8</v>
      </c>
      <c r="J1659" s="8">
        <v>1</v>
      </c>
      <c r="K1659" s="33"/>
    </row>
    <row r="1660" spans="5:11" ht="15" customHeight="1" x14ac:dyDescent="0.25">
      <c r="E1660" s="93" t="s">
        <v>145</v>
      </c>
      <c r="F1660" s="104" t="s">
        <v>114</v>
      </c>
      <c r="G1660" s="78">
        <v>46</v>
      </c>
      <c r="H1660" s="78">
        <v>2016</v>
      </c>
      <c r="I1660" s="78">
        <v>8</v>
      </c>
      <c r="J1660" s="8">
        <v>1</v>
      </c>
      <c r="K1660" s="33"/>
    </row>
    <row r="1661" spans="5:11" ht="15" customHeight="1" x14ac:dyDescent="0.25">
      <c r="E1661" s="93" t="s">
        <v>146</v>
      </c>
      <c r="F1661" s="101" t="s">
        <v>54</v>
      </c>
      <c r="G1661" s="78">
        <v>47</v>
      </c>
      <c r="H1661" s="78">
        <v>2016</v>
      </c>
      <c r="I1661" s="78">
        <v>8</v>
      </c>
      <c r="J1661" s="8">
        <v>1</v>
      </c>
      <c r="K1661" s="33"/>
    </row>
    <row r="1662" spans="5:11" ht="15" customHeight="1" x14ac:dyDescent="0.25">
      <c r="E1662" s="93" t="s">
        <v>147</v>
      </c>
      <c r="F1662" s="104" t="s">
        <v>113</v>
      </c>
      <c r="G1662" s="78">
        <v>48</v>
      </c>
      <c r="H1662" s="78">
        <v>2016</v>
      </c>
      <c r="I1662" s="78">
        <v>8</v>
      </c>
      <c r="J1662" s="8">
        <v>1</v>
      </c>
      <c r="K1662" s="33"/>
    </row>
    <row r="1663" spans="5:11" ht="15" customHeight="1" x14ac:dyDescent="0.25">
      <c r="E1663" s="93" t="s">
        <v>148</v>
      </c>
      <c r="F1663" s="104" t="s">
        <v>113</v>
      </c>
      <c r="G1663" s="78">
        <v>49</v>
      </c>
      <c r="H1663" s="78">
        <v>2016</v>
      </c>
      <c r="I1663" s="78">
        <v>8</v>
      </c>
      <c r="J1663" s="8">
        <v>1</v>
      </c>
      <c r="K1663" s="33"/>
    </row>
    <row r="1664" spans="5:11" ht="15" customHeight="1" x14ac:dyDescent="0.25">
      <c r="E1664" s="93" t="s">
        <v>149</v>
      </c>
      <c r="F1664" s="104" t="s">
        <v>113</v>
      </c>
      <c r="G1664" s="78">
        <v>50</v>
      </c>
      <c r="H1664" s="78">
        <v>2016</v>
      </c>
      <c r="I1664" s="78">
        <v>8</v>
      </c>
      <c r="J1664" s="8">
        <v>1</v>
      </c>
      <c r="K1664" s="33"/>
    </row>
    <row r="1665" spans="5:11" ht="15" customHeight="1" thickBot="1" x14ac:dyDescent="0.3">
      <c r="E1665" s="5" t="s">
        <v>106</v>
      </c>
      <c r="F1665" s="6" t="s">
        <v>122</v>
      </c>
      <c r="G1665" s="7">
        <v>51</v>
      </c>
      <c r="H1665" s="7">
        <v>2016</v>
      </c>
      <c r="I1665" s="7">
        <v>8</v>
      </c>
      <c r="J1665" s="14">
        <v>1</v>
      </c>
      <c r="K1665" s="33"/>
    </row>
    <row r="1666" spans="5:11" ht="15" customHeight="1" x14ac:dyDescent="0.25">
      <c r="E1666" s="154" t="s">
        <v>116</v>
      </c>
      <c r="F1666" s="114" t="s">
        <v>117</v>
      </c>
      <c r="G1666" s="77">
        <v>1</v>
      </c>
      <c r="H1666" s="77">
        <v>2016</v>
      </c>
      <c r="I1666" s="77">
        <v>9</v>
      </c>
      <c r="J1666" s="3">
        <v>16</v>
      </c>
      <c r="K1666" s="33"/>
    </row>
    <row r="1667" spans="5:11" ht="15" customHeight="1" x14ac:dyDescent="0.25">
      <c r="E1667" s="155" t="s">
        <v>137</v>
      </c>
      <c r="F1667" s="104" t="s">
        <v>119</v>
      </c>
      <c r="G1667" s="78">
        <v>2</v>
      </c>
      <c r="H1667" s="78">
        <v>2016</v>
      </c>
      <c r="I1667" s="78">
        <v>9</v>
      </c>
      <c r="J1667" s="8">
        <v>8</v>
      </c>
      <c r="K1667" s="33"/>
    </row>
    <row r="1668" spans="5:11" ht="15" customHeight="1" x14ac:dyDescent="0.25">
      <c r="E1668" s="156" t="s">
        <v>49</v>
      </c>
      <c r="F1668" s="104" t="s">
        <v>119</v>
      </c>
      <c r="G1668" s="78">
        <v>3</v>
      </c>
      <c r="H1668" s="78">
        <v>2016</v>
      </c>
      <c r="I1668" s="78">
        <v>9</v>
      </c>
      <c r="J1668" s="8">
        <v>4</v>
      </c>
      <c r="K1668" s="33"/>
    </row>
    <row r="1669" spans="5:11" ht="15" customHeight="1" x14ac:dyDescent="0.25">
      <c r="E1669" s="156" t="s">
        <v>138</v>
      </c>
      <c r="F1669" s="101" t="s">
        <v>52</v>
      </c>
      <c r="G1669" s="78">
        <v>4</v>
      </c>
      <c r="H1669" s="78">
        <v>2016</v>
      </c>
      <c r="I1669" s="78">
        <v>9</v>
      </c>
      <c r="J1669" s="8">
        <v>4</v>
      </c>
      <c r="K1669" s="33"/>
    </row>
    <row r="1670" spans="5:11" ht="15" customHeight="1" x14ac:dyDescent="0.25">
      <c r="E1670" s="93" t="s">
        <v>21</v>
      </c>
      <c r="F1670" s="100" t="s">
        <v>13</v>
      </c>
      <c r="G1670" s="78">
        <v>5</v>
      </c>
      <c r="H1670" s="78">
        <v>2016</v>
      </c>
      <c r="I1670" s="78">
        <v>9</v>
      </c>
      <c r="J1670" s="8">
        <v>2</v>
      </c>
      <c r="K1670" s="33"/>
    </row>
    <row r="1671" spans="5:11" ht="15" customHeight="1" x14ac:dyDescent="0.25">
      <c r="E1671" s="93" t="s">
        <v>136</v>
      </c>
      <c r="F1671" s="104" t="s">
        <v>119</v>
      </c>
      <c r="G1671" s="78">
        <v>6</v>
      </c>
      <c r="H1671" s="78">
        <v>2016</v>
      </c>
      <c r="I1671" s="78">
        <v>9</v>
      </c>
      <c r="J1671" s="8">
        <v>2</v>
      </c>
      <c r="K1671" s="33"/>
    </row>
    <row r="1672" spans="5:11" ht="15" customHeight="1" x14ac:dyDescent="0.25">
      <c r="E1672" s="93" t="s">
        <v>141</v>
      </c>
      <c r="F1672" s="104" t="s">
        <v>129</v>
      </c>
      <c r="G1672" s="78">
        <v>7</v>
      </c>
      <c r="H1672" s="78">
        <v>2016</v>
      </c>
      <c r="I1672" s="78">
        <v>9</v>
      </c>
      <c r="J1672" s="8">
        <v>2</v>
      </c>
      <c r="K1672" s="33"/>
    </row>
    <row r="1673" spans="5:11" ht="15" customHeight="1" x14ac:dyDescent="0.25">
      <c r="E1673" s="93" t="s">
        <v>66</v>
      </c>
      <c r="F1673" s="104" t="s">
        <v>113</v>
      </c>
      <c r="G1673" s="78">
        <v>8</v>
      </c>
      <c r="H1673" s="78">
        <v>2016</v>
      </c>
      <c r="I1673" s="78">
        <v>9</v>
      </c>
      <c r="J1673" s="8">
        <v>2</v>
      </c>
      <c r="K1673" s="33"/>
    </row>
    <row r="1674" spans="5:11" ht="15" customHeight="1" x14ac:dyDescent="0.25">
      <c r="E1674" s="93" t="s">
        <v>246</v>
      </c>
      <c r="F1674" s="104" t="s">
        <v>112</v>
      </c>
      <c r="G1674" s="78">
        <v>9</v>
      </c>
      <c r="H1674" s="78">
        <v>2016</v>
      </c>
      <c r="I1674" s="78">
        <v>9</v>
      </c>
      <c r="J1674" s="8">
        <v>1</v>
      </c>
      <c r="K1674" s="33"/>
    </row>
    <row r="1675" spans="5:11" ht="15" customHeight="1" x14ac:dyDescent="0.25">
      <c r="E1675" s="93" t="s">
        <v>33</v>
      </c>
      <c r="F1675" s="102" t="s">
        <v>34</v>
      </c>
      <c r="G1675" s="78">
        <v>10</v>
      </c>
      <c r="H1675" s="78">
        <v>2016</v>
      </c>
      <c r="I1675" s="78">
        <v>9</v>
      </c>
      <c r="J1675" s="8">
        <v>1</v>
      </c>
      <c r="K1675" s="33"/>
    </row>
    <row r="1676" spans="5:11" ht="15" customHeight="1" x14ac:dyDescent="0.25">
      <c r="E1676" s="93" t="s">
        <v>115</v>
      </c>
      <c r="F1676" s="104" t="s">
        <v>113</v>
      </c>
      <c r="G1676" s="78">
        <v>11</v>
      </c>
      <c r="H1676" s="78">
        <v>2016</v>
      </c>
      <c r="I1676" s="78">
        <v>9</v>
      </c>
      <c r="J1676" s="8">
        <v>1</v>
      </c>
      <c r="K1676" s="33"/>
    </row>
    <row r="1677" spans="5:11" ht="15" customHeight="1" x14ac:dyDescent="0.25">
      <c r="E1677" s="93" t="s">
        <v>149</v>
      </c>
      <c r="F1677" s="104" t="s">
        <v>113</v>
      </c>
      <c r="G1677" s="78">
        <v>12</v>
      </c>
      <c r="H1677" s="78">
        <v>2016</v>
      </c>
      <c r="I1677" s="78">
        <v>9</v>
      </c>
      <c r="J1677" s="8">
        <v>1</v>
      </c>
      <c r="K1677" s="33"/>
    </row>
    <row r="1678" spans="5:11" ht="15" customHeight="1" x14ac:dyDescent="0.25">
      <c r="E1678" s="93" t="s">
        <v>44</v>
      </c>
      <c r="F1678" s="102" t="s">
        <v>45</v>
      </c>
      <c r="G1678" s="78">
        <v>13</v>
      </c>
      <c r="H1678" s="78">
        <v>2016</v>
      </c>
      <c r="I1678" s="78">
        <v>9</v>
      </c>
      <c r="J1678" s="8">
        <v>1</v>
      </c>
      <c r="K1678" s="33"/>
    </row>
    <row r="1679" spans="5:11" ht="15" customHeight="1" x14ac:dyDescent="0.25">
      <c r="E1679" s="93" t="s">
        <v>6</v>
      </c>
      <c r="F1679" s="101" t="s">
        <v>52</v>
      </c>
      <c r="G1679" s="78">
        <v>14</v>
      </c>
      <c r="H1679" s="78">
        <v>2016</v>
      </c>
      <c r="I1679" s="78">
        <v>9</v>
      </c>
      <c r="J1679" s="8">
        <v>1</v>
      </c>
      <c r="K1679" s="33"/>
    </row>
    <row r="1680" spans="5:11" ht="15" customHeight="1" x14ac:dyDescent="0.25">
      <c r="E1680" s="93" t="s">
        <v>46</v>
      </c>
      <c r="F1680" s="102" t="s">
        <v>45</v>
      </c>
      <c r="G1680" s="78">
        <v>15</v>
      </c>
      <c r="H1680" s="78">
        <v>2016</v>
      </c>
      <c r="I1680" s="78">
        <v>9</v>
      </c>
      <c r="J1680" s="8">
        <v>1</v>
      </c>
      <c r="K1680" s="33"/>
    </row>
    <row r="1681" spans="5:11" ht="15" customHeight="1" x14ac:dyDescent="0.25">
      <c r="E1681" s="93" t="s">
        <v>70</v>
      </c>
      <c r="F1681" s="101" t="s">
        <v>31</v>
      </c>
      <c r="G1681" s="78">
        <v>16</v>
      </c>
      <c r="H1681" s="78">
        <v>2016</v>
      </c>
      <c r="I1681" s="78">
        <v>9</v>
      </c>
      <c r="J1681" s="8">
        <v>1</v>
      </c>
      <c r="K1681" s="33"/>
    </row>
    <row r="1682" spans="5:11" ht="15" customHeight="1" x14ac:dyDescent="0.25">
      <c r="E1682" s="93" t="s">
        <v>140</v>
      </c>
      <c r="F1682" s="104" t="s">
        <v>113</v>
      </c>
      <c r="G1682" s="78">
        <v>17</v>
      </c>
      <c r="H1682" s="78">
        <v>2016</v>
      </c>
      <c r="I1682" s="78">
        <v>9</v>
      </c>
      <c r="J1682" s="8">
        <v>1</v>
      </c>
      <c r="K1682" s="33"/>
    </row>
    <row r="1683" spans="5:11" ht="15" customHeight="1" x14ac:dyDescent="0.25">
      <c r="E1683" s="93" t="s">
        <v>121</v>
      </c>
      <c r="F1683" s="104" t="s">
        <v>120</v>
      </c>
      <c r="G1683" s="78">
        <v>18</v>
      </c>
      <c r="H1683" s="78">
        <v>2016</v>
      </c>
      <c r="I1683" s="78">
        <v>9</v>
      </c>
      <c r="J1683" s="8">
        <v>1</v>
      </c>
    </row>
    <row r="1684" spans="5:11" ht="15" customHeight="1" x14ac:dyDescent="0.25">
      <c r="E1684" s="93" t="s">
        <v>40</v>
      </c>
      <c r="F1684" s="104" t="s">
        <v>133</v>
      </c>
      <c r="G1684" s="78">
        <v>19</v>
      </c>
      <c r="H1684" s="78">
        <v>2016</v>
      </c>
      <c r="I1684" s="78">
        <v>9</v>
      </c>
      <c r="J1684" s="8">
        <v>1</v>
      </c>
      <c r="K1684" s="33"/>
    </row>
    <row r="1685" spans="5:11" ht="15" customHeight="1" x14ac:dyDescent="0.25">
      <c r="E1685" s="93" t="s">
        <v>139</v>
      </c>
      <c r="F1685" s="104" t="s">
        <v>113</v>
      </c>
      <c r="G1685" s="78">
        <v>20</v>
      </c>
      <c r="H1685" s="78">
        <v>2016</v>
      </c>
      <c r="I1685" s="78">
        <v>9</v>
      </c>
      <c r="J1685" s="8">
        <v>1</v>
      </c>
      <c r="K1685" s="33"/>
    </row>
    <row r="1686" spans="5:11" ht="15" customHeight="1" x14ac:dyDescent="0.25">
      <c r="E1686" s="93" t="s">
        <v>130</v>
      </c>
      <c r="F1686" s="104" t="s">
        <v>113</v>
      </c>
      <c r="G1686" s="78">
        <v>21</v>
      </c>
      <c r="H1686" s="78">
        <v>2016</v>
      </c>
      <c r="I1686" s="78">
        <v>9</v>
      </c>
      <c r="J1686" s="8">
        <v>1</v>
      </c>
      <c r="K1686" s="33"/>
    </row>
    <row r="1687" spans="5:11" ht="15" customHeight="1" x14ac:dyDescent="0.25">
      <c r="E1687" s="93" t="s">
        <v>20</v>
      </c>
      <c r="F1687" s="104" t="s">
        <v>112</v>
      </c>
      <c r="G1687" s="78">
        <v>22</v>
      </c>
      <c r="H1687" s="78">
        <v>2016</v>
      </c>
      <c r="I1687" s="78">
        <v>9</v>
      </c>
      <c r="J1687" s="8">
        <v>1</v>
      </c>
      <c r="K1687" s="33"/>
    </row>
    <row r="1688" spans="5:11" ht="15" customHeight="1" x14ac:dyDescent="0.25">
      <c r="E1688" s="93" t="s">
        <v>131</v>
      </c>
      <c r="F1688" s="104" t="s">
        <v>125</v>
      </c>
      <c r="G1688" s="78">
        <v>23</v>
      </c>
      <c r="H1688" s="78">
        <v>2016</v>
      </c>
      <c r="I1688" s="78">
        <v>9</v>
      </c>
      <c r="J1688" s="8">
        <v>1</v>
      </c>
      <c r="K1688" s="33"/>
    </row>
    <row r="1689" spans="5:11" ht="15" customHeight="1" x14ac:dyDescent="0.25">
      <c r="E1689" s="93" t="s">
        <v>147</v>
      </c>
      <c r="F1689" s="104" t="s">
        <v>113</v>
      </c>
      <c r="G1689" s="78">
        <v>24</v>
      </c>
      <c r="H1689" s="78">
        <v>2016</v>
      </c>
      <c r="I1689" s="78">
        <v>9</v>
      </c>
      <c r="J1689" s="8">
        <v>1</v>
      </c>
      <c r="K1689" s="33"/>
    </row>
    <row r="1690" spans="5:11" ht="15" customHeight="1" x14ac:dyDescent="0.25">
      <c r="E1690" s="93" t="s">
        <v>62</v>
      </c>
      <c r="F1690" s="101" t="s">
        <v>45</v>
      </c>
      <c r="G1690" s="78">
        <v>25</v>
      </c>
      <c r="H1690" s="78">
        <v>2016</v>
      </c>
      <c r="I1690" s="78">
        <v>9</v>
      </c>
      <c r="J1690" s="8">
        <v>1</v>
      </c>
      <c r="K1690" s="33"/>
    </row>
    <row r="1691" spans="5:11" ht="15" customHeight="1" x14ac:dyDescent="0.25">
      <c r="E1691" s="93" t="s">
        <v>10</v>
      </c>
      <c r="F1691" s="104" t="s">
        <v>113</v>
      </c>
      <c r="G1691" s="78">
        <v>26</v>
      </c>
      <c r="H1691" s="78">
        <v>2016</v>
      </c>
      <c r="I1691" s="78">
        <v>9</v>
      </c>
      <c r="J1691" s="8">
        <v>1</v>
      </c>
      <c r="K1691" s="33"/>
    </row>
    <row r="1692" spans="5:11" ht="15" customHeight="1" x14ac:dyDescent="0.25">
      <c r="E1692" s="93" t="s">
        <v>63</v>
      </c>
      <c r="F1692" s="104" t="s">
        <v>64</v>
      </c>
      <c r="G1692" s="78">
        <v>27</v>
      </c>
      <c r="H1692" s="78">
        <v>2016</v>
      </c>
      <c r="I1692" s="78">
        <v>9</v>
      </c>
      <c r="J1692" s="8">
        <v>1</v>
      </c>
      <c r="K1692" s="33"/>
    </row>
    <row r="1693" spans="5:11" ht="15" customHeight="1" x14ac:dyDescent="0.25">
      <c r="E1693" s="110" t="s">
        <v>104</v>
      </c>
      <c r="F1693" s="104" t="s">
        <v>113</v>
      </c>
      <c r="G1693" s="78">
        <v>28</v>
      </c>
      <c r="H1693" s="78">
        <v>2016</v>
      </c>
      <c r="I1693" s="78">
        <v>9</v>
      </c>
      <c r="J1693" s="8">
        <v>1</v>
      </c>
      <c r="K1693" s="33"/>
    </row>
    <row r="1694" spans="5:11" ht="15" customHeight="1" x14ac:dyDescent="0.25">
      <c r="E1694" s="93" t="s">
        <v>55</v>
      </c>
      <c r="F1694" s="101" t="s">
        <v>56</v>
      </c>
      <c r="G1694" s="78">
        <v>29</v>
      </c>
      <c r="H1694" s="78">
        <v>2016</v>
      </c>
      <c r="I1694" s="78">
        <v>9</v>
      </c>
      <c r="J1694" s="8">
        <v>1</v>
      </c>
      <c r="K1694" s="33"/>
    </row>
    <row r="1695" spans="5:11" ht="15" customHeight="1" x14ac:dyDescent="0.25">
      <c r="E1695" s="93" t="s">
        <v>75</v>
      </c>
      <c r="F1695" s="104" t="s">
        <v>134</v>
      </c>
      <c r="G1695" s="78">
        <v>30</v>
      </c>
      <c r="H1695" s="78">
        <v>2016</v>
      </c>
      <c r="I1695" s="78">
        <v>9</v>
      </c>
      <c r="J1695" s="8">
        <v>1</v>
      </c>
      <c r="K1695" s="33"/>
    </row>
    <row r="1696" spans="5:11" ht="15" customHeight="1" x14ac:dyDescent="0.25">
      <c r="E1696" s="93" t="s">
        <v>148</v>
      </c>
      <c r="F1696" s="104" t="s">
        <v>113</v>
      </c>
      <c r="G1696" s="78">
        <v>31</v>
      </c>
      <c r="H1696" s="78">
        <v>2016</v>
      </c>
      <c r="I1696" s="78">
        <v>9</v>
      </c>
      <c r="J1696" s="8">
        <v>1</v>
      </c>
      <c r="K1696" s="33"/>
    </row>
    <row r="1697" spans="5:11" ht="15" customHeight="1" x14ac:dyDescent="0.25">
      <c r="E1697" s="93" t="s">
        <v>42</v>
      </c>
      <c r="F1697" s="104" t="s">
        <v>118</v>
      </c>
      <c r="G1697" s="78">
        <v>32</v>
      </c>
      <c r="H1697" s="78">
        <v>2016</v>
      </c>
      <c r="I1697" s="78">
        <v>9</v>
      </c>
      <c r="J1697" s="8">
        <v>1</v>
      </c>
      <c r="K1697" s="33"/>
    </row>
    <row r="1698" spans="5:11" ht="15" customHeight="1" x14ac:dyDescent="0.25">
      <c r="E1698" s="93" t="s">
        <v>100</v>
      </c>
      <c r="F1698" s="104" t="s">
        <v>122</v>
      </c>
      <c r="G1698" s="78">
        <v>33</v>
      </c>
      <c r="H1698" s="78">
        <v>2016</v>
      </c>
      <c r="I1698" s="78">
        <v>9</v>
      </c>
      <c r="J1698" s="8">
        <v>1</v>
      </c>
      <c r="K1698" s="33"/>
    </row>
    <row r="1699" spans="5:11" ht="15" customHeight="1" x14ac:dyDescent="0.25">
      <c r="E1699" s="93" t="s">
        <v>60</v>
      </c>
      <c r="F1699" s="102" t="s">
        <v>26</v>
      </c>
      <c r="G1699" s="78">
        <v>34</v>
      </c>
      <c r="H1699" s="78">
        <v>2016</v>
      </c>
      <c r="I1699" s="78">
        <v>9</v>
      </c>
      <c r="J1699" s="8">
        <v>1</v>
      </c>
      <c r="K1699" s="33"/>
    </row>
    <row r="1700" spans="5:11" ht="15" customHeight="1" x14ac:dyDescent="0.25">
      <c r="E1700" s="93" t="s">
        <v>67</v>
      </c>
      <c r="F1700" s="101" t="s">
        <v>52</v>
      </c>
      <c r="G1700" s="78">
        <v>35</v>
      </c>
      <c r="H1700" s="78">
        <v>2016</v>
      </c>
      <c r="I1700" s="78">
        <v>9</v>
      </c>
      <c r="J1700" s="8">
        <v>1</v>
      </c>
      <c r="K1700" s="33"/>
    </row>
    <row r="1701" spans="5:11" ht="15" customHeight="1" x14ac:dyDescent="0.25">
      <c r="E1701" s="93" t="s">
        <v>68</v>
      </c>
      <c r="F1701" s="101" t="s">
        <v>45</v>
      </c>
      <c r="G1701" s="78">
        <v>36</v>
      </c>
      <c r="H1701" s="78">
        <v>2016</v>
      </c>
      <c r="I1701" s="78">
        <v>9</v>
      </c>
      <c r="J1701" s="8">
        <v>1</v>
      </c>
      <c r="K1701" s="33"/>
    </row>
    <row r="1702" spans="5:11" ht="15" customHeight="1" x14ac:dyDescent="0.25">
      <c r="E1702" s="93" t="s">
        <v>150</v>
      </c>
      <c r="F1702" s="104" t="s">
        <v>125</v>
      </c>
      <c r="G1702" s="78">
        <v>37</v>
      </c>
      <c r="H1702" s="78">
        <v>2016</v>
      </c>
      <c r="I1702" s="78">
        <v>9</v>
      </c>
      <c r="J1702" s="8">
        <v>1</v>
      </c>
      <c r="K1702" s="33"/>
    </row>
    <row r="1703" spans="5:11" ht="15" customHeight="1" x14ac:dyDescent="0.25">
      <c r="E1703" s="93" t="s">
        <v>69</v>
      </c>
      <c r="F1703" s="102" t="s">
        <v>41</v>
      </c>
      <c r="G1703" s="78">
        <v>38</v>
      </c>
      <c r="H1703" s="78">
        <v>2016</v>
      </c>
      <c r="I1703" s="78">
        <v>9</v>
      </c>
      <c r="J1703" s="8">
        <v>1</v>
      </c>
      <c r="K1703" s="33"/>
    </row>
    <row r="1704" spans="5:11" ht="15" customHeight="1" thickBot="1" x14ac:dyDescent="0.3">
      <c r="E1704" s="5" t="s">
        <v>127</v>
      </c>
      <c r="F1704" s="6" t="s">
        <v>64</v>
      </c>
      <c r="G1704" s="7">
        <v>39</v>
      </c>
      <c r="H1704" s="7">
        <v>2016</v>
      </c>
      <c r="I1704" s="7">
        <v>9</v>
      </c>
      <c r="J1704" s="14">
        <v>1</v>
      </c>
      <c r="K1704" s="33"/>
    </row>
    <row r="1705" spans="5:11" ht="15" customHeight="1" x14ac:dyDescent="0.25">
      <c r="E1705" s="154" t="s">
        <v>137</v>
      </c>
      <c r="F1705" s="114" t="s">
        <v>119</v>
      </c>
      <c r="G1705" s="77">
        <v>1</v>
      </c>
      <c r="H1705" s="77">
        <v>2016</v>
      </c>
      <c r="I1705" s="77">
        <v>10</v>
      </c>
      <c r="J1705" s="3">
        <v>16</v>
      </c>
      <c r="K1705" s="33"/>
    </row>
    <row r="1706" spans="5:11" ht="15" customHeight="1" x14ac:dyDescent="0.25">
      <c r="E1706" s="155" t="s">
        <v>36</v>
      </c>
      <c r="F1706" s="102" t="s">
        <v>16</v>
      </c>
      <c r="G1706" s="78">
        <v>2</v>
      </c>
      <c r="H1706" s="78">
        <v>2016</v>
      </c>
      <c r="I1706" s="78">
        <v>10</v>
      </c>
      <c r="J1706" s="8">
        <v>8</v>
      </c>
      <c r="K1706" s="33"/>
    </row>
    <row r="1707" spans="5:11" ht="15" customHeight="1" x14ac:dyDescent="0.25">
      <c r="E1707" s="156" t="s">
        <v>136</v>
      </c>
      <c r="F1707" s="104" t="s">
        <v>119</v>
      </c>
      <c r="G1707" s="78">
        <v>3</v>
      </c>
      <c r="H1707" s="78">
        <v>2016</v>
      </c>
      <c r="I1707" s="78">
        <v>10</v>
      </c>
      <c r="J1707" s="8">
        <v>4</v>
      </c>
      <c r="K1707" s="33"/>
    </row>
    <row r="1708" spans="5:11" ht="15" customHeight="1" x14ac:dyDescent="0.25">
      <c r="E1708" s="156" t="s">
        <v>121</v>
      </c>
      <c r="F1708" s="104" t="s">
        <v>120</v>
      </c>
      <c r="G1708" s="78">
        <v>4</v>
      </c>
      <c r="H1708" s="78">
        <v>2016</v>
      </c>
      <c r="I1708" s="78">
        <v>10</v>
      </c>
      <c r="J1708" s="8">
        <v>4</v>
      </c>
      <c r="K1708" s="33"/>
    </row>
    <row r="1709" spans="5:11" ht="15" customHeight="1" x14ac:dyDescent="0.25">
      <c r="E1709" s="110" t="s">
        <v>104</v>
      </c>
      <c r="F1709" s="104" t="s">
        <v>113</v>
      </c>
      <c r="G1709" s="78">
        <v>5</v>
      </c>
      <c r="H1709" s="78">
        <v>2016</v>
      </c>
      <c r="I1709" s="78">
        <v>10</v>
      </c>
      <c r="J1709" s="8">
        <v>2</v>
      </c>
      <c r="K1709" s="33"/>
    </row>
    <row r="1710" spans="5:11" ht="15" customHeight="1" x14ac:dyDescent="0.25">
      <c r="E1710" s="93" t="s">
        <v>49</v>
      </c>
      <c r="F1710" s="104" t="s">
        <v>119</v>
      </c>
      <c r="G1710" s="78">
        <v>6</v>
      </c>
      <c r="H1710" s="78">
        <v>2016</v>
      </c>
      <c r="I1710" s="78">
        <v>10</v>
      </c>
      <c r="J1710" s="8">
        <v>2</v>
      </c>
      <c r="K1710" s="33"/>
    </row>
    <row r="1711" spans="5:11" ht="15" customHeight="1" x14ac:dyDescent="0.25">
      <c r="E1711" s="93" t="s">
        <v>115</v>
      </c>
      <c r="F1711" s="104" t="s">
        <v>113</v>
      </c>
      <c r="G1711" s="78">
        <v>7</v>
      </c>
      <c r="H1711" s="78">
        <v>2016</v>
      </c>
      <c r="I1711" s="78">
        <v>10</v>
      </c>
      <c r="J1711" s="8">
        <v>2</v>
      </c>
      <c r="K1711" s="33"/>
    </row>
    <row r="1712" spans="5:11" ht="15" customHeight="1" x14ac:dyDescent="0.25">
      <c r="E1712" s="93" t="s">
        <v>141</v>
      </c>
      <c r="F1712" s="104" t="s">
        <v>129</v>
      </c>
      <c r="G1712" s="78">
        <v>8</v>
      </c>
      <c r="H1712" s="78">
        <v>2016</v>
      </c>
      <c r="I1712" s="78">
        <v>10</v>
      </c>
      <c r="J1712" s="8">
        <v>2</v>
      </c>
      <c r="K1712" s="33"/>
    </row>
    <row r="1713" spans="5:11" ht="15" customHeight="1" x14ac:dyDescent="0.25">
      <c r="E1713" s="93" t="s">
        <v>143</v>
      </c>
      <c r="F1713" s="104" t="s">
        <v>125</v>
      </c>
      <c r="G1713" s="78">
        <v>9</v>
      </c>
      <c r="H1713" s="78">
        <v>2016</v>
      </c>
      <c r="I1713" s="78">
        <v>10</v>
      </c>
      <c r="J1713" s="8">
        <v>1</v>
      </c>
      <c r="K1713" s="33"/>
    </row>
    <row r="1714" spans="5:11" ht="15" customHeight="1" x14ac:dyDescent="0.25">
      <c r="E1714" s="93" t="s">
        <v>138</v>
      </c>
      <c r="F1714" s="101" t="s">
        <v>52</v>
      </c>
      <c r="G1714" s="78">
        <v>10</v>
      </c>
      <c r="H1714" s="78">
        <v>2016</v>
      </c>
      <c r="I1714" s="78">
        <v>10</v>
      </c>
      <c r="J1714" s="8">
        <v>1</v>
      </c>
      <c r="K1714" s="33"/>
    </row>
    <row r="1715" spans="5:11" ht="15" customHeight="1" x14ac:dyDescent="0.25">
      <c r="E1715" s="93" t="s">
        <v>22</v>
      </c>
      <c r="F1715" s="104" t="s">
        <v>120</v>
      </c>
      <c r="G1715" s="78">
        <v>11</v>
      </c>
      <c r="H1715" s="78">
        <v>2016</v>
      </c>
      <c r="I1715" s="78">
        <v>10</v>
      </c>
      <c r="J1715" s="8">
        <v>1</v>
      </c>
      <c r="K1715" s="33"/>
    </row>
    <row r="1716" spans="5:11" ht="15" customHeight="1" x14ac:dyDescent="0.25">
      <c r="E1716" s="93" t="s">
        <v>42</v>
      </c>
      <c r="F1716" s="104" t="s">
        <v>118</v>
      </c>
      <c r="G1716" s="78">
        <v>12</v>
      </c>
      <c r="H1716" s="78">
        <v>2016</v>
      </c>
      <c r="I1716" s="78">
        <v>10</v>
      </c>
      <c r="J1716" s="8">
        <v>1</v>
      </c>
      <c r="K1716" s="33"/>
    </row>
    <row r="1717" spans="5:11" ht="15" customHeight="1" x14ac:dyDescent="0.25">
      <c r="E1717" s="93" t="s">
        <v>6</v>
      </c>
      <c r="F1717" s="101" t="s">
        <v>52</v>
      </c>
      <c r="G1717" s="78">
        <v>13</v>
      </c>
      <c r="H1717" s="78">
        <v>2016</v>
      </c>
      <c r="I1717" s="78">
        <v>10</v>
      </c>
      <c r="J1717" s="8">
        <v>1</v>
      </c>
      <c r="K1717" s="33"/>
    </row>
    <row r="1718" spans="5:11" ht="15" customHeight="1" x14ac:dyDescent="0.25">
      <c r="E1718" s="93" t="s">
        <v>246</v>
      </c>
      <c r="F1718" s="104" t="s">
        <v>112</v>
      </c>
      <c r="G1718" s="78">
        <v>14</v>
      </c>
      <c r="H1718" s="78">
        <v>2016</v>
      </c>
      <c r="I1718" s="78">
        <v>10</v>
      </c>
      <c r="J1718" s="8">
        <v>1</v>
      </c>
      <c r="K1718" s="33"/>
    </row>
    <row r="1719" spans="5:11" ht="15" customHeight="1" x14ac:dyDescent="0.25">
      <c r="E1719" s="93" t="s">
        <v>70</v>
      </c>
      <c r="F1719" s="101" t="s">
        <v>31</v>
      </c>
      <c r="G1719" s="78">
        <v>15</v>
      </c>
      <c r="H1719" s="78">
        <v>2016</v>
      </c>
      <c r="I1719" s="78">
        <v>10</v>
      </c>
      <c r="J1719" s="8">
        <v>1</v>
      </c>
      <c r="K1719" s="33"/>
    </row>
    <row r="1720" spans="5:11" ht="15" customHeight="1" x14ac:dyDescent="0.25">
      <c r="E1720" s="93" t="s">
        <v>130</v>
      </c>
      <c r="F1720" s="104" t="s">
        <v>113</v>
      </c>
      <c r="G1720" s="78">
        <v>16</v>
      </c>
      <c r="H1720" s="78">
        <v>2016</v>
      </c>
      <c r="I1720" s="78">
        <v>10</v>
      </c>
      <c r="J1720" s="8">
        <v>1</v>
      </c>
      <c r="K1720" s="33"/>
    </row>
    <row r="1721" spans="5:11" ht="15" customHeight="1" x14ac:dyDescent="0.25">
      <c r="E1721" s="93" t="s">
        <v>116</v>
      </c>
      <c r="F1721" s="104" t="s">
        <v>117</v>
      </c>
      <c r="G1721" s="78">
        <v>17</v>
      </c>
      <c r="H1721" s="78">
        <v>2016</v>
      </c>
      <c r="I1721" s="78">
        <v>10</v>
      </c>
      <c r="J1721" s="8">
        <v>1</v>
      </c>
      <c r="K1721" s="33"/>
    </row>
    <row r="1722" spans="5:11" ht="15" customHeight="1" x14ac:dyDescent="0.25">
      <c r="E1722" s="93" t="s">
        <v>33</v>
      </c>
      <c r="F1722" s="102" t="s">
        <v>34</v>
      </c>
      <c r="G1722" s="78">
        <v>18</v>
      </c>
      <c r="H1722" s="78">
        <v>2016</v>
      </c>
      <c r="I1722" s="78">
        <v>10</v>
      </c>
      <c r="J1722" s="8">
        <v>1</v>
      </c>
      <c r="K1722" s="33"/>
    </row>
    <row r="1723" spans="5:11" ht="15" customHeight="1" x14ac:dyDescent="0.25">
      <c r="E1723" s="103" t="s">
        <v>98</v>
      </c>
      <c r="F1723" s="101" t="s">
        <v>52</v>
      </c>
      <c r="G1723" s="78">
        <v>19</v>
      </c>
      <c r="H1723" s="78">
        <v>2016</v>
      </c>
      <c r="I1723" s="78">
        <v>10</v>
      </c>
      <c r="J1723" s="8">
        <v>1</v>
      </c>
      <c r="K1723" s="33"/>
    </row>
    <row r="1724" spans="5:11" ht="15" customHeight="1" x14ac:dyDescent="0.25">
      <c r="E1724" s="93" t="s">
        <v>123</v>
      </c>
      <c r="F1724" s="104" t="s">
        <v>124</v>
      </c>
      <c r="G1724" s="78">
        <v>20</v>
      </c>
      <c r="H1724" s="78">
        <v>2016</v>
      </c>
      <c r="I1724" s="78">
        <v>10</v>
      </c>
      <c r="J1724" s="8">
        <v>1</v>
      </c>
      <c r="K1724" s="33"/>
    </row>
    <row r="1725" spans="5:11" ht="15" customHeight="1" x14ac:dyDescent="0.25">
      <c r="E1725" s="93" t="s">
        <v>46</v>
      </c>
      <c r="F1725" s="102" t="s">
        <v>45</v>
      </c>
      <c r="G1725" s="78">
        <v>21</v>
      </c>
      <c r="H1725" s="78">
        <v>2016</v>
      </c>
      <c r="I1725" s="78">
        <v>10</v>
      </c>
      <c r="J1725" s="8">
        <v>1</v>
      </c>
      <c r="K1725" s="33"/>
    </row>
    <row r="1726" spans="5:11" ht="15" customHeight="1" x14ac:dyDescent="0.25">
      <c r="E1726" s="93" t="s">
        <v>55</v>
      </c>
      <c r="F1726" s="104" t="s">
        <v>56</v>
      </c>
      <c r="G1726" s="78">
        <v>22</v>
      </c>
      <c r="H1726" s="78">
        <v>2016</v>
      </c>
      <c r="I1726" s="78">
        <v>10</v>
      </c>
      <c r="J1726" s="8">
        <v>1</v>
      </c>
      <c r="K1726" s="33"/>
    </row>
    <row r="1727" spans="5:11" ht="15" customHeight="1" x14ac:dyDescent="0.25">
      <c r="E1727" s="93" t="s">
        <v>68</v>
      </c>
      <c r="F1727" s="101" t="s">
        <v>45</v>
      </c>
      <c r="G1727" s="78">
        <v>23</v>
      </c>
      <c r="H1727" s="78">
        <v>2016</v>
      </c>
      <c r="I1727" s="78">
        <v>10</v>
      </c>
      <c r="J1727" s="8">
        <v>1</v>
      </c>
      <c r="K1727" s="33"/>
    </row>
    <row r="1728" spans="5:11" ht="15" customHeight="1" x14ac:dyDescent="0.25">
      <c r="E1728" s="93" t="s">
        <v>147</v>
      </c>
      <c r="F1728" s="104" t="s">
        <v>113</v>
      </c>
      <c r="G1728" s="78">
        <v>24</v>
      </c>
      <c r="H1728" s="78">
        <v>2016</v>
      </c>
      <c r="I1728" s="78">
        <v>10</v>
      </c>
      <c r="J1728" s="8">
        <v>1</v>
      </c>
      <c r="K1728" s="33"/>
    </row>
    <row r="1729" spans="5:11" ht="15" customHeight="1" x14ac:dyDescent="0.25">
      <c r="E1729" s="93" t="s">
        <v>66</v>
      </c>
      <c r="F1729" s="104" t="s">
        <v>113</v>
      </c>
      <c r="G1729" s="78">
        <v>25</v>
      </c>
      <c r="H1729" s="78">
        <v>2016</v>
      </c>
      <c r="I1729" s="78">
        <v>10</v>
      </c>
      <c r="J1729" s="8">
        <v>1</v>
      </c>
      <c r="K1729" s="33"/>
    </row>
    <row r="1730" spans="5:11" ht="15" customHeight="1" x14ac:dyDescent="0.25">
      <c r="E1730" s="93" t="s">
        <v>100</v>
      </c>
      <c r="F1730" s="104" t="s">
        <v>122</v>
      </c>
      <c r="G1730" s="78">
        <v>26</v>
      </c>
      <c r="H1730" s="78">
        <v>2016</v>
      </c>
      <c r="I1730" s="78">
        <v>10</v>
      </c>
      <c r="J1730" s="8">
        <v>1</v>
      </c>
      <c r="K1730" s="33"/>
    </row>
    <row r="1731" spans="5:11" ht="15" customHeight="1" x14ac:dyDescent="0.25">
      <c r="E1731" s="93" t="s">
        <v>60</v>
      </c>
      <c r="F1731" s="102" t="s">
        <v>26</v>
      </c>
      <c r="G1731" s="78">
        <v>27</v>
      </c>
      <c r="H1731" s="78">
        <v>2016</v>
      </c>
      <c r="I1731" s="78">
        <v>10</v>
      </c>
      <c r="J1731" s="8">
        <v>1</v>
      </c>
      <c r="K1731" s="33"/>
    </row>
    <row r="1732" spans="5:11" ht="15" customHeight="1" x14ac:dyDescent="0.25">
      <c r="E1732" s="93" t="s">
        <v>132</v>
      </c>
      <c r="F1732" s="104" t="s">
        <v>125</v>
      </c>
      <c r="G1732" s="78">
        <v>28</v>
      </c>
      <c r="H1732" s="78">
        <v>2016</v>
      </c>
      <c r="I1732" s="78">
        <v>10</v>
      </c>
      <c r="J1732" s="8">
        <v>1</v>
      </c>
      <c r="K1732" s="33"/>
    </row>
    <row r="1733" spans="5:11" ht="15" customHeight="1" x14ac:dyDescent="0.25">
      <c r="E1733" s="103" t="s">
        <v>57</v>
      </c>
      <c r="F1733" s="101" t="s">
        <v>52</v>
      </c>
      <c r="G1733" s="78">
        <v>29</v>
      </c>
      <c r="H1733" s="78">
        <v>2016</v>
      </c>
      <c r="I1733" s="78">
        <v>10</v>
      </c>
      <c r="J1733" s="8">
        <v>1</v>
      </c>
      <c r="K1733" s="33"/>
    </row>
    <row r="1734" spans="5:11" ht="15" customHeight="1" x14ac:dyDescent="0.25">
      <c r="E1734" s="93" t="s">
        <v>58</v>
      </c>
      <c r="F1734" s="101" t="s">
        <v>206</v>
      </c>
      <c r="G1734" s="78">
        <v>30</v>
      </c>
      <c r="H1734" s="78">
        <v>2016</v>
      </c>
      <c r="I1734" s="78">
        <v>10</v>
      </c>
      <c r="J1734" s="8">
        <v>1</v>
      </c>
      <c r="K1734" s="33"/>
    </row>
    <row r="1735" spans="5:11" ht="15" customHeight="1" x14ac:dyDescent="0.25">
      <c r="E1735" s="93" t="s">
        <v>195</v>
      </c>
      <c r="F1735" s="101" t="s">
        <v>13</v>
      </c>
      <c r="G1735" s="78">
        <v>31</v>
      </c>
      <c r="H1735" s="78">
        <v>2016</v>
      </c>
      <c r="I1735" s="78">
        <v>10</v>
      </c>
      <c r="J1735" s="8">
        <v>1</v>
      </c>
      <c r="K1735" s="33"/>
    </row>
    <row r="1736" spans="5:11" ht="15" customHeight="1" x14ac:dyDescent="0.25">
      <c r="E1736" s="93" t="s">
        <v>67</v>
      </c>
      <c r="F1736" s="101" t="s">
        <v>52</v>
      </c>
      <c r="G1736" s="78">
        <v>32</v>
      </c>
      <c r="H1736" s="78">
        <v>2016</v>
      </c>
      <c r="I1736" s="78">
        <v>10</v>
      </c>
      <c r="J1736" s="8">
        <v>1</v>
      </c>
      <c r="K1736" s="33"/>
    </row>
    <row r="1737" spans="5:11" ht="15" customHeight="1" x14ac:dyDescent="0.25">
      <c r="E1737" s="93" t="s">
        <v>21</v>
      </c>
      <c r="F1737" s="100" t="s">
        <v>13</v>
      </c>
      <c r="G1737" s="78">
        <v>33</v>
      </c>
      <c r="H1737" s="78">
        <v>2016</v>
      </c>
      <c r="I1737" s="78">
        <v>10</v>
      </c>
      <c r="J1737" s="8">
        <v>1</v>
      </c>
      <c r="K1737" s="33"/>
    </row>
    <row r="1738" spans="5:11" ht="15" customHeight="1" x14ac:dyDescent="0.25">
      <c r="E1738" s="93" t="s">
        <v>106</v>
      </c>
      <c r="F1738" s="104" t="s">
        <v>122</v>
      </c>
      <c r="G1738" s="78">
        <v>34</v>
      </c>
      <c r="H1738" s="78">
        <v>2016</v>
      </c>
      <c r="I1738" s="78">
        <v>10</v>
      </c>
      <c r="J1738" s="8">
        <v>1</v>
      </c>
      <c r="K1738" s="33"/>
    </row>
    <row r="1739" spans="5:11" ht="15" customHeight="1" x14ac:dyDescent="0.25">
      <c r="E1739" s="93" t="s">
        <v>127</v>
      </c>
      <c r="F1739" s="104" t="s">
        <v>64</v>
      </c>
      <c r="G1739" s="78">
        <v>35</v>
      </c>
      <c r="H1739" s="78">
        <v>2016</v>
      </c>
      <c r="I1739" s="78">
        <v>10</v>
      </c>
      <c r="J1739" s="8">
        <v>1</v>
      </c>
      <c r="K1739" s="33"/>
    </row>
    <row r="1740" spans="5:11" ht="15" customHeight="1" x14ac:dyDescent="0.25">
      <c r="E1740" s="93" t="s">
        <v>131</v>
      </c>
      <c r="F1740" s="104" t="s">
        <v>125</v>
      </c>
      <c r="G1740" s="78">
        <v>36</v>
      </c>
      <c r="H1740" s="78">
        <v>2016</v>
      </c>
      <c r="I1740" s="78">
        <v>10</v>
      </c>
      <c r="J1740" s="8">
        <v>1</v>
      </c>
      <c r="K1740" s="33"/>
    </row>
    <row r="1741" spans="5:11" ht="15" customHeight="1" x14ac:dyDescent="0.25">
      <c r="E1741" s="93" t="s">
        <v>44</v>
      </c>
      <c r="F1741" s="102" t="s">
        <v>45</v>
      </c>
      <c r="G1741" s="78">
        <v>37</v>
      </c>
      <c r="H1741" s="78">
        <v>2016</v>
      </c>
      <c r="I1741" s="78">
        <v>10</v>
      </c>
      <c r="J1741" s="8">
        <v>1</v>
      </c>
      <c r="K1741" s="33"/>
    </row>
    <row r="1742" spans="5:11" ht="15" customHeight="1" x14ac:dyDescent="0.25">
      <c r="E1742" s="93" t="s">
        <v>62</v>
      </c>
      <c r="F1742" s="101" t="s">
        <v>45</v>
      </c>
      <c r="G1742" s="78">
        <v>38</v>
      </c>
      <c r="H1742" s="78">
        <v>2016</v>
      </c>
      <c r="I1742" s="78">
        <v>10</v>
      </c>
      <c r="J1742" s="8">
        <v>1</v>
      </c>
      <c r="K1742" s="33"/>
    </row>
    <row r="1743" spans="5:11" ht="15" customHeight="1" x14ac:dyDescent="0.25">
      <c r="E1743" s="93" t="s">
        <v>101</v>
      </c>
      <c r="F1743" s="104" t="s">
        <v>122</v>
      </c>
      <c r="G1743" s="78">
        <v>39</v>
      </c>
      <c r="H1743" s="78">
        <v>2016</v>
      </c>
      <c r="I1743" s="78">
        <v>10</v>
      </c>
      <c r="J1743" s="8">
        <v>1</v>
      </c>
      <c r="K1743" s="33"/>
    </row>
    <row r="1744" spans="5:11" ht="15" customHeight="1" x14ac:dyDescent="0.25">
      <c r="E1744" s="93" t="s">
        <v>69</v>
      </c>
      <c r="F1744" s="102" t="s">
        <v>41</v>
      </c>
      <c r="G1744" s="78">
        <v>40</v>
      </c>
      <c r="H1744" s="78">
        <v>2016</v>
      </c>
      <c r="I1744" s="78">
        <v>10</v>
      </c>
      <c r="J1744" s="8">
        <v>1</v>
      </c>
      <c r="K1744" s="33"/>
    </row>
    <row r="1745" spans="5:11" ht="15" customHeight="1" x14ac:dyDescent="0.25">
      <c r="E1745" s="93" t="s">
        <v>140</v>
      </c>
      <c r="F1745" s="104" t="s">
        <v>113</v>
      </c>
      <c r="G1745" s="78">
        <v>41</v>
      </c>
      <c r="H1745" s="78">
        <v>2016</v>
      </c>
      <c r="I1745" s="78">
        <v>10</v>
      </c>
      <c r="J1745" s="8">
        <v>1</v>
      </c>
      <c r="K1745" s="33"/>
    </row>
    <row r="1746" spans="5:11" ht="15" customHeight="1" x14ac:dyDescent="0.25">
      <c r="E1746" s="93" t="s">
        <v>63</v>
      </c>
      <c r="F1746" s="104" t="s">
        <v>64</v>
      </c>
      <c r="G1746" s="78">
        <v>42</v>
      </c>
      <c r="H1746" s="78">
        <v>2016</v>
      </c>
      <c r="I1746" s="78">
        <v>10</v>
      </c>
      <c r="J1746" s="8">
        <v>1</v>
      </c>
      <c r="K1746" s="33"/>
    </row>
    <row r="1747" spans="5:11" ht="15" customHeight="1" x14ac:dyDescent="0.25">
      <c r="E1747" s="93" t="s">
        <v>144</v>
      </c>
      <c r="F1747" s="104" t="s">
        <v>120</v>
      </c>
      <c r="G1747" s="78">
        <v>43</v>
      </c>
      <c r="H1747" s="78">
        <v>2016</v>
      </c>
      <c r="I1747" s="78">
        <v>10</v>
      </c>
      <c r="J1747" s="8">
        <v>1</v>
      </c>
      <c r="K1747" s="33"/>
    </row>
    <row r="1748" spans="5:11" ht="15" customHeight="1" thickBot="1" x14ac:dyDescent="0.3">
      <c r="E1748" s="5" t="s">
        <v>40</v>
      </c>
      <c r="F1748" s="6" t="s">
        <v>133</v>
      </c>
      <c r="G1748" s="7">
        <v>44</v>
      </c>
      <c r="H1748" s="7">
        <v>2016</v>
      </c>
      <c r="I1748" s="7">
        <v>10</v>
      </c>
      <c r="J1748" s="14">
        <v>1</v>
      </c>
      <c r="K1748" s="33"/>
    </row>
    <row r="1749" spans="5:11" ht="15" customHeight="1" x14ac:dyDescent="0.25">
      <c r="E1749" s="154" t="s">
        <v>49</v>
      </c>
      <c r="F1749" s="114" t="s">
        <v>119</v>
      </c>
      <c r="G1749" s="77">
        <v>1</v>
      </c>
      <c r="H1749" s="77">
        <v>2016</v>
      </c>
      <c r="I1749" s="77">
        <v>14</v>
      </c>
      <c r="J1749" s="3">
        <v>16</v>
      </c>
      <c r="K1749" s="33"/>
    </row>
    <row r="1750" spans="5:11" ht="15" customHeight="1" x14ac:dyDescent="0.25">
      <c r="E1750" s="155" t="s">
        <v>136</v>
      </c>
      <c r="F1750" s="104" t="s">
        <v>119</v>
      </c>
      <c r="G1750" s="78">
        <v>2</v>
      </c>
      <c r="H1750" s="78">
        <v>2016</v>
      </c>
      <c r="I1750" s="78">
        <v>14</v>
      </c>
      <c r="J1750" s="8">
        <v>8</v>
      </c>
      <c r="K1750" s="33"/>
    </row>
    <row r="1751" spans="5:11" ht="15" customHeight="1" x14ac:dyDescent="0.25">
      <c r="E1751" s="156" t="s">
        <v>137</v>
      </c>
      <c r="F1751" s="104" t="s">
        <v>119</v>
      </c>
      <c r="G1751" s="78">
        <v>3</v>
      </c>
      <c r="H1751" s="78">
        <v>2016</v>
      </c>
      <c r="I1751" s="78">
        <v>14</v>
      </c>
      <c r="J1751" s="8">
        <v>4</v>
      </c>
      <c r="K1751" s="33"/>
    </row>
    <row r="1752" spans="5:11" ht="15" customHeight="1" x14ac:dyDescent="0.25">
      <c r="E1752" s="156" t="s">
        <v>36</v>
      </c>
      <c r="F1752" s="102" t="s">
        <v>16</v>
      </c>
      <c r="G1752" s="78">
        <v>4</v>
      </c>
      <c r="H1752" s="78">
        <v>2016</v>
      </c>
      <c r="I1752" s="78">
        <v>14</v>
      </c>
      <c r="J1752" s="8">
        <v>4</v>
      </c>
      <c r="K1752" s="33"/>
    </row>
    <row r="1753" spans="5:11" ht="15" customHeight="1" x14ac:dyDescent="0.25">
      <c r="E1753" s="93" t="s">
        <v>121</v>
      </c>
      <c r="F1753" s="104" t="s">
        <v>120</v>
      </c>
      <c r="G1753" s="78">
        <v>5</v>
      </c>
      <c r="H1753" s="78">
        <v>2016</v>
      </c>
      <c r="I1753" s="78">
        <v>14</v>
      </c>
      <c r="J1753" s="8">
        <v>2</v>
      </c>
      <c r="K1753" s="33"/>
    </row>
    <row r="1754" spans="5:11" ht="15" customHeight="1" x14ac:dyDescent="0.25">
      <c r="E1754" s="93" t="s">
        <v>246</v>
      </c>
      <c r="F1754" s="104" t="s">
        <v>112</v>
      </c>
      <c r="G1754" s="78">
        <v>6</v>
      </c>
      <c r="H1754" s="78">
        <v>2016</v>
      </c>
      <c r="I1754" s="78">
        <v>14</v>
      </c>
      <c r="J1754" s="8">
        <v>2</v>
      </c>
      <c r="K1754" s="33"/>
    </row>
    <row r="1755" spans="5:11" ht="15" customHeight="1" x14ac:dyDescent="0.25">
      <c r="E1755" s="93" t="s">
        <v>30</v>
      </c>
      <c r="F1755" s="102" t="s">
        <v>31</v>
      </c>
      <c r="G1755" s="78">
        <v>7</v>
      </c>
      <c r="H1755" s="78">
        <v>2016</v>
      </c>
      <c r="I1755" s="78">
        <v>14</v>
      </c>
      <c r="J1755" s="8">
        <v>2</v>
      </c>
      <c r="K1755" s="33"/>
    </row>
    <row r="1756" spans="5:11" ht="15" customHeight="1" x14ac:dyDescent="0.25">
      <c r="E1756" s="93" t="s">
        <v>115</v>
      </c>
      <c r="F1756" s="104" t="s">
        <v>113</v>
      </c>
      <c r="G1756" s="78">
        <v>8</v>
      </c>
      <c r="H1756" s="78">
        <v>2016</v>
      </c>
      <c r="I1756" s="78">
        <v>14</v>
      </c>
      <c r="J1756" s="8">
        <v>2</v>
      </c>
      <c r="K1756" s="33"/>
    </row>
    <row r="1757" spans="5:11" ht="15" customHeight="1" x14ac:dyDescent="0.25">
      <c r="E1757" s="93" t="s">
        <v>33</v>
      </c>
      <c r="F1757" s="102" t="s">
        <v>34</v>
      </c>
      <c r="G1757" s="78">
        <v>9</v>
      </c>
      <c r="H1757" s="78">
        <v>2016</v>
      </c>
      <c r="I1757" s="78">
        <v>14</v>
      </c>
      <c r="J1757" s="8">
        <v>1</v>
      </c>
      <c r="K1757" s="33"/>
    </row>
    <row r="1758" spans="5:11" ht="15" customHeight="1" x14ac:dyDescent="0.25">
      <c r="E1758" s="93" t="s">
        <v>20</v>
      </c>
      <c r="F1758" s="104" t="s">
        <v>112</v>
      </c>
      <c r="G1758" s="78">
        <v>10</v>
      </c>
      <c r="H1758" s="78">
        <v>2016</v>
      </c>
      <c r="I1758" s="78">
        <v>14</v>
      </c>
      <c r="J1758" s="8">
        <v>1</v>
      </c>
      <c r="K1758" s="33"/>
    </row>
    <row r="1759" spans="5:11" ht="15" customHeight="1" x14ac:dyDescent="0.25">
      <c r="E1759" s="93" t="s">
        <v>116</v>
      </c>
      <c r="F1759" s="104" t="s">
        <v>117</v>
      </c>
      <c r="G1759" s="78">
        <v>11</v>
      </c>
      <c r="H1759" s="78">
        <v>2016</v>
      </c>
      <c r="I1759" s="78">
        <v>14</v>
      </c>
      <c r="J1759" s="8">
        <v>1</v>
      </c>
      <c r="K1759" s="33"/>
    </row>
    <row r="1760" spans="5:11" ht="15" customHeight="1" x14ac:dyDescent="0.25">
      <c r="E1760" s="93" t="s">
        <v>195</v>
      </c>
      <c r="F1760" s="101" t="s">
        <v>13</v>
      </c>
      <c r="G1760" s="78">
        <v>12</v>
      </c>
      <c r="H1760" s="78">
        <v>2016</v>
      </c>
      <c r="I1760" s="78">
        <v>14</v>
      </c>
      <c r="J1760" s="8">
        <v>1</v>
      </c>
      <c r="K1760" s="33"/>
    </row>
    <row r="1761" spans="5:11" ht="15" customHeight="1" x14ac:dyDescent="0.25">
      <c r="E1761" s="93" t="s">
        <v>66</v>
      </c>
      <c r="F1761" s="104" t="s">
        <v>113</v>
      </c>
      <c r="G1761" s="78">
        <v>13</v>
      </c>
      <c r="H1761" s="78">
        <v>2016</v>
      </c>
      <c r="I1761" s="78">
        <v>14</v>
      </c>
      <c r="J1761" s="8">
        <v>1</v>
      </c>
      <c r="K1761" s="33"/>
    </row>
    <row r="1762" spans="5:11" ht="15" customHeight="1" x14ac:dyDescent="0.25">
      <c r="E1762" s="93" t="s">
        <v>21</v>
      </c>
      <c r="F1762" s="100" t="s">
        <v>13</v>
      </c>
      <c r="G1762" s="78">
        <v>14</v>
      </c>
      <c r="H1762" s="78">
        <v>2016</v>
      </c>
      <c r="I1762" s="78">
        <v>14</v>
      </c>
      <c r="J1762" s="8">
        <v>1</v>
      </c>
      <c r="K1762" s="33"/>
    </row>
    <row r="1763" spans="5:11" ht="15" customHeight="1" x14ac:dyDescent="0.25">
      <c r="E1763" s="93" t="s">
        <v>130</v>
      </c>
      <c r="F1763" s="104" t="s">
        <v>113</v>
      </c>
      <c r="G1763" s="78">
        <v>15</v>
      </c>
      <c r="H1763" s="78">
        <v>2016</v>
      </c>
      <c r="I1763" s="78">
        <v>14</v>
      </c>
      <c r="J1763" s="8">
        <v>1</v>
      </c>
      <c r="K1763" s="33"/>
    </row>
    <row r="1764" spans="5:11" ht="15" customHeight="1" x14ac:dyDescent="0.25">
      <c r="E1764" s="110" t="s">
        <v>104</v>
      </c>
      <c r="F1764" s="104" t="s">
        <v>113</v>
      </c>
      <c r="G1764" s="78">
        <v>16</v>
      </c>
      <c r="H1764" s="78">
        <v>2016</v>
      </c>
      <c r="I1764" s="78">
        <v>14</v>
      </c>
      <c r="J1764" s="8">
        <v>1</v>
      </c>
      <c r="K1764" s="33"/>
    </row>
    <row r="1765" spans="5:11" ht="15" customHeight="1" x14ac:dyDescent="0.25">
      <c r="E1765" s="93" t="s">
        <v>140</v>
      </c>
      <c r="F1765" s="104" t="s">
        <v>113</v>
      </c>
      <c r="G1765" s="78">
        <v>17</v>
      </c>
      <c r="H1765" s="78">
        <v>2016</v>
      </c>
      <c r="I1765" s="78">
        <v>14</v>
      </c>
      <c r="J1765" s="8">
        <v>1</v>
      </c>
      <c r="K1765" s="33"/>
    </row>
    <row r="1766" spans="5:11" ht="15" customHeight="1" x14ac:dyDescent="0.25">
      <c r="E1766" s="93" t="s">
        <v>44</v>
      </c>
      <c r="F1766" s="102" t="s">
        <v>45</v>
      </c>
      <c r="G1766" s="78">
        <v>18</v>
      </c>
      <c r="H1766" s="78">
        <v>2016</v>
      </c>
      <c r="I1766" s="78">
        <v>14</v>
      </c>
      <c r="J1766" s="8">
        <v>1</v>
      </c>
      <c r="K1766" s="33"/>
    </row>
    <row r="1767" spans="5:11" ht="15" customHeight="1" x14ac:dyDescent="0.25">
      <c r="E1767" s="93" t="s">
        <v>42</v>
      </c>
      <c r="F1767" s="104" t="s">
        <v>118</v>
      </c>
      <c r="G1767" s="78">
        <v>19</v>
      </c>
      <c r="H1767" s="78">
        <v>2016</v>
      </c>
      <c r="I1767" s="78">
        <v>14</v>
      </c>
      <c r="J1767" s="8">
        <v>1</v>
      </c>
      <c r="K1767" s="33"/>
    </row>
    <row r="1768" spans="5:11" ht="15" customHeight="1" x14ac:dyDescent="0.25">
      <c r="E1768" s="93" t="s">
        <v>70</v>
      </c>
      <c r="F1768" s="101" t="s">
        <v>31</v>
      </c>
      <c r="G1768" s="78">
        <v>20</v>
      </c>
      <c r="H1768" s="78">
        <v>2016</v>
      </c>
      <c r="I1768" s="78">
        <v>14</v>
      </c>
      <c r="J1768" s="8">
        <v>1</v>
      </c>
      <c r="K1768" s="33"/>
    </row>
    <row r="1769" spans="5:11" ht="15" customHeight="1" x14ac:dyDescent="0.25">
      <c r="E1769" s="93" t="s">
        <v>147</v>
      </c>
      <c r="F1769" s="104" t="s">
        <v>113</v>
      </c>
      <c r="G1769" s="78">
        <v>21</v>
      </c>
      <c r="H1769" s="78">
        <v>2016</v>
      </c>
      <c r="I1769" s="78">
        <v>14</v>
      </c>
      <c r="J1769" s="8">
        <v>1</v>
      </c>
      <c r="K1769" s="33"/>
    </row>
    <row r="1770" spans="5:11" ht="15" customHeight="1" x14ac:dyDescent="0.25">
      <c r="E1770" s="93" t="s">
        <v>68</v>
      </c>
      <c r="F1770" s="101" t="s">
        <v>45</v>
      </c>
      <c r="G1770" s="78">
        <v>22</v>
      </c>
      <c r="H1770" s="78">
        <v>2016</v>
      </c>
      <c r="I1770" s="78">
        <v>14</v>
      </c>
      <c r="J1770" s="8">
        <v>1</v>
      </c>
      <c r="K1770" s="33"/>
    </row>
    <row r="1771" spans="5:11" ht="15" customHeight="1" x14ac:dyDescent="0.25">
      <c r="E1771" s="93" t="s">
        <v>62</v>
      </c>
      <c r="F1771" s="101" t="s">
        <v>45</v>
      </c>
      <c r="G1771" s="78">
        <v>23</v>
      </c>
      <c r="H1771" s="78">
        <v>2016</v>
      </c>
      <c r="I1771" s="78">
        <v>14</v>
      </c>
      <c r="J1771" s="8">
        <v>1</v>
      </c>
      <c r="K1771" s="33"/>
    </row>
    <row r="1772" spans="5:11" ht="15" customHeight="1" x14ac:dyDescent="0.25">
      <c r="E1772" s="93" t="s">
        <v>131</v>
      </c>
      <c r="F1772" s="104" t="s">
        <v>125</v>
      </c>
      <c r="G1772" s="78">
        <v>24</v>
      </c>
      <c r="H1772" s="78">
        <v>2016</v>
      </c>
      <c r="I1772" s="78">
        <v>14</v>
      </c>
      <c r="J1772" s="8">
        <v>1</v>
      </c>
      <c r="K1772" s="33"/>
    </row>
    <row r="1773" spans="5:11" ht="15" customHeight="1" x14ac:dyDescent="0.25">
      <c r="E1773" s="93" t="s">
        <v>46</v>
      </c>
      <c r="F1773" s="102" t="s">
        <v>45</v>
      </c>
      <c r="G1773" s="78">
        <v>25</v>
      </c>
      <c r="H1773" s="78">
        <v>2016</v>
      </c>
      <c r="I1773" s="78">
        <v>14</v>
      </c>
      <c r="J1773" s="8">
        <v>1</v>
      </c>
      <c r="K1773" s="33"/>
    </row>
    <row r="1774" spans="5:11" ht="15" customHeight="1" x14ac:dyDescent="0.25">
      <c r="E1774" s="93" t="s">
        <v>59</v>
      </c>
      <c r="F1774" s="101" t="s">
        <v>31</v>
      </c>
      <c r="G1774" s="78">
        <v>26</v>
      </c>
      <c r="H1774" s="78">
        <v>2016</v>
      </c>
      <c r="I1774" s="78">
        <v>14</v>
      </c>
      <c r="J1774" s="8">
        <v>1</v>
      </c>
      <c r="K1774" s="33"/>
    </row>
    <row r="1775" spans="5:11" ht="15" customHeight="1" thickBot="1" x14ac:dyDescent="0.3">
      <c r="E1775" s="5" t="s">
        <v>10</v>
      </c>
      <c r="F1775" s="6" t="s">
        <v>113</v>
      </c>
      <c r="G1775" s="7">
        <v>27</v>
      </c>
      <c r="H1775" s="7">
        <v>2016</v>
      </c>
      <c r="I1775" s="7">
        <v>14</v>
      </c>
      <c r="J1775" s="14">
        <v>1</v>
      </c>
      <c r="K1775" s="33"/>
    </row>
    <row r="1776" spans="5:11" ht="15" customHeight="1" x14ac:dyDescent="0.25">
      <c r="E1776" s="154" t="s">
        <v>121</v>
      </c>
      <c r="F1776" s="114" t="s">
        <v>120</v>
      </c>
      <c r="G1776" s="77">
        <v>1</v>
      </c>
      <c r="H1776" s="77">
        <v>2017</v>
      </c>
      <c r="I1776" s="77">
        <v>8</v>
      </c>
      <c r="J1776" s="3">
        <v>16</v>
      </c>
      <c r="K1776" s="33"/>
    </row>
    <row r="1777" spans="5:11" ht="15" customHeight="1" x14ac:dyDescent="0.25">
      <c r="E1777" s="155" t="s">
        <v>141</v>
      </c>
      <c r="F1777" s="104" t="s">
        <v>129</v>
      </c>
      <c r="G1777" s="78">
        <v>2</v>
      </c>
      <c r="H1777" s="78">
        <v>2017</v>
      </c>
      <c r="I1777" s="78">
        <v>8</v>
      </c>
      <c r="J1777" s="8">
        <v>8</v>
      </c>
      <c r="K1777" s="33"/>
    </row>
    <row r="1778" spans="5:11" ht="15" customHeight="1" x14ac:dyDescent="0.25">
      <c r="E1778" s="156" t="s">
        <v>30</v>
      </c>
      <c r="F1778" s="104" t="s">
        <v>114</v>
      </c>
      <c r="G1778" s="78">
        <v>3</v>
      </c>
      <c r="H1778" s="78">
        <v>2017</v>
      </c>
      <c r="I1778" s="78">
        <v>8</v>
      </c>
      <c r="J1778" s="8">
        <v>4</v>
      </c>
      <c r="K1778" s="33"/>
    </row>
    <row r="1779" spans="5:11" ht="15" customHeight="1" x14ac:dyDescent="0.25">
      <c r="E1779" s="156" t="s">
        <v>110</v>
      </c>
      <c r="F1779" s="104" t="s">
        <v>126</v>
      </c>
      <c r="G1779" s="78">
        <v>4</v>
      </c>
      <c r="H1779" s="78">
        <v>2017</v>
      </c>
      <c r="I1779" s="78">
        <v>8</v>
      </c>
      <c r="J1779" s="8">
        <v>4</v>
      </c>
      <c r="K1779" s="33"/>
    </row>
    <row r="1780" spans="5:11" ht="15" customHeight="1" x14ac:dyDescent="0.25">
      <c r="E1780" s="93" t="s">
        <v>138</v>
      </c>
      <c r="F1780" s="104" t="s">
        <v>120</v>
      </c>
      <c r="G1780" s="78">
        <v>5</v>
      </c>
      <c r="H1780" s="78">
        <v>2017</v>
      </c>
      <c r="I1780" s="78">
        <v>8</v>
      </c>
      <c r="J1780" s="8">
        <v>2</v>
      </c>
      <c r="K1780" s="33"/>
    </row>
    <row r="1781" spans="5:11" ht="15" customHeight="1" x14ac:dyDescent="0.25">
      <c r="E1781" s="93" t="s">
        <v>33</v>
      </c>
      <c r="F1781" s="104" t="s">
        <v>236</v>
      </c>
      <c r="G1781" s="78">
        <v>6</v>
      </c>
      <c r="H1781" s="78">
        <v>2017</v>
      </c>
      <c r="I1781" s="78">
        <v>8</v>
      </c>
      <c r="J1781" s="8">
        <v>2</v>
      </c>
      <c r="K1781" s="33"/>
    </row>
    <row r="1782" spans="5:11" ht="15" customHeight="1" x14ac:dyDescent="0.25">
      <c r="E1782" s="93" t="s">
        <v>237</v>
      </c>
      <c r="F1782" s="104" t="s">
        <v>112</v>
      </c>
      <c r="G1782" s="78">
        <v>7</v>
      </c>
      <c r="H1782" s="78">
        <v>2017</v>
      </c>
      <c r="I1782" s="78">
        <v>8</v>
      </c>
      <c r="J1782" s="8">
        <v>2</v>
      </c>
      <c r="K1782" s="33"/>
    </row>
    <row r="1783" spans="5:11" ht="15" customHeight="1" x14ac:dyDescent="0.25">
      <c r="E1783" s="93" t="s">
        <v>238</v>
      </c>
      <c r="F1783" s="104" t="s">
        <v>239</v>
      </c>
      <c r="G1783" s="78">
        <v>8</v>
      </c>
      <c r="H1783" s="78">
        <v>2017</v>
      </c>
      <c r="I1783" s="78">
        <v>8</v>
      </c>
      <c r="J1783" s="8">
        <v>2</v>
      </c>
      <c r="K1783" s="33"/>
    </row>
    <row r="1784" spans="5:11" ht="15" customHeight="1" x14ac:dyDescent="0.25">
      <c r="E1784" s="93" t="s">
        <v>101</v>
      </c>
      <c r="F1784" s="104" t="s">
        <v>122</v>
      </c>
      <c r="G1784" s="78">
        <v>9</v>
      </c>
      <c r="H1784" s="78">
        <v>2017</v>
      </c>
      <c r="I1784" s="78">
        <v>8</v>
      </c>
      <c r="J1784" s="8">
        <v>1</v>
      </c>
      <c r="K1784" s="33"/>
    </row>
    <row r="1785" spans="5:11" ht="15" customHeight="1" x14ac:dyDescent="0.25">
      <c r="E1785" s="93" t="s">
        <v>66</v>
      </c>
      <c r="F1785" s="104" t="s">
        <v>113</v>
      </c>
      <c r="G1785" s="78">
        <v>10</v>
      </c>
      <c r="H1785" s="78">
        <v>2017</v>
      </c>
      <c r="I1785" s="78">
        <v>8</v>
      </c>
      <c r="J1785" s="8">
        <v>1</v>
      </c>
      <c r="K1785" s="33"/>
    </row>
    <row r="1786" spans="5:11" ht="15" customHeight="1" x14ac:dyDescent="0.25">
      <c r="E1786" s="93" t="s">
        <v>139</v>
      </c>
      <c r="F1786" s="104" t="s">
        <v>113</v>
      </c>
      <c r="G1786" s="78">
        <v>11</v>
      </c>
      <c r="H1786" s="78">
        <v>2017</v>
      </c>
      <c r="I1786" s="78">
        <v>8</v>
      </c>
      <c r="J1786" s="8">
        <v>1</v>
      </c>
      <c r="K1786" s="33"/>
    </row>
    <row r="1787" spans="5:11" ht="15" customHeight="1" x14ac:dyDescent="0.25">
      <c r="E1787" s="93" t="s">
        <v>104</v>
      </c>
      <c r="F1787" s="104" t="s">
        <v>113</v>
      </c>
      <c r="G1787" s="78">
        <v>12</v>
      </c>
      <c r="H1787" s="78">
        <v>2017</v>
      </c>
      <c r="I1787" s="78">
        <v>8</v>
      </c>
      <c r="J1787" s="8">
        <v>1</v>
      </c>
      <c r="K1787" s="33"/>
    </row>
    <row r="1788" spans="5:11" ht="15" customHeight="1" x14ac:dyDescent="0.25">
      <c r="E1788" s="93" t="s">
        <v>6</v>
      </c>
      <c r="F1788" s="104" t="s">
        <v>120</v>
      </c>
      <c r="G1788" s="78">
        <v>13</v>
      </c>
      <c r="H1788" s="78">
        <v>2017</v>
      </c>
      <c r="I1788" s="78">
        <v>8</v>
      </c>
      <c r="J1788" s="8">
        <v>1</v>
      </c>
      <c r="K1788" s="33"/>
    </row>
    <row r="1789" spans="5:11" ht="15" customHeight="1" x14ac:dyDescent="0.25">
      <c r="E1789" s="93" t="s">
        <v>21</v>
      </c>
      <c r="F1789" s="104" t="s">
        <v>113</v>
      </c>
      <c r="G1789" s="78">
        <v>14</v>
      </c>
      <c r="H1789" s="78">
        <v>2017</v>
      </c>
      <c r="I1789" s="78">
        <v>8</v>
      </c>
      <c r="J1789" s="8">
        <v>1</v>
      </c>
      <c r="K1789" s="33"/>
    </row>
    <row r="1790" spans="5:11" ht="15" customHeight="1" x14ac:dyDescent="0.25">
      <c r="E1790" s="93" t="s">
        <v>70</v>
      </c>
      <c r="F1790" s="104" t="s">
        <v>114</v>
      </c>
      <c r="G1790" s="78">
        <v>15</v>
      </c>
      <c r="H1790" s="78">
        <v>2017</v>
      </c>
      <c r="I1790" s="78">
        <v>8</v>
      </c>
      <c r="J1790" s="8">
        <v>1</v>
      </c>
      <c r="K1790" s="33"/>
    </row>
    <row r="1791" spans="5:11" ht="15" customHeight="1" x14ac:dyDescent="0.25">
      <c r="E1791" s="93" t="s">
        <v>115</v>
      </c>
      <c r="F1791" s="104" t="s">
        <v>113</v>
      </c>
      <c r="G1791" s="78">
        <v>16</v>
      </c>
      <c r="H1791" s="78">
        <v>2017</v>
      </c>
      <c r="I1791" s="78">
        <v>8</v>
      </c>
      <c r="J1791" s="8">
        <v>1</v>
      </c>
      <c r="K1791" s="33"/>
    </row>
    <row r="1792" spans="5:11" ht="15" customHeight="1" x14ac:dyDescent="0.25">
      <c r="E1792" s="93" t="s">
        <v>143</v>
      </c>
      <c r="F1792" s="104" t="s">
        <v>125</v>
      </c>
      <c r="G1792" s="78">
        <v>17</v>
      </c>
      <c r="H1792" s="78">
        <v>2017</v>
      </c>
      <c r="I1792" s="78">
        <v>8</v>
      </c>
      <c r="J1792" s="8">
        <v>1</v>
      </c>
      <c r="K1792" s="33"/>
    </row>
    <row r="1793" spans="5:11" ht="15" customHeight="1" x14ac:dyDescent="0.25">
      <c r="E1793" s="93" t="s">
        <v>127</v>
      </c>
      <c r="F1793" s="104" t="s">
        <v>64</v>
      </c>
      <c r="G1793" s="78">
        <v>18</v>
      </c>
      <c r="H1793" s="78">
        <v>2017</v>
      </c>
      <c r="I1793" s="78">
        <v>8</v>
      </c>
      <c r="J1793" s="8">
        <v>1</v>
      </c>
      <c r="K1793" s="33"/>
    </row>
    <row r="1794" spans="5:11" ht="15" customHeight="1" x14ac:dyDescent="0.25">
      <c r="E1794" s="93" t="s">
        <v>123</v>
      </c>
      <c r="F1794" s="104" t="s">
        <v>124</v>
      </c>
      <c r="G1794" s="78">
        <v>19</v>
      </c>
      <c r="H1794" s="78">
        <v>2017</v>
      </c>
      <c r="I1794" s="78">
        <v>8</v>
      </c>
      <c r="J1794" s="8">
        <v>1</v>
      </c>
      <c r="K1794" s="33"/>
    </row>
    <row r="1795" spans="5:11" ht="15" customHeight="1" x14ac:dyDescent="0.25">
      <c r="E1795" s="93" t="s">
        <v>10</v>
      </c>
      <c r="F1795" s="104" t="s">
        <v>113</v>
      </c>
      <c r="G1795" s="78">
        <v>20</v>
      </c>
      <c r="H1795" s="78">
        <v>2017</v>
      </c>
      <c r="I1795" s="78">
        <v>8</v>
      </c>
      <c r="J1795" s="8">
        <v>1</v>
      </c>
      <c r="K1795" s="33"/>
    </row>
    <row r="1796" spans="5:11" ht="15" customHeight="1" x14ac:dyDescent="0.25">
      <c r="E1796" s="93" t="s">
        <v>240</v>
      </c>
      <c r="F1796" s="104" t="s">
        <v>125</v>
      </c>
      <c r="G1796" s="78">
        <v>21</v>
      </c>
      <c r="H1796" s="78">
        <v>2017</v>
      </c>
      <c r="I1796" s="78">
        <v>8</v>
      </c>
      <c r="J1796" s="8">
        <v>1</v>
      </c>
      <c r="K1796" s="33"/>
    </row>
    <row r="1797" spans="5:11" ht="15" customHeight="1" x14ac:dyDescent="0.25">
      <c r="E1797" s="93" t="s">
        <v>130</v>
      </c>
      <c r="F1797" s="104" t="s">
        <v>113</v>
      </c>
      <c r="G1797" s="78">
        <v>22</v>
      </c>
      <c r="H1797" s="78">
        <v>2017</v>
      </c>
      <c r="I1797" s="78">
        <v>8</v>
      </c>
      <c r="J1797" s="8">
        <v>1</v>
      </c>
      <c r="K1797" s="33"/>
    </row>
    <row r="1798" spans="5:11" ht="15" customHeight="1" x14ac:dyDescent="0.25">
      <c r="E1798" s="93" t="s">
        <v>131</v>
      </c>
      <c r="F1798" s="104" t="s">
        <v>125</v>
      </c>
      <c r="G1798" s="78">
        <v>23</v>
      </c>
      <c r="H1798" s="78">
        <v>2017</v>
      </c>
      <c r="I1798" s="78">
        <v>8</v>
      </c>
      <c r="J1798" s="8">
        <v>1</v>
      </c>
      <c r="K1798" s="33"/>
    </row>
    <row r="1799" spans="5:11" ht="15" customHeight="1" x14ac:dyDescent="0.25">
      <c r="E1799" s="93" t="s">
        <v>44</v>
      </c>
      <c r="F1799" s="104" t="s">
        <v>125</v>
      </c>
      <c r="G1799" s="78">
        <v>24</v>
      </c>
      <c r="H1799" s="78">
        <v>2017</v>
      </c>
      <c r="I1799" s="78">
        <v>8</v>
      </c>
      <c r="J1799" s="8">
        <v>1</v>
      </c>
      <c r="K1799" s="33"/>
    </row>
    <row r="1800" spans="5:11" ht="15" customHeight="1" x14ac:dyDescent="0.25">
      <c r="E1800" s="93" t="s">
        <v>241</v>
      </c>
      <c r="F1800" s="104" t="s">
        <v>129</v>
      </c>
      <c r="G1800" s="78">
        <v>25</v>
      </c>
      <c r="H1800" s="78">
        <v>2017</v>
      </c>
      <c r="I1800" s="78">
        <v>8</v>
      </c>
      <c r="J1800" s="8">
        <v>1</v>
      </c>
      <c r="K1800" s="33"/>
    </row>
    <row r="1801" spans="5:11" ht="15" customHeight="1" x14ac:dyDescent="0.25">
      <c r="E1801" s="93" t="s">
        <v>155</v>
      </c>
      <c r="F1801" s="104" t="s">
        <v>125</v>
      </c>
      <c r="G1801" s="78">
        <v>26</v>
      </c>
      <c r="H1801" s="78">
        <v>2017</v>
      </c>
      <c r="I1801" s="78">
        <v>8</v>
      </c>
      <c r="J1801" s="8">
        <v>1</v>
      </c>
      <c r="K1801" s="33"/>
    </row>
    <row r="1802" spans="5:11" ht="15" customHeight="1" x14ac:dyDescent="0.25">
      <c r="E1802" s="93" t="s">
        <v>242</v>
      </c>
      <c r="F1802" s="104" t="s">
        <v>243</v>
      </c>
      <c r="G1802" s="78">
        <v>27</v>
      </c>
      <c r="H1802" s="78">
        <v>2017</v>
      </c>
      <c r="I1802" s="78">
        <v>8</v>
      </c>
      <c r="J1802" s="8">
        <v>1</v>
      </c>
      <c r="K1802" s="33"/>
    </row>
    <row r="1803" spans="5:11" ht="15" customHeight="1" x14ac:dyDescent="0.25">
      <c r="E1803" s="93" t="s">
        <v>62</v>
      </c>
      <c r="F1803" s="104" t="s">
        <v>125</v>
      </c>
      <c r="G1803" s="78">
        <v>28</v>
      </c>
      <c r="H1803" s="78">
        <v>2017</v>
      </c>
      <c r="I1803" s="78">
        <v>8</v>
      </c>
      <c r="J1803" s="8">
        <v>1</v>
      </c>
      <c r="K1803" s="33"/>
    </row>
    <row r="1804" spans="5:11" ht="15" customHeight="1" x14ac:dyDescent="0.25">
      <c r="E1804" s="93" t="s">
        <v>90</v>
      </c>
      <c r="F1804" s="104" t="s">
        <v>129</v>
      </c>
      <c r="G1804" s="78">
        <v>29</v>
      </c>
      <c r="H1804" s="78">
        <v>2017</v>
      </c>
      <c r="I1804" s="78">
        <v>8</v>
      </c>
      <c r="J1804" s="8">
        <v>1</v>
      </c>
      <c r="K1804" s="33"/>
    </row>
    <row r="1805" spans="5:11" ht="15" customHeight="1" x14ac:dyDescent="0.25">
      <c r="E1805" s="93" t="s">
        <v>106</v>
      </c>
      <c r="F1805" s="104" t="s">
        <v>122</v>
      </c>
      <c r="G1805" s="78">
        <v>30</v>
      </c>
      <c r="H1805" s="78">
        <v>2017</v>
      </c>
      <c r="I1805" s="78">
        <v>8</v>
      </c>
      <c r="J1805" s="8">
        <v>1</v>
      </c>
      <c r="K1805" s="33"/>
    </row>
    <row r="1806" spans="5:11" ht="15" customHeight="1" x14ac:dyDescent="0.25">
      <c r="E1806" s="93" t="s">
        <v>147</v>
      </c>
      <c r="F1806" s="104" t="s">
        <v>113</v>
      </c>
      <c r="G1806" s="78">
        <v>31</v>
      </c>
      <c r="H1806" s="78">
        <v>2017</v>
      </c>
      <c r="I1806" s="78">
        <v>8</v>
      </c>
      <c r="J1806" s="8">
        <v>1</v>
      </c>
      <c r="K1806" s="33"/>
    </row>
    <row r="1807" spans="5:11" ht="15" customHeight="1" x14ac:dyDescent="0.25">
      <c r="E1807" s="93" t="s">
        <v>100</v>
      </c>
      <c r="F1807" s="104" t="s">
        <v>122</v>
      </c>
      <c r="G1807" s="78">
        <v>32</v>
      </c>
      <c r="H1807" s="78">
        <v>2017</v>
      </c>
      <c r="I1807" s="78">
        <v>8</v>
      </c>
      <c r="J1807" s="8">
        <v>1</v>
      </c>
      <c r="K1807" s="33"/>
    </row>
    <row r="1808" spans="5:11" ht="15" customHeight="1" x14ac:dyDescent="0.25">
      <c r="E1808" s="93" t="s">
        <v>102</v>
      </c>
      <c r="F1808" s="104" t="s">
        <v>129</v>
      </c>
      <c r="G1808" s="78">
        <v>33</v>
      </c>
      <c r="H1808" s="78">
        <v>2017</v>
      </c>
      <c r="I1808" s="78">
        <v>8</v>
      </c>
      <c r="J1808" s="8">
        <v>1</v>
      </c>
      <c r="K1808" s="33"/>
    </row>
    <row r="1809" spans="5:11" ht="15" customHeight="1" x14ac:dyDescent="0.25">
      <c r="E1809" s="93" t="s">
        <v>144</v>
      </c>
      <c r="F1809" s="104" t="s">
        <v>120</v>
      </c>
      <c r="G1809" s="78">
        <v>34</v>
      </c>
      <c r="H1809" s="78">
        <v>2017</v>
      </c>
      <c r="I1809" s="78">
        <v>8</v>
      </c>
      <c r="J1809" s="8">
        <v>1</v>
      </c>
      <c r="K1809" s="33"/>
    </row>
    <row r="1810" spans="5:11" ht="15" customHeight="1" x14ac:dyDescent="0.25">
      <c r="E1810" s="93" t="s">
        <v>244</v>
      </c>
      <c r="F1810" s="104" t="s">
        <v>126</v>
      </c>
      <c r="G1810" s="78">
        <v>35</v>
      </c>
      <c r="H1810" s="78">
        <v>2017</v>
      </c>
      <c r="I1810" s="78">
        <v>8</v>
      </c>
      <c r="J1810" s="8">
        <v>1</v>
      </c>
      <c r="K1810" s="33"/>
    </row>
    <row r="1811" spans="5:11" ht="15" customHeight="1" x14ac:dyDescent="0.25">
      <c r="E1811" s="93" t="s">
        <v>111</v>
      </c>
      <c r="F1811" s="104" t="s">
        <v>126</v>
      </c>
      <c r="G1811" s="78">
        <v>36</v>
      </c>
      <c r="H1811" s="78">
        <v>2017</v>
      </c>
      <c r="I1811" s="78">
        <v>8</v>
      </c>
      <c r="J1811" s="8">
        <v>1</v>
      </c>
      <c r="K1811" s="33"/>
    </row>
    <row r="1812" spans="5:11" ht="15" customHeight="1" x14ac:dyDescent="0.25">
      <c r="E1812" s="93" t="s">
        <v>55</v>
      </c>
      <c r="F1812" s="104" t="s">
        <v>56</v>
      </c>
      <c r="G1812" s="78">
        <v>37</v>
      </c>
      <c r="H1812" s="78">
        <v>2017</v>
      </c>
      <c r="I1812" s="78">
        <v>8</v>
      </c>
      <c r="J1812" s="8">
        <v>1</v>
      </c>
      <c r="K1812" s="33"/>
    </row>
    <row r="1813" spans="5:11" ht="15" customHeight="1" x14ac:dyDescent="0.25">
      <c r="E1813" s="93" t="s">
        <v>68</v>
      </c>
      <c r="F1813" s="104" t="s">
        <v>125</v>
      </c>
      <c r="G1813" s="78">
        <v>38</v>
      </c>
      <c r="H1813" s="78">
        <v>2017</v>
      </c>
      <c r="I1813" s="78">
        <v>8</v>
      </c>
      <c r="J1813" s="8">
        <v>1</v>
      </c>
      <c r="K1813" s="33"/>
    </row>
    <row r="1814" spans="5:11" ht="15" customHeight="1" x14ac:dyDescent="0.25">
      <c r="E1814" s="93" t="s">
        <v>192</v>
      </c>
      <c r="F1814" s="104" t="s">
        <v>113</v>
      </c>
      <c r="G1814" s="78">
        <v>39</v>
      </c>
      <c r="H1814" s="78">
        <v>2017</v>
      </c>
      <c r="I1814" s="78">
        <v>8</v>
      </c>
      <c r="J1814" s="8">
        <v>1</v>
      </c>
      <c r="K1814" s="33"/>
    </row>
    <row r="1815" spans="5:11" ht="15" customHeight="1" x14ac:dyDescent="0.25">
      <c r="E1815" s="93" t="s">
        <v>132</v>
      </c>
      <c r="F1815" s="104" t="s">
        <v>125</v>
      </c>
      <c r="G1815" s="78">
        <v>40</v>
      </c>
      <c r="H1815" s="78">
        <v>2017</v>
      </c>
      <c r="I1815" s="78">
        <v>8</v>
      </c>
      <c r="J1815" s="8">
        <v>1</v>
      </c>
      <c r="K1815" s="33"/>
    </row>
    <row r="1816" spans="5:11" ht="15" customHeight="1" x14ac:dyDescent="0.25">
      <c r="E1816" s="93" t="s">
        <v>46</v>
      </c>
      <c r="F1816" s="104" t="s">
        <v>125</v>
      </c>
      <c r="G1816" s="78">
        <v>41</v>
      </c>
      <c r="H1816" s="78">
        <v>2017</v>
      </c>
      <c r="I1816" s="78">
        <v>8</v>
      </c>
      <c r="J1816" s="8">
        <v>1</v>
      </c>
      <c r="K1816" s="33"/>
    </row>
    <row r="1817" spans="5:11" ht="15" customHeight="1" x14ac:dyDescent="0.25">
      <c r="E1817" s="93" t="s">
        <v>245</v>
      </c>
      <c r="F1817" s="104" t="s">
        <v>236</v>
      </c>
      <c r="G1817" s="78">
        <v>42</v>
      </c>
      <c r="H1817" s="78">
        <v>2017</v>
      </c>
      <c r="I1817" s="78">
        <v>8</v>
      </c>
      <c r="J1817" s="8">
        <v>1</v>
      </c>
      <c r="K1817" s="33"/>
    </row>
    <row r="1818" spans="5:11" ht="15" customHeight="1" x14ac:dyDescent="0.25">
      <c r="E1818" s="93" t="s">
        <v>145</v>
      </c>
      <c r="F1818" s="104" t="s">
        <v>114</v>
      </c>
      <c r="G1818" s="78">
        <v>43</v>
      </c>
      <c r="H1818" s="78">
        <v>2017</v>
      </c>
      <c r="I1818" s="78">
        <v>8</v>
      </c>
      <c r="J1818" s="8">
        <v>1</v>
      </c>
      <c r="K1818" s="33"/>
    </row>
    <row r="1819" spans="5:11" ht="15" customHeight="1" x14ac:dyDescent="0.25">
      <c r="E1819" s="93" t="s">
        <v>150</v>
      </c>
      <c r="F1819" s="104" t="s">
        <v>125</v>
      </c>
      <c r="G1819" s="78">
        <v>44</v>
      </c>
      <c r="H1819" s="78">
        <v>2017</v>
      </c>
      <c r="I1819" s="78">
        <v>8</v>
      </c>
      <c r="J1819" s="8">
        <v>1</v>
      </c>
      <c r="K1819" s="33"/>
    </row>
    <row r="1820" spans="5:11" ht="15" customHeight="1" thickBot="1" x14ac:dyDescent="0.3">
      <c r="E1820" s="5" t="s">
        <v>148</v>
      </c>
      <c r="F1820" s="6" t="s">
        <v>113</v>
      </c>
      <c r="G1820" s="7">
        <v>45</v>
      </c>
      <c r="H1820" s="7">
        <v>2017</v>
      </c>
      <c r="I1820" s="7">
        <v>8</v>
      </c>
      <c r="J1820" s="24">
        <v>1</v>
      </c>
      <c r="K1820" s="33"/>
    </row>
    <row r="1821" spans="5:11" ht="15" customHeight="1" x14ac:dyDescent="0.25">
      <c r="E1821" s="154" t="s">
        <v>21</v>
      </c>
      <c r="F1821" s="114" t="s">
        <v>113</v>
      </c>
      <c r="G1821" s="77">
        <v>1</v>
      </c>
      <c r="H1821" s="77">
        <v>2017</v>
      </c>
      <c r="I1821" s="77">
        <v>9</v>
      </c>
      <c r="J1821" s="3">
        <v>16</v>
      </c>
      <c r="K1821" s="33"/>
    </row>
    <row r="1822" spans="5:11" ht="15" customHeight="1" x14ac:dyDescent="0.25">
      <c r="E1822" s="155" t="s">
        <v>115</v>
      </c>
      <c r="F1822" s="104" t="s">
        <v>113</v>
      </c>
      <c r="G1822" s="78">
        <v>2</v>
      </c>
      <c r="H1822" s="78">
        <v>2017</v>
      </c>
      <c r="I1822" s="78">
        <v>9</v>
      </c>
      <c r="J1822" s="8">
        <v>8</v>
      </c>
      <c r="K1822" s="33"/>
    </row>
    <row r="1823" spans="5:11" ht="15" customHeight="1" x14ac:dyDescent="0.25">
      <c r="E1823" s="156" t="s">
        <v>116</v>
      </c>
      <c r="F1823" s="104" t="s">
        <v>117</v>
      </c>
      <c r="G1823" s="78">
        <v>3</v>
      </c>
      <c r="H1823" s="78">
        <v>2017</v>
      </c>
      <c r="I1823" s="78">
        <v>9</v>
      </c>
      <c r="J1823" s="8">
        <v>4</v>
      </c>
      <c r="K1823" s="33"/>
    </row>
    <row r="1824" spans="5:11" ht="15" customHeight="1" x14ac:dyDescent="0.25">
      <c r="E1824" s="156" t="s">
        <v>237</v>
      </c>
      <c r="F1824" s="104" t="s">
        <v>112</v>
      </c>
      <c r="G1824" s="78">
        <v>4</v>
      </c>
      <c r="H1824" s="78">
        <v>2017</v>
      </c>
      <c r="I1824" s="78">
        <v>9</v>
      </c>
      <c r="J1824" s="8">
        <v>4</v>
      </c>
      <c r="K1824" s="33"/>
    </row>
    <row r="1825" spans="5:11" ht="15" customHeight="1" x14ac:dyDescent="0.25">
      <c r="E1825" s="93" t="s">
        <v>141</v>
      </c>
      <c r="F1825" s="104" t="s">
        <v>129</v>
      </c>
      <c r="G1825" s="78">
        <v>5</v>
      </c>
      <c r="H1825" s="78">
        <v>2017</v>
      </c>
      <c r="I1825" s="78">
        <v>9</v>
      </c>
      <c r="J1825" s="8">
        <v>2</v>
      </c>
      <c r="K1825" s="33"/>
    </row>
    <row r="1826" spans="5:11" ht="15" customHeight="1" x14ac:dyDescent="0.25">
      <c r="E1826" s="93" t="s">
        <v>121</v>
      </c>
      <c r="F1826" s="104" t="s">
        <v>120</v>
      </c>
      <c r="G1826" s="78">
        <v>6</v>
      </c>
      <c r="H1826" s="78">
        <v>2017</v>
      </c>
      <c r="I1826" s="78">
        <v>9</v>
      </c>
      <c r="J1826" s="8">
        <v>2</v>
      </c>
      <c r="K1826" s="33"/>
    </row>
    <row r="1827" spans="5:11" ht="15" customHeight="1" x14ac:dyDescent="0.25">
      <c r="E1827" s="93" t="s">
        <v>238</v>
      </c>
      <c r="F1827" s="104" t="s">
        <v>239</v>
      </c>
      <c r="G1827" s="78">
        <v>7</v>
      </c>
      <c r="H1827" s="78">
        <v>2017</v>
      </c>
      <c r="I1827" s="78">
        <v>9</v>
      </c>
      <c r="J1827" s="8">
        <v>2</v>
      </c>
      <c r="K1827" s="33"/>
    </row>
    <row r="1828" spans="5:11" ht="15" customHeight="1" x14ac:dyDescent="0.25">
      <c r="E1828" s="93" t="s">
        <v>111</v>
      </c>
      <c r="F1828" s="104" t="s">
        <v>126</v>
      </c>
      <c r="G1828" s="78">
        <v>8</v>
      </c>
      <c r="H1828" s="78">
        <v>2017</v>
      </c>
      <c r="I1828" s="78">
        <v>9</v>
      </c>
      <c r="J1828" s="8">
        <v>2</v>
      </c>
      <c r="K1828" s="33"/>
    </row>
    <row r="1829" spans="5:11" ht="15" customHeight="1" x14ac:dyDescent="0.25">
      <c r="E1829" s="93" t="s">
        <v>241</v>
      </c>
      <c r="F1829" s="104" t="s">
        <v>129</v>
      </c>
      <c r="G1829" s="78">
        <v>9</v>
      </c>
      <c r="H1829" s="78">
        <v>2017</v>
      </c>
      <c r="I1829" s="78">
        <v>9</v>
      </c>
      <c r="J1829" s="8">
        <v>1</v>
      </c>
      <c r="K1829" s="33"/>
    </row>
    <row r="1830" spans="5:11" ht="15" customHeight="1" x14ac:dyDescent="0.25">
      <c r="E1830" s="93" t="s">
        <v>138</v>
      </c>
      <c r="F1830" s="104" t="s">
        <v>120</v>
      </c>
      <c r="G1830" s="78">
        <v>10</v>
      </c>
      <c r="H1830" s="78">
        <v>2017</v>
      </c>
      <c r="I1830" s="78">
        <v>9</v>
      </c>
      <c r="J1830" s="8">
        <v>1</v>
      </c>
      <c r="K1830" s="33"/>
    </row>
    <row r="1831" spans="5:11" ht="15" customHeight="1" x14ac:dyDescent="0.25">
      <c r="E1831" s="93" t="s">
        <v>80</v>
      </c>
      <c r="F1831" s="104" t="s">
        <v>129</v>
      </c>
      <c r="G1831" s="78">
        <v>11</v>
      </c>
      <c r="H1831" s="78">
        <v>2017</v>
      </c>
      <c r="I1831" s="78">
        <v>9</v>
      </c>
      <c r="J1831" s="8">
        <v>1</v>
      </c>
      <c r="K1831" s="33"/>
    </row>
    <row r="1832" spans="5:11" ht="15" customHeight="1" x14ac:dyDescent="0.25">
      <c r="E1832" s="93" t="s">
        <v>123</v>
      </c>
      <c r="F1832" s="104" t="s">
        <v>124</v>
      </c>
      <c r="G1832" s="78">
        <v>12</v>
      </c>
      <c r="H1832" s="78">
        <v>2017</v>
      </c>
      <c r="I1832" s="78">
        <v>9</v>
      </c>
      <c r="J1832" s="8">
        <v>1</v>
      </c>
      <c r="K1832" s="33"/>
    </row>
    <row r="1833" spans="5:11" ht="15" customHeight="1" x14ac:dyDescent="0.25">
      <c r="E1833" s="93" t="s">
        <v>66</v>
      </c>
      <c r="F1833" s="104" t="s">
        <v>113</v>
      </c>
      <c r="G1833" s="78">
        <v>13</v>
      </c>
      <c r="H1833" s="78">
        <v>2017</v>
      </c>
      <c r="I1833" s="78">
        <v>9</v>
      </c>
      <c r="J1833" s="8">
        <v>1</v>
      </c>
      <c r="K1833" s="33"/>
    </row>
    <row r="1834" spans="5:11" ht="15" customHeight="1" x14ac:dyDescent="0.25">
      <c r="E1834" s="93" t="s">
        <v>147</v>
      </c>
      <c r="F1834" s="104" t="s">
        <v>113</v>
      </c>
      <c r="G1834" s="78">
        <v>14</v>
      </c>
      <c r="H1834" s="78">
        <v>2017</v>
      </c>
      <c r="I1834" s="78">
        <v>9</v>
      </c>
      <c r="J1834" s="8">
        <v>1</v>
      </c>
      <c r="K1834" s="33"/>
    </row>
    <row r="1835" spans="5:11" ht="15" customHeight="1" x14ac:dyDescent="0.25">
      <c r="E1835" s="93" t="s">
        <v>40</v>
      </c>
      <c r="F1835" s="104" t="s">
        <v>133</v>
      </c>
      <c r="G1835" s="78">
        <v>15</v>
      </c>
      <c r="H1835" s="78">
        <v>2017</v>
      </c>
      <c r="I1835" s="78">
        <v>9</v>
      </c>
      <c r="J1835" s="8">
        <v>1</v>
      </c>
      <c r="K1835" s="33"/>
    </row>
    <row r="1836" spans="5:11" ht="15" customHeight="1" x14ac:dyDescent="0.25">
      <c r="E1836" s="93" t="s">
        <v>140</v>
      </c>
      <c r="F1836" s="104" t="s">
        <v>113</v>
      </c>
      <c r="G1836" s="78">
        <v>16</v>
      </c>
      <c r="H1836" s="78">
        <v>2017</v>
      </c>
      <c r="I1836" s="78">
        <v>9</v>
      </c>
      <c r="J1836" s="8">
        <v>1</v>
      </c>
      <c r="K1836" s="33"/>
    </row>
    <row r="1837" spans="5:11" ht="15" customHeight="1" x14ac:dyDescent="0.25">
      <c r="E1837" s="93" t="s">
        <v>46</v>
      </c>
      <c r="F1837" s="104" t="s">
        <v>125</v>
      </c>
      <c r="G1837" s="78">
        <v>17</v>
      </c>
      <c r="H1837" s="78">
        <v>2017</v>
      </c>
      <c r="I1837" s="78">
        <v>9</v>
      </c>
      <c r="J1837" s="8">
        <v>1</v>
      </c>
      <c r="K1837" s="33"/>
    </row>
    <row r="1838" spans="5:11" ht="15" customHeight="1" x14ac:dyDescent="0.25">
      <c r="E1838" s="93" t="s">
        <v>240</v>
      </c>
      <c r="F1838" s="104" t="s">
        <v>125</v>
      </c>
      <c r="G1838" s="78">
        <v>18</v>
      </c>
      <c r="H1838" s="78">
        <v>2017</v>
      </c>
      <c r="I1838" s="78">
        <v>9</v>
      </c>
      <c r="J1838" s="8">
        <v>1</v>
      </c>
      <c r="K1838" s="33"/>
    </row>
    <row r="1839" spans="5:11" ht="15" customHeight="1" x14ac:dyDescent="0.25">
      <c r="E1839" s="93" t="s">
        <v>6</v>
      </c>
      <c r="F1839" s="104" t="s">
        <v>120</v>
      </c>
      <c r="G1839" s="78">
        <v>19</v>
      </c>
      <c r="H1839" s="78">
        <v>2017</v>
      </c>
      <c r="I1839" s="78">
        <v>9</v>
      </c>
      <c r="J1839" s="8">
        <v>1</v>
      </c>
      <c r="K1839" s="33"/>
    </row>
    <row r="1840" spans="5:11" ht="15" customHeight="1" x14ac:dyDescent="0.25">
      <c r="E1840" s="93" t="s">
        <v>70</v>
      </c>
      <c r="F1840" s="104" t="s">
        <v>114</v>
      </c>
      <c r="G1840" s="78">
        <v>20</v>
      </c>
      <c r="H1840" s="78">
        <v>2017</v>
      </c>
      <c r="I1840" s="78">
        <v>9</v>
      </c>
      <c r="J1840" s="8">
        <v>1</v>
      </c>
      <c r="K1840" s="33"/>
    </row>
    <row r="1841" spans="5:11" ht="15" customHeight="1" x14ac:dyDescent="0.25">
      <c r="E1841" s="93" t="s">
        <v>242</v>
      </c>
      <c r="F1841" s="104" t="s">
        <v>243</v>
      </c>
      <c r="G1841" s="78">
        <v>21</v>
      </c>
      <c r="H1841" s="78">
        <v>2017</v>
      </c>
      <c r="I1841" s="78">
        <v>9</v>
      </c>
      <c r="J1841" s="8">
        <v>1</v>
      </c>
      <c r="K1841" s="33"/>
    </row>
    <row r="1842" spans="5:11" ht="15" customHeight="1" x14ac:dyDescent="0.25">
      <c r="E1842" s="93" t="s">
        <v>90</v>
      </c>
      <c r="F1842" s="104" t="s">
        <v>129</v>
      </c>
      <c r="G1842" s="78">
        <v>22</v>
      </c>
      <c r="H1842" s="78">
        <v>2017</v>
      </c>
      <c r="I1842" s="78">
        <v>9</v>
      </c>
      <c r="J1842" s="8">
        <v>1</v>
      </c>
      <c r="K1842" s="33"/>
    </row>
    <row r="1843" spans="5:11" ht="15" customHeight="1" x14ac:dyDescent="0.25">
      <c r="E1843" s="93" t="s">
        <v>130</v>
      </c>
      <c r="F1843" s="104" t="s">
        <v>113</v>
      </c>
      <c r="G1843" s="78">
        <v>23</v>
      </c>
      <c r="H1843" s="78">
        <v>2017</v>
      </c>
      <c r="I1843" s="78">
        <v>9</v>
      </c>
      <c r="J1843" s="8">
        <v>1</v>
      </c>
      <c r="K1843" s="33"/>
    </row>
    <row r="1844" spans="5:11" ht="15" customHeight="1" x14ac:dyDescent="0.25">
      <c r="E1844" s="93" t="s">
        <v>127</v>
      </c>
      <c r="F1844" s="104" t="s">
        <v>64</v>
      </c>
      <c r="G1844" s="78">
        <v>24</v>
      </c>
      <c r="H1844" s="78">
        <v>2017</v>
      </c>
      <c r="I1844" s="78">
        <v>9</v>
      </c>
      <c r="J1844" s="8">
        <v>1</v>
      </c>
      <c r="K1844" s="33"/>
    </row>
    <row r="1845" spans="5:11" ht="15" customHeight="1" x14ac:dyDescent="0.25">
      <c r="E1845" s="93" t="s">
        <v>33</v>
      </c>
      <c r="F1845" s="104" t="s">
        <v>236</v>
      </c>
      <c r="G1845" s="78">
        <v>25</v>
      </c>
      <c r="H1845" s="78">
        <v>2017</v>
      </c>
      <c r="I1845" s="78">
        <v>9</v>
      </c>
      <c r="J1845" s="8">
        <v>1</v>
      </c>
      <c r="K1845" s="33"/>
    </row>
    <row r="1846" spans="5:11" ht="15" customHeight="1" x14ac:dyDescent="0.25">
      <c r="E1846" s="93" t="s">
        <v>104</v>
      </c>
      <c r="F1846" s="104" t="s">
        <v>113</v>
      </c>
      <c r="G1846" s="78">
        <v>26</v>
      </c>
      <c r="H1846" s="78">
        <v>2017</v>
      </c>
      <c r="I1846" s="78">
        <v>9</v>
      </c>
      <c r="J1846" s="8">
        <v>1</v>
      </c>
      <c r="K1846" s="33"/>
    </row>
    <row r="1847" spans="5:11" ht="15" customHeight="1" x14ac:dyDescent="0.25">
      <c r="E1847" s="93" t="s">
        <v>63</v>
      </c>
      <c r="F1847" s="104" t="s">
        <v>64</v>
      </c>
      <c r="G1847" s="78">
        <v>27</v>
      </c>
      <c r="H1847" s="78">
        <v>2017</v>
      </c>
      <c r="I1847" s="78">
        <v>9</v>
      </c>
      <c r="J1847" s="8">
        <v>1</v>
      </c>
      <c r="K1847" s="33"/>
    </row>
    <row r="1848" spans="5:11" ht="15" customHeight="1" x14ac:dyDescent="0.25">
      <c r="E1848" s="93" t="s">
        <v>60</v>
      </c>
      <c r="F1848" s="104" t="s">
        <v>243</v>
      </c>
      <c r="G1848" s="78">
        <v>28</v>
      </c>
      <c r="H1848" s="78">
        <v>2017</v>
      </c>
      <c r="I1848" s="78">
        <v>9</v>
      </c>
      <c r="J1848" s="8">
        <v>1</v>
      </c>
      <c r="K1848" s="33"/>
    </row>
    <row r="1849" spans="5:11" ht="15" customHeight="1" x14ac:dyDescent="0.25">
      <c r="E1849" s="93" t="s">
        <v>44</v>
      </c>
      <c r="F1849" s="104" t="s">
        <v>125</v>
      </c>
      <c r="G1849" s="78">
        <v>29</v>
      </c>
      <c r="H1849" s="78">
        <v>2017</v>
      </c>
      <c r="I1849" s="78">
        <v>9</v>
      </c>
      <c r="J1849" s="8">
        <v>1</v>
      </c>
    </row>
    <row r="1850" spans="5:11" ht="15" customHeight="1" x14ac:dyDescent="0.25">
      <c r="E1850" s="93" t="s">
        <v>62</v>
      </c>
      <c r="F1850" s="104" t="s">
        <v>125</v>
      </c>
      <c r="G1850" s="78">
        <v>30</v>
      </c>
      <c r="H1850" s="78">
        <v>2017</v>
      </c>
      <c r="I1850" s="78">
        <v>9</v>
      </c>
      <c r="J1850" s="8">
        <v>1</v>
      </c>
    </row>
    <row r="1851" spans="5:11" ht="15" customHeight="1" x14ac:dyDescent="0.25">
      <c r="E1851" s="93" t="s">
        <v>192</v>
      </c>
      <c r="F1851" s="104" t="s">
        <v>113</v>
      </c>
      <c r="G1851" s="78">
        <v>31</v>
      </c>
      <c r="H1851" s="78">
        <v>2017</v>
      </c>
      <c r="I1851" s="78">
        <v>9</v>
      </c>
      <c r="J1851" s="8">
        <v>1</v>
      </c>
    </row>
    <row r="1852" spans="5:11" ht="15" customHeight="1" x14ac:dyDescent="0.25">
      <c r="E1852" s="93" t="s">
        <v>58</v>
      </c>
      <c r="F1852" s="104" t="s">
        <v>236</v>
      </c>
      <c r="G1852" s="78">
        <v>32</v>
      </c>
      <c r="H1852" s="78">
        <v>2017</v>
      </c>
      <c r="I1852" s="78">
        <v>9</v>
      </c>
      <c r="J1852" s="8">
        <v>1</v>
      </c>
    </row>
    <row r="1853" spans="5:11" ht="15" customHeight="1" x14ac:dyDescent="0.25">
      <c r="E1853" s="93" t="s">
        <v>55</v>
      </c>
      <c r="F1853" s="104" t="s">
        <v>56</v>
      </c>
      <c r="G1853" s="78">
        <v>33</v>
      </c>
      <c r="H1853" s="78">
        <v>2017</v>
      </c>
      <c r="I1853" s="78">
        <v>9</v>
      </c>
      <c r="J1853" s="8">
        <v>1</v>
      </c>
    </row>
    <row r="1854" spans="5:11" ht="15" customHeight="1" x14ac:dyDescent="0.25">
      <c r="E1854" s="93" t="s">
        <v>68</v>
      </c>
      <c r="F1854" s="104" t="s">
        <v>125</v>
      </c>
      <c r="G1854" s="78">
        <v>34</v>
      </c>
      <c r="H1854" s="78">
        <v>2017</v>
      </c>
      <c r="I1854" s="78">
        <v>9</v>
      </c>
      <c r="J1854" s="8">
        <v>1</v>
      </c>
    </row>
    <row r="1855" spans="5:11" ht="15" customHeight="1" x14ac:dyDescent="0.25">
      <c r="E1855" s="93" t="s">
        <v>10</v>
      </c>
      <c r="F1855" s="104" t="s">
        <v>113</v>
      </c>
      <c r="G1855" s="78">
        <v>35</v>
      </c>
      <c r="H1855" s="78">
        <v>2017</v>
      </c>
      <c r="I1855" s="78">
        <v>9</v>
      </c>
      <c r="J1855" s="8">
        <v>1</v>
      </c>
    </row>
    <row r="1856" spans="5:11" ht="15" customHeight="1" thickBot="1" x14ac:dyDescent="0.3">
      <c r="E1856" s="5" t="s">
        <v>69</v>
      </c>
      <c r="F1856" s="6" t="s">
        <v>243</v>
      </c>
      <c r="G1856" s="7">
        <v>36</v>
      </c>
      <c r="H1856" s="7">
        <v>2017</v>
      </c>
      <c r="I1856" s="7">
        <v>9</v>
      </c>
      <c r="J1856" s="24">
        <v>1</v>
      </c>
    </row>
    <row r="1857" spans="5:10" ht="15" customHeight="1" x14ac:dyDescent="0.25">
      <c r="E1857" s="154" t="s">
        <v>80</v>
      </c>
      <c r="F1857" s="114" t="s">
        <v>129</v>
      </c>
      <c r="G1857" s="77">
        <v>1</v>
      </c>
      <c r="H1857" s="77">
        <v>2017</v>
      </c>
      <c r="I1857" s="77">
        <v>10</v>
      </c>
      <c r="J1857" s="3">
        <v>16</v>
      </c>
    </row>
    <row r="1858" spans="5:10" ht="15" customHeight="1" x14ac:dyDescent="0.25">
      <c r="E1858" s="155" t="s">
        <v>121</v>
      </c>
      <c r="F1858" s="104" t="s">
        <v>120</v>
      </c>
      <c r="G1858" s="78">
        <v>2</v>
      </c>
      <c r="H1858" s="78">
        <v>2017</v>
      </c>
      <c r="I1858" s="78">
        <v>10</v>
      </c>
      <c r="J1858" s="8">
        <v>8</v>
      </c>
    </row>
    <row r="1859" spans="5:10" ht="15" customHeight="1" x14ac:dyDescent="0.25">
      <c r="E1859" s="156" t="s">
        <v>246</v>
      </c>
      <c r="F1859" s="104" t="s">
        <v>112</v>
      </c>
      <c r="G1859" s="78">
        <v>3</v>
      </c>
      <c r="H1859" s="78">
        <v>2017</v>
      </c>
      <c r="I1859" s="78">
        <v>10</v>
      </c>
      <c r="J1859" s="8">
        <v>4</v>
      </c>
    </row>
    <row r="1860" spans="5:10" ht="15" customHeight="1" x14ac:dyDescent="0.25">
      <c r="E1860" s="156" t="s">
        <v>241</v>
      </c>
      <c r="F1860" s="104" t="s">
        <v>129</v>
      </c>
      <c r="G1860" s="78">
        <v>4</v>
      </c>
      <c r="H1860" s="78">
        <v>2017</v>
      </c>
      <c r="I1860" s="78">
        <v>10</v>
      </c>
      <c r="J1860" s="8">
        <v>4</v>
      </c>
    </row>
    <row r="1861" spans="5:10" ht="15" customHeight="1" x14ac:dyDescent="0.25">
      <c r="E1861" s="93" t="s">
        <v>138</v>
      </c>
      <c r="F1861" s="104" t="s">
        <v>120</v>
      </c>
      <c r="G1861" s="78">
        <v>5</v>
      </c>
      <c r="H1861" s="78">
        <v>2017</v>
      </c>
      <c r="I1861" s="78">
        <v>10</v>
      </c>
      <c r="J1861" s="8">
        <v>2</v>
      </c>
    </row>
    <row r="1862" spans="5:10" ht="15" customHeight="1" x14ac:dyDescent="0.25">
      <c r="E1862" s="93" t="s">
        <v>115</v>
      </c>
      <c r="F1862" s="104" t="s">
        <v>113</v>
      </c>
      <c r="G1862" s="78">
        <v>6</v>
      </c>
      <c r="H1862" s="78">
        <v>2017</v>
      </c>
      <c r="I1862" s="78">
        <v>10</v>
      </c>
      <c r="J1862" s="8">
        <v>2</v>
      </c>
    </row>
    <row r="1863" spans="5:10" ht="15" customHeight="1" x14ac:dyDescent="0.25">
      <c r="E1863" s="93" t="s">
        <v>237</v>
      </c>
      <c r="F1863" s="104" t="s">
        <v>112</v>
      </c>
      <c r="G1863" s="78">
        <v>7</v>
      </c>
      <c r="H1863" s="78">
        <v>2017</v>
      </c>
      <c r="I1863" s="78">
        <v>10</v>
      </c>
      <c r="J1863" s="8">
        <v>2</v>
      </c>
    </row>
    <row r="1864" spans="5:10" ht="15" customHeight="1" x14ac:dyDescent="0.25">
      <c r="E1864" s="93" t="s">
        <v>141</v>
      </c>
      <c r="F1864" s="104" t="s">
        <v>129</v>
      </c>
      <c r="G1864" s="78">
        <v>8</v>
      </c>
      <c r="H1864" s="78">
        <v>2017</v>
      </c>
      <c r="I1864" s="78">
        <v>10</v>
      </c>
      <c r="J1864" s="8">
        <v>2</v>
      </c>
    </row>
    <row r="1865" spans="5:10" ht="15" customHeight="1" x14ac:dyDescent="0.25">
      <c r="E1865" s="93" t="s">
        <v>66</v>
      </c>
      <c r="F1865" s="104" t="s">
        <v>113</v>
      </c>
      <c r="G1865" s="78">
        <v>9</v>
      </c>
      <c r="H1865" s="78">
        <v>2017</v>
      </c>
      <c r="I1865" s="78">
        <v>10</v>
      </c>
      <c r="J1865" s="8">
        <v>1</v>
      </c>
    </row>
    <row r="1866" spans="5:10" ht="15" customHeight="1" x14ac:dyDescent="0.25">
      <c r="E1866" s="93" t="s">
        <v>42</v>
      </c>
      <c r="F1866" s="104" t="s">
        <v>118</v>
      </c>
      <c r="G1866" s="78">
        <v>10</v>
      </c>
      <c r="H1866" s="78">
        <v>2017</v>
      </c>
      <c r="I1866" s="78">
        <v>10</v>
      </c>
      <c r="J1866" s="8">
        <v>1</v>
      </c>
    </row>
    <row r="1867" spans="5:10" ht="15" customHeight="1" x14ac:dyDescent="0.25">
      <c r="E1867" s="93" t="s">
        <v>238</v>
      </c>
      <c r="F1867" s="104" t="s">
        <v>239</v>
      </c>
      <c r="G1867" s="78">
        <v>11</v>
      </c>
      <c r="H1867" s="78">
        <v>2017</v>
      </c>
      <c r="I1867" s="78">
        <v>10</v>
      </c>
      <c r="J1867" s="8">
        <v>1</v>
      </c>
    </row>
    <row r="1868" spans="5:10" ht="15" customHeight="1" x14ac:dyDescent="0.25">
      <c r="E1868" s="93" t="s">
        <v>147</v>
      </c>
      <c r="F1868" s="104" t="s">
        <v>113</v>
      </c>
      <c r="G1868" s="78">
        <v>12</v>
      </c>
      <c r="H1868" s="78">
        <v>2017</v>
      </c>
      <c r="I1868" s="78">
        <v>10</v>
      </c>
      <c r="J1868" s="8">
        <v>1</v>
      </c>
    </row>
    <row r="1869" spans="5:10" ht="15" customHeight="1" x14ac:dyDescent="0.25">
      <c r="E1869" s="93" t="s">
        <v>33</v>
      </c>
      <c r="F1869" s="104" t="s">
        <v>236</v>
      </c>
      <c r="G1869" s="78">
        <v>13</v>
      </c>
      <c r="H1869" s="78">
        <v>2017</v>
      </c>
      <c r="I1869" s="78">
        <v>10</v>
      </c>
      <c r="J1869" s="8">
        <v>1</v>
      </c>
    </row>
    <row r="1870" spans="5:10" ht="15" customHeight="1" x14ac:dyDescent="0.25">
      <c r="E1870" s="93" t="s">
        <v>62</v>
      </c>
      <c r="F1870" s="104" t="s">
        <v>125</v>
      </c>
      <c r="G1870" s="78">
        <v>14</v>
      </c>
      <c r="H1870" s="78">
        <v>2017</v>
      </c>
      <c r="I1870" s="78">
        <v>10</v>
      </c>
      <c r="J1870" s="8">
        <v>1</v>
      </c>
    </row>
    <row r="1871" spans="5:10" ht="15" customHeight="1" x14ac:dyDescent="0.25">
      <c r="E1871" s="93" t="s">
        <v>247</v>
      </c>
      <c r="F1871" s="104" t="s">
        <v>125</v>
      </c>
      <c r="G1871" s="78">
        <v>15</v>
      </c>
      <c r="H1871" s="78">
        <v>2017</v>
      </c>
      <c r="I1871" s="78">
        <v>10</v>
      </c>
      <c r="J1871" s="8">
        <v>1</v>
      </c>
    </row>
    <row r="1872" spans="5:10" ht="15" customHeight="1" x14ac:dyDescent="0.25">
      <c r="E1872" s="93" t="s">
        <v>63</v>
      </c>
      <c r="F1872" s="104" t="s">
        <v>64</v>
      </c>
      <c r="G1872" s="78">
        <v>16</v>
      </c>
      <c r="H1872" s="78">
        <v>2017</v>
      </c>
      <c r="I1872" s="78">
        <v>10</v>
      </c>
      <c r="J1872" s="8">
        <v>1</v>
      </c>
    </row>
    <row r="1873" spans="5:11" ht="15" customHeight="1" x14ac:dyDescent="0.25">
      <c r="E1873" s="93" t="s">
        <v>242</v>
      </c>
      <c r="F1873" s="104" t="s">
        <v>243</v>
      </c>
      <c r="G1873" s="78">
        <v>17</v>
      </c>
      <c r="H1873" s="78">
        <v>2017</v>
      </c>
      <c r="I1873" s="78">
        <v>10</v>
      </c>
      <c r="J1873" s="8">
        <v>1</v>
      </c>
    </row>
    <row r="1874" spans="5:11" ht="15" customHeight="1" x14ac:dyDescent="0.25">
      <c r="E1874" s="93" t="s">
        <v>69</v>
      </c>
      <c r="F1874" s="104" t="s">
        <v>243</v>
      </c>
      <c r="G1874" s="78">
        <v>18</v>
      </c>
      <c r="H1874" s="78">
        <v>2017</v>
      </c>
      <c r="I1874" s="78">
        <v>10</v>
      </c>
      <c r="J1874" s="8">
        <v>1</v>
      </c>
    </row>
    <row r="1875" spans="5:11" ht="15" customHeight="1" x14ac:dyDescent="0.25">
      <c r="E1875" s="93" t="s">
        <v>6</v>
      </c>
      <c r="F1875" s="104" t="s">
        <v>120</v>
      </c>
      <c r="G1875" s="78">
        <v>19</v>
      </c>
      <c r="H1875" s="78">
        <v>2017</v>
      </c>
      <c r="I1875" s="78">
        <v>10</v>
      </c>
      <c r="J1875" s="8">
        <v>1</v>
      </c>
      <c r="K1875" s="33"/>
    </row>
    <row r="1876" spans="5:11" ht="15" customHeight="1" x14ac:dyDescent="0.25">
      <c r="E1876" s="93" t="s">
        <v>68</v>
      </c>
      <c r="F1876" s="104" t="s">
        <v>125</v>
      </c>
      <c r="G1876" s="78">
        <v>20</v>
      </c>
      <c r="H1876" s="78">
        <v>2017</v>
      </c>
      <c r="I1876" s="78">
        <v>10</v>
      </c>
      <c r="J1876" s="8">
        <v>1</v>
      </c>
      <c r="K1876" s="33"/>
    </row>
    <row r="1877" spans="5:11" ht="15" customHeight="1" x14ac:dyDescent="0.25">
      <c r="E1877" s="93" t="s">
        <v>60</v>
      </c>
      <c r="F1877" s="104" t="s">
        <v>243</v>
      </c>
      <c r="G1877" s="78">
        <v>21</v>
      </c>
      <c r="H1877" s="78">
        <v>2017</v>
      </c>
      <c r="I1877" s="78">
        <v>10</v>
      </c>
      <c r="J1877" s="8">
        <v>1</v>
      </c>
      <c r="K1877" s="33"/>
    </row>
    <row r="1878" spans="5:11" ht="15" customHeight="1" x14ac:dyDescent="0.25">
      <c r="E1878" s="93" t="s">
        <v>111</v>
      </c>
      <c r="F1878" s="104" t="s">
        <v>126</v>
      </c>
      <c r="G1878" s="78">
        <v>22</v>
      </c>
      <c r="H1878" s="78">
        <v>2017</v>
      </c>
      <c r="I1878" s="78">
        <v>10</v>
      </c>
      <c r="J1878" s="8">
        <v>1</v>
      </c>
      <c r="K1878" s="33"/>
    </row>
    <row r="1879" spans="5:11" ht="15" customHeight="1" x14ac:dyDescent="0.25">
      <c r="E1879" s="93" t="s">
        <v>127</v>
      </c>
      <c r="F1879" s="104" t="s">
        <v>64</v>
      </c>
      <c r="G1879" s="78">
        <v>23</v>
      </c>
      <c r="H1879" s="78">
        <v>2017</v>
      </c>
      <c r="I1879" s="78">
        <v>10</v>
      </c>
      <c r="J1879" s="8">
        <v>1</v>
      </c>
      <c r="K1879" s="33"/>
    </row>
    <row r="1880" spans="5:11" ht="15" customHeight="1" x14ac:dyDescent="0.25">
      <c r="E1880" s="93" t="s">
        <v>21</v>
      </c>
      <c r="F1880" s="104" t="s">
        <v>113</v>
      </c>
      <c r="G1880" s="78">
        <v>24</v>
      </c>
      <c r="H1880" s="78">
        <v>2017</v>
      </c>
      <c r="I1880" s="78">
        <v>10</v>
      </c>
      <c r="J1880" s="8">
        <v>1</v>
      </c>
      <c r="K1880" s="33"/>
    </row>
    <row r="1881" spans="5:11" ht="15" customHeight="1" x14ac:dyDescent="0.25">
      <c r="E1881" s="93" t="s">
        <v>100</v>
      </c>
      <c r="F1881" s="104" t="s">
        <v>122</v>
      </c>
      <c r="G1881" s="78">
        <v>25</v>
      </c>
      <c r="H1881" s="78">
        <v>2017</v>
      </c>
      <c r="I1881" s="78">
        <v>10</v>
      </c>
      <c r="J1881" s="8">
        <v>1</v>
      </c>
      <c r="K1881" s="33"/>
    </row>
    <row r="1882" spans="5:11" ht="15" customHeight="1" x14ac:dyDescent="0.25">
      <c r="E1882" s="93" t="s">
        <v>58</v>
      </c>
      <c r="F1882" s="104" t="s">
        <v>236</v>
      </c>
      <c r="G1882" s="78">
        <v>26</v>
      </c>
      <c r="H1882" s="78">
        <v>2017</v>
      </c>
      <c r="I1882" s="78">
        <v>10</v>
      </c>
      <c r="J1882" s="8">
        <v>1</v>
      </c>
      <c r="K1882" s="33"/>
    </row>
    <row r="1883" spans="5:11" ht="15" customHeight="1" x14ac:dyDescent="0.25">
      <c r="E1883" s="93" t="s">
        <v>102</v>
      </c>
      <c r="F1883" s="104" t="s">
        <v>129</v>
      </c>
      <c r="G1883" s="78">
        <v>27</v>
      </c>
      <c r="H1883" s="78">
        <v>2017</v>
      </c>
      <c r="I1883" s="78">
        <v>10</v>
      </c>
      <c r="J1883" s="8">
        <v>1</v>
      </c>
    </row>
    <row r="1884" spans="5:11" ht="15" customHeight="1" x14ac:dyDescent="0.25">
      <c r="E1884" s="93" t="s">
        <v>244</v>
      </c>
      <c r="F1884" s="104" t="s">
        <v>126</v>
      </c>
      <c r="G1884" s="78">
        <v>28</v>
      </c>
      <c r="H1884" s="78">
        <v>2017</v>
      </c>
      <c r="I1884" s="78">
        <v>10</v>
      </c>
      <c r="J1884" s="8">
        <v>1</v>
      </c>
    </row>
    <row r="1885" spans="5:11" ht="15" customHeight="1" x14ac:dyDescent="0.25">
      <c r="E1885" s="93" t="s">
        <v>106</v>
      </c>
      <c r="F1885" s="104" t="s">
        <v>122</v>
      </c>
      <c r="G1885" s="78">
        <v>29</v>
      </c>
      <c r="H1885" s="78">
        <v>2017</v>
      </c>
      <c r="I1885" s="78">
        <v>10</v>
      </c>
      <c r="J1885" s="8">
        <v>1</v>
      </c>
    </row>
    <row r="1886" spans="5:11" ht="15" customHeight="1" x14ac:dyDescent="0.25">
      <c r="E1886" s="93" t="s">
        <v>248</v>
      </c>
      <c r="F1886" s="104" t="s">
        <v>125</v>
      </c>
      <c r="G1886" s="78">
        <v>30</v>
      </c>
      <c r="H1886" s="78">
        <v>2017</v>
      </c>
      <c r="I1886" s="78">
        <v>10</v>
      </c>
      <c r="J1886" s="8">
        <v>1</v>
      </c>
    </row>
    <row r="1887" spans="5:11" ht="15" customHeight="1" x14ac:dyDescent="0.25">
      <c r="E1887" s="93" t="s">
        <v>240</v>
      </c>
      <c r="F1887" s="104" t="s">
        <v>125</v>
      </c>
      <c r="G1887" s="78">
        <v>31</v>
      </c>
      <c r="H1887" s="78">
        <v>2017</v>
      </c>
      <c r="I1887" s="78">
        <v>10</v>
      </c>
      <c r="J1887" s="8">
        <v>1</v>
      </c>
    </row>
    <row r="1888" spans="5:11" ht="15" customHeight="1" x14ac:dyDescent="0.25">
      <c r="E1888" s="93" t="s">
        <v>123</v>
      </c>
      <c r="F1888" s="104" t="s">
        <v>124</v>
      </c>
      <c r="G1888" s="78">
        <v>32</v>
      </c>
      <c r="H1888" s="78">
        <v>2017</v>
      </c>
      <c r="I1888" s="78">
        <v>10</v>
      </c>
      <c r="J1888" s="8">
        <v>1</v>
      </c>
    </row>
    <row r="1889" spans="5:11" ht="15" customHeight="1" x14ac:dyDescent="0.25">
      <c r="E1889" s="93" t="s">
        <v>144</v>
      </c>
      <c r="F1889" s="104" t="s">
        <v>120</v>
      </c>
      <c r="G1889" s="78">
        <v>33</v>
      </c>
      <c r="H1889" s="78">
        <v>2017</v>
      </c>
      <c r="I1889" s="78">
        <v>10</v>
      </c>
      <c r="J1889" s="8">
        <v>1</v>
      </c>
    </row>
    <row r="1890" spans="5:11" ht="15" customHeight="1" x14ac:dyDescent="0.25">
      <c r="E1890" s="93" t="s">
        <v>143</v>
      </c>
      <c r="F1890" s="104" t="s">
        <v>125</v>
      </c>
      <c r="G1890" s="78">
        <v>34</v>
      </c>
      <c r="H1890" s="78">
        <v>2017</v>
      </c>
      <c r="I1890" s="78">
        <v>10</v>
      </c>
      <c r="J1890" s="8">
        <v>1</v>
      </c>
    </row>
    <row r="1891" spans="5:11" ht="15" customHeight="1" x14ac:dyDescent="0.25">
      <c r="E1891" s="93" t="s">
        <v>150</v>
      </c>
      <c r="F1891" s="104" t="s">
        <v>125</v>
      </c>
      <c r="G1891" s="78">
        <v>35</v>
      </c>
      <c r="H1891" s="78">
        <v>2017</v>
      </c>
      <c r="I1891" s="78">
        <v>10</v>
      </c>
      <c r="J1891" s="8">
        <v>1</v>
      </c>
    </row>
    <row r="1892" spans="5:11" ht="15" customHeight="1" x14ac:dyDescent="0.25">
      <c r="E1892" s="93" t="s">
        <v>101</v>
      </c>
      <c r="F1892" s="104" t="s">
        <v>122</v>
      </c>
      <c r="G1892" s="78">
        <v>36</v>
      </c>
      <c r="H1892" s="78">
        <v>2017</v>
      </c>
      <c r="I1892" s="78">
        <v>10</v>
      </c>
      <c r="J1892" s="8">
        <v>1</v>
      </c>
    </row>
    <row r="1893" spans="5:11" ht="15" customHeight="1" x14ac:dyDescent="0.25">
      <c r="E1893" s="93" t="s">
        <v>44</v>
      </c>
      <c r="F1893" s="104" t="s">
        <v>125</v>
      </c>
      <c r="G1893" s="78">
        <v>37</v>
      </c>
      <c r="H1893" s="78">
        <v>2017</v>
      </c>
      <c r="I1893" s="78">
        <v>10</v>
      </c>
      <c r="J1893" s="8">
        <v>1</v>
      </c>
    </row>
    <row r="1894" spans="5:11" ht="15" customHeight="1" x14ac:dyDescent="0.25">
      <c r="E1894" s="93" t="s">
        <v>132</v>
      </c>
      <c r="F1894" s="104" t="s">
        <v>125</v>
      </c>
      <c r="G1894" s="78">
        <v>38</v>
      </c>
      <c r="H1894" s="78">
        <v>2017</v>
      </c>
      <c r="I1894" s="78">
        <v>10</v>
      </c>
      <c r="J1894" s="8">
        <v>1</v>
      </c>
    </row>
    <row r="1895" spans="5:11" ht="15" customHeight="1" x14ac:dyDescent="0.25">
      <c r="E1895" s="93" t="s">
        <v>131</v>
      </c>
      <c r="F1895" s="104" t="s">
        <v>125</v>
      </c>
      <c r="G1895" s="78">
        <v>39</v>
      </c>
      <c r="H1895" s="78">
        <v>2017</v>
      </c>
      <c r="I1895" s="78">
        <v>10</v>
      </c>
      <c r="J1895" s="8">
        <v>1</v>
      </c>
    </row>
    <row r="1896" spans="5:11" ht="15" customHeight="1" x14ac:dyDescent="0.25">
      <c r="E1896" s="93" t="s">
        <v>55</v>
      </c>
      <c r="F1896" s="104" t="s">
        <v>56</v>
      </c>
      <c r="G1896" s="78">
        <v>40</v>
      </c>
      <c r="H1896" s="78">
        <v>2017</v>
      </c>
      <c r="I1896" s="78">
        <v>10</v>
      </c>
      <c r="J1896" s="8">
        <v>1</v>
      </c>
    </row>
    <row r="1897" spans="5:11" ht="15" customHeight="1" x14ac:dyDescent="0.25">
      <c r="E1897" s="93" t="s">
        <v>130</v>
      </c>
      <c r="F1897" s="104" t="s">
        <v>113</v>
      </c>
      <c r="G1897" s="78">
        <v>41</v>
      </c>
      <c r="H1897" s="78">
        <v>2017</v>
      </c>
      <c r="I1897" s="78">
        <v>10</v>
      </c>
      <c r="J1897" s="8">
        <v>1</v>
      </c>
    </row>
    <row r="1898" spans="5:11" ht="15" customHeight="1" x14ac:dyDescent="0.25">
      <c r="E1898" s="93" t="s">
        <v>70</v>
      </c>
      <c r="F1898" s="104" t="s">
        <v>114</v>
      </c>
      <c r="G1898" s="78">
        <v>42</v>
      </c>
      <c r="H1898" s="78">
        <v>2017</v>
      </c>
      <c r="I1898" s="78">
        <v>10</v>
      </c>
      <c r="J1898" s="8">
        <v>1</v>
      </c>
    </row>
    <row r="1899" spans="5:11" ht="15" customHeight="1" thickBot="1" x14ac:dyDescent="0.3">
      <c r="E1899" s="5" t="s">
        <v>46</v>
      </c>
      <c r="F1899" s="6" t="s">
        <v>125</v>
      </c>
      <c r="G1899" s="7">
        <v>43</v>
      </c>
      <c r="H1899" s="7">
        <v>2017</v>
      </c>
      <c r="I1899" s="7">
        <v>10</v>
      </c>
      <c r="J1899" s="24">
        <v>1</v>
      </c>
    </row>
    <row r="1900" spans="5:11" ht="15" customHeight="1" x14ac:dyDescent="0.25">
      <c r="E1900" s="154" t="s">
        <v>33</v>
      </c>
      <c r="F1900" s="114" t="s">
        <v>236</v>
      </c>
      <c r="G1900" s="77">
        <v>1</v>
      </c>
      <c r="H1900" s="77">
        <v>2017</v>
      </c>
      <c r="I1900" s="77">
        <v>14</v>
      </c>
      <c r="J1900" s="3">
        <v>16</v>
      </c>
    </row>
    <row r="1901" spans="5:11" ht="15" customHeight="1" x14ac:dyDescent="0.25">
      <c r="E1901" s="155" t="s">
        <v>21</v>
      </c>
      <c r="F1901" s="104" t="s">
        <v>113</v>
      </c>
      <c r="G1901" s="78">
        <v>2</v>
      </c>
      <c r="H1901" s="78">
        <v>2017</v>
      </c>
      <c r="I1901" s="78">
        <v>14</v>
      </c>
      <c r="J1901" s="8">
        <v>8</v>
      </c>
    </row>
    <row r="1902" spans="5:11" ht="15" customHeight="1" x14ac:dyDescent="0.25">
      <c r="E1902" s="156" t="s">
        <v>121</v>
      </c>
      <c r="F1902" s="104" t="s">
        <v>120</v>
      </c>
      <c r="G1902" s="78">
        <v>3</v>
      </c>
      <c r="H1902" s="78">
        <v>2017</v>
      </c>
      <c r="I1902" s="78">
        <v>14</v>
      </c>
      <c r="J1902" s="8">
        <v>4</v>
      </c>
    </row>
    <row r="1903" spans="5:11" ht="15" customHeight="1" x14ac:dyDescent="0.25">
      <c r="E1903" s="156" t="s">
        <v>66</v>
      </c>
      <c r="F1903" s="104" t="s">
        <v>113</v>
      </c>
      <c r="G1903" s="78">
        <v>4</v>
      </c>
      <c r="H1903" s="78">
        <v>2017</v>
      </c>
      <c r="I1903" s="78">
        <v>14</v>
      </c>
      <c r="J1903" s="8">
        <v>4</v>
      </c>
      <c r="K1903" s="33"/>
    </row>
    <row r="1904" spans="5:11" ht="15" customHeight="1" x14ac:dyDescent="0.25">
      <c r="E1904" s="93" t="s">
        <v>116</v>
      </c>
      <c r="F1904" s="104" t="s">
        <v>117</v>
      </c>
      <c r="G1904" s="78">
        <v>5</v>
      </c>
      <c r="H1904" s="78">
        <v>2017</v>
      </c>
      <c r="I1904" s="78">
        <v>14</v>
      </c>
      <c r="J1904" s="8">
        <v>2</v>
      </c>
      <c r="K1904" s="33"/>
    </row>
    <row r="1905" spans="5:11" ht="15" customHeight="1" x14ac:dyDescent="0.25">
      <c r="E1905" s="93" t="s">
        <v>115</v>
      </c>
      <c r="F1905" s="104" t="s">
        <v>113</v>
      </c>
      <c r="G1905" s="78">
        <v>6</v>
      </c>
      <c r="H1905" s="78">
        <v>2017</v>
      </c>
      <c r="I1905" s="78">
        <v>14</v>
      </c>
      <c r="J1905" s="8">
        <v>2</v>
      </c>
      <c r="K1905" s="33"/>
    </row>
    <row r="1906" spans="5:11" ht="15" customHeight="1" x14ac:dyDescent="0.25">
      <c r="E1906" s="93" t="s">
        <v>139</v>
      </c>
      <c r="F1906" s="104" t="s">
        <v>113</v>
      </c>
      <c r="G1906" s="78">
        <v>7</v>
      </c>
      <c r="H1906" s="78">
        <v>2017</v>
      </c>
      <c r="I1906" s="78">
        <v>14</v>
      </c>
      <c r="J1906" s="8">
        <v>2</v>
      </c>
      <c r="K1906" s="33"/>
    </row>
    <row r="1907" spans="5:11" ht="15" customHeight="1" x14ac:dyDescent="0.25">
      <c r="E1907" s="93" t="s">
        <v>246</v>
      </c>
      <c r="F1907" s="104" t="s">
        <v>112</v>
      </c>
      <c r="G1907" s="78">
        <v>8</v>
      </c>
      <c r="H1907" s="78">
        <v>2017</v>
      </c>
      <c r="I1907" s="78">
        <v>14</v>
      </c>
      <c r="J1907" s="8">
        <v>2</v>
      </c>
      <c r="K1907" s="33"/>
    </row>
    <row r="1908" spans="5:11" ht="15" customHeight="1" x14ac:dyDescent="0.25">
      <c r="E1908" s="93" t="s">
        <v>240</v>
      </c>
      <c r="F1908" s="104" t="s">
        <v>125</v>
      </c>
      <c r="G1908" s="78">
        <v>9</v>
      </c>
      <c r="H1908" s="78">
        <v>2017</v>
      </c>
      <c r="I1908" s="78">
        <v>14</v>
      </c>
      <c r="J1908" s="8">
        <v>1</v>
      </c>
      <c r="K1908" s="33"/>
    </row>
    <row r="1909" spans="5:11" ht="15" customHeight="1" x14ac:dyDescent="0.25">
      <c r="E1909" s="93" t="s">
        <v>111</v>
      </c>
      <c r="F1909" s="104" t="s">
        <v>126</v>
      </c>
      <c r="G1909" s="78">
        <v>10</v>
      </c>
      <c r="H1909" s="78">
        <v>2017</v>
      </c>
      <c r="I1909" s="78">
        <v>14</v>
      </c>
      <c r="J1909" s="8">
        <v>1</v>
      </c>
      <c r="K1909" s="33"/>
    </row>
    <row r="1910" spans="5:11" ht="15" customHeight="1" x14ac:dyDescent="0.25">
      <c r="E1910" s="93" t="s">
        <v>70</v>
      </c>
      <c r="F1910" s="104" t="s">
        <v>114</v>
      </c>
      <c r="G1910" s="78">
        <v>11</v>
      </c>
      <c r="H1910" s="78">
        <v>2017</v>
      </c>
      <c r="I1910" s="78">
        <v>14</v>
      </c>
      <c r="J1910" s="8">
        <v>1</v>
      </c>
      <c r="K1910" s="33"/>
    </row>
    <row r="1911" spans="5:11" ht="15" customHeight="1" x14ac:dyDescent="0.25">
      <c r="E1911" s="93" t="s">
        <v>130</v>
      </c>
      <c r="F1911" s="104" t="s">
        <v>113</v>
      </c>
      <c r="G1911" s="78">
        <v>12</v>
      </c>
      <c r="H1911" s="78">
        <v>2017</v>
      </c>
      <c r="I1911" s="78">
        <v>14</v>
      </c>
      <c r="J1911" s="8">
        <v>1</v>
      </c>
    </row>
    <row r="1912" spans="5:11" ht="15" customHeight="1" x14ac:dyDescent="0.25">
      <c r="E1912" s="93" t="s">
        <v>131</v>
      </c>
      <c r="F1912" s="104" t="s">
        <v>125</v>
      </c>
      <c r="G1912" s="78">
        <v>13</v>
      </c>
      <c r="H1912" s="78">
        <v>2017</v>
      </c>
      <c r="I1912" s="78">
        <v>14</v>
      </c>
      <c r="J1912" s="8">
        <v>1</v>
      </c>
    </row>
    <row r="1913" spans="5:11" ht="15" customHeight="1" x14ac:dyDescent="0.25">
      <c r="E1913" s="93" t="s">
        <v>104</v>
      </c>
      <c r="F1913" s="104" t="s">
        <v>113</v>
      </c>
      <c r="G1913" s="78">
        <v>14</v>
      </c>
      <c r="H1913" s="78">
        <v>2017</v>
      </c>
      <c r="I1913" s="78">
        <v>14</v>
      </c>
      <c r="J1913" s="8">
        <v>1</v>
      </c>
    </row>
    <row r="1914" spans="5:11" ht="15" customHeight="1" x14ac:dyDescent="0.25">
      <c r="E1914" s="93" t="s">
        <v>58</v>
      </c>
      <c r="F1914" s="104" t="s">
        <v>236</v>
      </c>
      <c r="G1914" s="78">
        <v>15</v>
      </c>
      <c r="H1914" s="78">
        <v>2017</v>
      </c>
      <c r="I1914" s="78">
        <v>14</v>
      </c>
      <c r="J1914" s="8">
        <v>1</v>
      </c>
    </row>
    <row r="1915" spans="5:11" ht="15" customHeight="1" x14ac:dyDescent="0.25">
      <c r="E1915" s="93" t="s">
        <v>249</v>
      </c>
      <c r="F1915" s="104" t="s">
        <v>118</v>
      </c>
      <c r="G1915" s="78">
        <v>16</v>
      </c>
      <c r="H1915" s="78">
        <v>2017</v>
      </c>
      <c r="I1915" s="78">
        <v>14</v>
      </c>
      <c r="J1915" s="8">
        <v>1</v>
      </c>
    </row>
    <row r="1916" spans="5:11" ht="15" customHeight="1" x14ac:dyDescent="0.25">
      <c r="E1916" s="93" t="s">
        <v>62</v>
      </c>
      <c r="F1916" s="104" t="s">
        <v>125</v>
      </c>
      <c r="G1916" s="78">
        <v>17</v>
      </c>
      <c r="H1916" s="78">
        <v>2017</v>
      </c>
      <c r="I1916" s="78">
        <v>14</v>
      </c>
      <c r="J1916" s="8">
        <v>1</v>
      </c>
    </row>
    <row r="1917" spans="5:11" ht="15" customHeight="1" x14ac:dyDescent="0.25">
      <c r="E1917" s="93" t="s">
        <v>42</v>
      </c>
      <c r="F1917" s="104" t="s">
        <v>118</v>
      </c>
      <c r="G1917" s="78">
        <v>18</v>
      </c>
      <c r="H1917" s="78">
        <v>2017</v>
      </c>
      <c r="I1917" s="78">
        <v>14</v>
      </c>
      <c r="J1917" s="8">
        <v>1</v>
      </c>
    </row>
    <row r="1918" spans="5:11" ht="15" customHeight="1" x14ac:dyDescent="0.25">
      <c r="E1918" s="93" t="s">
        <v>63</v>
      </c>
      <c r="F1918" s="104" t="s">
        <v>64</v>
      </c>
      <c r="G1918" s="78">
        <v>19</v>
      </c>
      <c r="H1918" s="78">
        <v>2017</v>
      </c>
      <c r="I1918" s="78">
        <v>14</v>
      </c>
      <c r="J1918" s="8">
        <v>1</v>
      </c>
    </row>
    <row r="1919" spans="5:11" ht="15" customHeight="1" x14ac:dyDescent="0.25">
      <c r="E1919" s="93" t="s">
        <v>68</v>
      </c>
      <c r="F1919" s="104" t="s">
        <v>125</v>
      </c>
      <c r="G1919" s="78">
        <v>20</v>
      </c>
      <c r="H1919" s="78">
        <v>2017</v>
      </c>
      <c r="I1919" s="78">
        <v>14</v>
      </c>
      <c r="J1919" s="8">
        <v>1</v>
      </c>
    </row>
    <row r="1920" spans="5:11" ht="15" customHeight="1" x14ac:dyDescent="0.25">
      <c r="E1920" s="93" t="s">
        <v>127</v>
      </c>
      <c r="F1920" s="104" t="s">
        <v>64</v>
      </c>
      <c r="G1920" s="78">
        <v>21</v>
      </c>
      <c r="H1920" s="78">
        <v>2017</v>
      </c>
      <c r="I1920" s="78">
        <v>14</v>
      </c>
      <c r="J1920" s="8">
        <v>1</v>
      </c>
    </row>
    <row r="1921" spans="5:11" ht="15" customHeight="1" thickBot="1" x14ac:dyDescent="0.3">
      <c r="E1921" s="5" t="s">
        <v>46</v>
      </c>
      <c r="F1921" s="6" t="s">
        <v>125</v>
      </c>
      <c r="G1921" s="7">
        <v>22</v>
      </c>
      <c r="H1921" s="7">
        <v>2017</v>
      </c>
      <c r="I1921" s="7">
        <v>14</v>
      </c>
      <c r="J1921" s="14">
        <v>1</v>
      </c>
    </row>
    <row r="1922" spans="5:11" ht="15" customHeight="1" x14ac:dyDescent="0.25">
      <c r="E1922" s="154" t="s">
        <v>121</v>
      </c>
      <c r="F1922" s="115" t="s">
        <v>120</v>
      </c>
      <c r="G1922" s="77">
        <v>1</v>
      </c>
      <c r="H1922" s="77">
        <v>2018</v>
      </c>
      <c r="I1922" s="77">
        <v>8</v>
      </c>
      <c r="J1922" s="3">
        <v>16</v>
      </c>
    </row>
    <row r="1923" spans="5:11" ht="15" customHeight="1" x14ac:dyDescent="0.25">
      <c r="E1923" s="155" t="s">
        <v>246</v>
      </c>
      <c r="F1923" s="116" t="s">
        <v>112</v>
      </c>
      <c r="G1923" s="78">
        <v>2</v>
      </c>
      <c r="H1923" s="78">
        <v>2018</v>
      </c>
      <c r="I1923" s="78">
        <v>8</v>
      </c>
      <c r="J1923" s="4">
        <v>8</v>
      </c>
    </row>
    <row r="1924" spans="5:11" ht="15" customHeight="1" x14ac:dyDescent="0.25">
      <c r="E1924" s="156" t="s">
        <v>141</v>
      </c>
      <c r="F1924" s="116" t="s">
        <v>129</v>
      </c>
      <c r="G1924" s="78">
        <v>3</v>
      </c>
      <c r="H1924" s="78">
        <v>2018</v>
      </c>
      <c r="I1924" s="78">
        <v>8</v>
      </c>
      <c r="J1924" s="4">
        <v>4</v>
      </c>
    </row>
    <row r="1925" spans="5:11" ht="15" customHeight="1" x14ac:dyDescent="0.25">
      <c r="E1925" s="156" t="s">
        <v>140</v>
      </c>
      <c r="F1925" s="116" t="s">
        <v>243</v>
      </c>
      <c r="G1925" s="78">
        <v>4</v>
      </c>
      <c r="H1925" s="78">
        <v>2018</v>
      </c>
      <c r="I1925" s="78">
        <v>8</v>
      </c>
      <c r="J1925" s="4">
        <v>4</v>
      </c>
    </row>
    <row r="1926" spans="5:11" ht="15" customHeight="1" x14ac:dyDescent="0.25">
      <c r="E1926" s="93" t="s">
        <v>253</v>
      </c>
      <c r="F1926" s="116" t="s">
        <v>125</v>
      </c>
      <c r="G1926" s="78">
        <v>5</v>
      </c>
      <c r="H1926" s="78">
        <v>2018</v>
      </c>
      <c r="I1926" s="78">
        <v>8</v>
      </c>
      <c r="J1926" s="4">
        <v>2</v>
      </c>
    </row>
    <row r="1927" spans="5:11" ht="15" customHeight="1" x14ac:dyDescent="0.25">
      <c r="E1927" s="93" t="s">
        <v>66</v>
      </c>
      <c r="F1927" s="116" t="s">
        <v>113</v>
      </c>
      <c r="G1927" s="78">
        <v>6</v>
      </c>
      <c r="H1927" s="78">
        <v>2018</v>
      </c>
      <c r="I1927" s="78">
        <v>8</v>
      </c>
      <c r="J1927" s="4">
        <v>2</v>
      </c>
    </row>
    <row r="1928" spans="5:11" ht="15" customHeight="1" x14ac:dyDescent="0.25">
      <c r="E1928" s="93" t="s">
        <v>21</v>
      </c>
      <c r="F1928" s="116" t="s">
        <v>113</v>
      </c>
      <c r="G1928" s="78">
        <v>7</v>
      </c>
      <c r="H1928" s="78">
        <v>2018</v>
      </c>
      <c r="I1928" s="78">
        <v>8</v>
      </c>
      <c r="J1928" s="4">
        <v>2</v>
      </c>
    </row>
    <row r="1929" spans="5:11" ht="15" customHeight="1" x14ac:dyDescent="0.25">
      <c r="E1929" s="93" t="s">
        <v>20</v>
      </c>
      <c r="F1929" s="116" t="s">
        <v>250</v>
      </c>
      <c r="G1929" s="78">
        <v>8</v>
      </c>
      <c r="H1929" s="78">
        <v>2018</v>
      </c>
      <c r="I1929" s="78">
        <v>8</v>
      </c>
      <c r="J1929" s="4">
        <v>2</v>
      </c>
    </row>
    <row r="1930" spans="5:11" ht="15" customHeight="1" x14ac:dyDescent="0.25">
      <c r="E1930" s="93" t="s">
        <v>116</v>
      </c>
      <c r="F1930" s="116" t="s">
        <v>117</v>
      </c>
      <c r="G1930" s="78">
        <v>9</v>
      </c>
      <c r="H1930" s="78">
        <v>2018</v>
      </c>
      <c r="I1930" s="78">
        <v>8</v>
      </c>
      <c r="J1930" s="4">
        <v>1</v>
      </c>
    </row>
    <row r="1931" spans="5:11" ht="15" customHeight="1" x14ac:dyDescent="0.25">
      <c r="E1931" s="93" t="s">
        <v>242</v>
      </c>
      <c r="F1931" s="116" t="s">
        <v>243</v>
      </c>
      <c r="G1931" s="78">
        <v>10</v>
      </c>
      <c r="H1931" s="78">
        <v>2018</v>
      </c>
      <c r="I1931" s="78">
        <v>8</v>
      </c>
      <c r="J1931" s="4">
        <v>1</v>
      </c>
    </row>
    <row r="1932" spans="5:11" ht="15" customHeight="1" x14ac:dyDescent="0.25">
      <c r="E1932" s="93" t="s">
        <v>100</v>
      </c>
      <c r="F1932" s="116" t="s">
        <v>122</v>
      </c>
      <c r="G1932" s="78">
        <v>11</v>
      </c>
      <c r="H1932" s="78">
        <v>2018</v>
      </c>
      <c r="I1932" s="78">
        <v>8</v>
      </c>
      <c r="J1932" s="4">
        <v>1</v>
      </c>
    </row>
    <row r="1933" spans="5:11" ht="15" customHeight="1" x14ac:dyDescent="0.25">
      <c r="E1933" s="93" t="s">
        <v>63</v>
      </c>
      <c r="F1933" s="116" t="s">
        <v>64</v>
      </c>
      <c r="G1933" s="78">
        <v>12</v>
      </c>
      <c r="H1933" s="78">
        <v>2018</v>
      </c>
      <c r="I1933" s="78">
        <v>8</v>
      </c>
      <c r="J1933" s="4">
        <v>1</v>
      </c>
    </row>
    <row r="1934" spans="5:11" ht="15" customHeight="1" x14ac:dyDescent="0.25">
      <c r="E1934" s="93" t="s">
        <v>240</v>
      </c>
      <c r="F1934" s="116" t="s">
        <v>125</v>
      </c>
      <c r="G1934" s="78">
        <v>13</v>
      </c>
      <c r="H1934" s="78">
        <v>2018</v>
      </c>
      <c r="I1934" s="78">
        <v>8</v>
      </c>
      <c r="J1934" s="4">
        <v>1</v>
      </c>
      <c r="K1934" s="33"/>
    </row>
    <row r="1935" spans="5:11" ht="15" customHeight="1" x14ac:dyDescent="0.25">
      <c r="E1935" s="93" t="s">
        <v>70</v>
      </c>
      <c r="F1935" s="116" t="s">
        <v>114</v>
      </c>
      <c r="G1935" s="78">
        <v>14</v>
      </c>
      <c r="H1935" s="78">
        <v>2018</v>
      </c>
      <c r="I1935" s="78">
        <v>8</v>
      </c>
      <c r="J1935" s="4">
        <v>1</v>
      </c>
      <c r="K1935" s="33"/>
    </row>
    <row r="1936" spans="5:11" ht="15" customHeight="1" x14ac:dyDescent="0.25">
      <c r="E1936" s="93" t="s">
        <v>33</v>
      </c>
      <c r="F1936" s="116" t="s">
        <v>251</v>
      </c>
      <c r="G1936" s="78">
        <v>15</v>
      </c>
      <c r="H1936" s="78">
        <v>2018</v>
      </c>
      <c r="I1936" s="78">
        <v>8</v>
      </c>
      <c r="J1936" s="4">
        <v>1</v>
      </c>
      <c r="K1936" s="33"/>
    </row>
    <row r="1937" spans="5:11" ht="15" customHeight="1" x14ac:dyDescent="0.25">
      <c r="E1937" s="93" t="s">
        <v>123</v>
      </c>
      <c r="F1937" s="116" t="s">
        <v>124</v>
      </c>
      <c r="G1937" s="78">
        <v>16</v>
      </c>
      <c r="H1937" s="78">
        <v>2018</v>
      </c>
      <c r="I1937" s="78">
        <v>8</v>
      </c>
      <c r="J1937" s="4">
        <v>1</v>
      </c>
      <c r="K1937" s="33"/>
    </row>
    <row r="1938" spans="5:11" ht="15" customHeight="1" x14ac:dyDescent="0.25">
      <c r="E1938" s="93" t="s">
        <v>244</v>
      </c>
      <c r="F1938" s="116" t="s">
        <v>126</v>
      </c>
      <c r="G1938" s="78">
        <v>17</v>
      </c>
      <c r="H1938" s="78">
        <v>2018</v>
      </c>
      <c r="I1938" s="78">
        <v>8</v>
      </c>
      <c r="J1938" s="4">
        <v>1</v>
      </c>
      <c r="K1938" s="33"/>
    </row>
    <row r="1939" spans="5:11" ht="15" customHeight="1" x14ac:dyDescent="0.25">
      <c r="E1939" s="93" t="s">
        <v>62</v>
      </c>
      <c r="F1939" s="116" t="s">
        <v>125</v>
      </c>
      <c r="G1939" s="78">
        <v>18</v>
      </c>
      <c r="H1939" s="78">
        <v>2018</v>
      </c>
      <c r="I1939" s="78">
        <v>8</v>
      </c>
      <c r="J1939" s="4">
        <v>1</v>
      </c>
      <c r="K1939" s="33"/>
    </row>
    <row r="1940" spans="5:11" ht="15" customHeight="1" x14ac:dyDescent="0.25">
      <c r="E1940" s="93" t="s">
        <v>143</v>
      </c>
      <c r="F1940" s="116" t="s">
        <v>125</v>
      </c>
      <c r="G1940" s="78">
        <v>19</v>
      </c>
      <c r="H1940" s="78">
        <v>2018</v>
      </c>
      <c r="I1940" s="78">
        <v>8</v>
      </c>
      <c r="J1940" s="4">
        <v>1</v>
      </c>
      <c r="K1940" s="33"/>
    </row>
    <row r="1941" spans="5:11" ht="15" customHeight="1" x14ac:dyDescent="0.25">
      <c r="E1941" s="93" t="s">
        <v>254</v>
      </c>
      <c r="F1941" s="116" t="s">
        <v>114</v>
      </c>
      <c r="G1941" s="78">
        <v>20</v>
      </c>
      <c r="H1941" s="78">
        <v>2018</v>
      </c>
      <c r="I1941" s="78">
        <v>8</v>
      </c>
      <c r="J1941" s="4">
        <v>1</v>
      </c>
      <c r="K1941" s="33"/>
    </row>
    <row r="1942" spans="5:11" ht="15" customHeight="1" x14ac:dyDescent="0.25">
      <c r="E1942" s="93" t="s">
        <v>55</v>
      </c>
      <c r="F1942" s="116" t="s">
        <v>56</v>
      </c>
      <c r="G1942" s="78">
        <v>21</v>
      </c>
      <c r="H1942" s="78">
        <v>2018</v>
      </c>
      <c r="I1942" s="78">
        <v>8</v>
      </c>
      <c r="J1942" s="4">
        <v>1</v>
      </c>
    </row>
    <row r="1943" spans="5:11" ht="15" customHeight="1" x14ac:dyDescent="0.25">
      <c r="E1943" s="93" t="s">
        <v>67</v>
      </c>
      <c r="F1943" s="116" t="s">
        <v>120</v>
      </c>
      <c r="G1943" s="78">
        <v>22</v>
      </c>
      <c r="H1943" s="78">
        <v>2018</v>
      </c>
      <c r="I1943" s="78">
        <v>8</v>
      </c>
      <c r="J1943" s="4">
        <v>1</v>
      </c>
    </row>
    <row r="1944" spans="5:11" ht="15" customHeight="1" x14ac:dyDescent="0.25">
      <c r="E1944" s="93" t="s">
        <v>255</v>
      </c>
      <c r="F1944" s="116" t="s">
        <v>56</v>
      </c>
      <c r="G1944" s="78">
        <v>23</v>
      </c>
      <c r="H1944" s="78">
        <v>2018</v>
      </c>
      <c r="I1944" s="78">
        <v>8</v>
      </c>
      <c r="J1944" s="4">
        <v>1</v>
      </c>
    </row>
    <row r="1945" spans="5:11" ht="15" customHeight="1" x14ac:dyDescent="0.25">
      <c r="E1945" s="93" t="s">
        <v>256</v>
      </c>
      <c r="F1945" s="116" t="s">
        <v>114</v>
      </c>
      <c r="G1945" s="78">
        <v>24</v>
      </c>
      <c r="H1945" s="78">
        <v>2018</v>
      </c>
      <c r="I1945" s="78">
        <v>8</v>
      </c>
      <c r="J1945" s="4">
        <v>1</v>
      </c>
    </row>
    <row r="1946" spans="5:11" ht="15" customHeight="1" x14ac:dyDescent="0.25">
      <c r="E1946" s="93" t="s">
        <v>115</v>
      </c>
      <c r="F1946" s="116" t="s">
        <v>113</v>
      </c>
      <c r="G1946" s="78">
        <v>25</v>
      </c>
      <c r="H1946" s="78">
        <v>2018</v>
      </c>
      <c r="I1946" s="78">
        <v>8</v>
      </c>
      <c r="J1946" s="4">
        <v>1</v>
      </c>
    </row>
    <row r="1947" spans="5:11" ht="15" customHeight="1" x14ac:dyDescent="0.25">
      <c r="E1947" s="93" t="s">
        <v>139</v>
      </c>
      <c r="F1947" s="116" t="s">
        <v>113</v>
      </c>
      <c r="G1947" s="78">
        <v>26</v>
      </c>
      <c r="H1947" s="78">
        <v>2018</v>
      </c>
      <c r="I1947" s="78">
        <v>8</v>
      </c>
      <c r="J1947" s="4">
        <v>1</v>
      </c>
    </row>
    <row r="1948" spans="5:11" ht="15" customHeight="1" x14ac:dyDescent="0.25">
      <c r="E1948" s="93" t="s">
        <v>60</v>
      </c>
      <c r="F1948" s="116" t="s">
        <v>243</v>
      </c>
      <c r="G1948" s="78">
        <v>27</v>
      </c>
      <c r="H1948" s="78">
        <v>2018</v>
      </c>
      <c r="I1948" s="78">
        <v>8</v>
      </c>
      <c r="J1948" s="4">
        <v>1</v>
      </c>
    </row>
    <row r="1949" spans="5:11" ht="15" customHeight="1" x14ac:dyDescent="0.25">
      <c r="E1949" s="93" t="s">
        <v>127</v>
      </c>
      <c r="F1949" s="116" t="s">
        <v>64</v>
      </c>
      <c r="G1949" s="78">
        <v>28</v>
      </c>
      <c r="H1949" s="78">
        <v>2018</v>
      </c>
      <c r="I1949" s="78">
        <v>8</v>
      </c>
      <c r="J1949" s="4">
        <v>1</v>
      </c>
    </row>
    <row r="1950" spans="5:11" ht="15" customHeight="1" x14ac:dyDescent="0.25">
      <c r="E1950" s="93" t="s">
        <v>257</v>
      </c>
      <c r="F1950" s="116" t="s">
        <v>129</v>
      </c>
      <c r="G1950" s="78">
        <v>29</v>
      </c>
      <c r="H1950" s="78">
        <v>2018</v>
      </c>
      <c r="I1950" s="78">
        <v>8</v>
      </c>
      <c r="J1950" s="4">
        <v>1</v>
      </c>
    </row>
    <row r="1951" spans="5:11" ht="15" customHeight="1" x14ac:dyDescent="0.25">
      <c r="E1951" s="93" t="s">
        <v>258</v>
      </c>
      <c r="F1951" s="116" t="s">
        <v>252</v>
      </c>
      <c r="G1951" s="78">
        <v>30</v>
      </c>
      <c r="H1951" s="78">
        <v>2018</v>
      </c>
      <c r="I1951" s="78">
        <v>8</v>
      </c>
      <c r="J1951" s="4">
        <v>1</v>
      </c>
    </row>
    <row r="1952" spans="5:11" ht="15" customHeight="1" x14ac:dyDescent="0.25">
      <c r="E1952" s="93" t="s">
        <v>79</v>
      </c>
      <c r="F1952" s="116" t="s">
        <v>129</v>
      </c>
      <c r="G1952" s="78">
        <v>31</v>
      </c>
      <c r="H1952" s="78">
        <v>2018</v>
      </c>
      <c r="I1952" s="78">
        <v>8</v>
      </c>
      <c r="J1952" s="4">
        <v>1</v>
      </c>
    </row>
    <row r="1953" spans="5:10" ht="15" customHeight="1" x14ac:dyDescent="0.25">
      <c r="E1953" s="93" t="s">
        <v>10</v>
      </c>
      <c r="F1953" s="116" t="s">
        <v>113</v>
      </c>
      <c r="G1953" s="78">
        <v>32</v>
      </c>
      <c r="H1953" s="78">
        <v>2018</v>
      </c>
      <c r="I1953" s="78">
        <v>8</v>
      </c>
      <c r="J1953" s="4">
        <v>1</v>
      </c>
    </row>
    <row r="1954" spans="5:10" ht="15" customHeight="1" x14ac:dyDescent="0.25">
      <c r="E1954" s="93" t="s">
        <v>111</v>
      </c>
      <c r="F1954" s="116" t="s">
        <v>126</v>
      </c>
      <c r="G1954" s="78">
        <v>33</v>
      </c>
      <c r="H1954" s="78">
        <v>2018</v>
      </c>
      <c r="I1954" s="78">
        <v>8</v>
      </c>
      <c r="J1954" s="4">
        <v>1</v>
      </c>
    </row>
    <row r="1955" spans="5:10" ht="15" customHeight="1" x14ac:dyDescent="0.25">
      <c r="E1955" s="93" t="s">
        <v>248</v>
      </c>
      <c r="F1955" s="116" t="s">
        <v>125</v>
      </c>
      <c r="G1955" s="78">
        <v>34</v>
      </c>
      <c r="H1955" s="78">
        <v>2018</v>
      </c>
      <c r="I1955" s="78">
        <v>8</v>
      </c>
      <c r="J1955" s="4">
        <v>1</v>
      </c>
    </row>
    <row r="1956" spans="5:10" ht="15" customHeight="1" x14ac:dyDescent="0.25">
      <c r="E1956" s="93" t="s">
        <v>102</v>
      </c>
      <c r="F1956" s="116" t="s">
        <v>129</v>
      </c>
      <c r="G1956" s="78">
        <v>35</v>
      </c>
      <c r="H1956" s="78">
        <v>2018</v>
      </c>
      <c r="I1956" s="78">
        <v>8</v>
      </c>
      <c r="J1956" s="4">
        <v>1</v>
      </c>
    </row>
    <row r="1957" spans="5:10" ht="15" customHeight="1" x14ac:dyDescent="0.25">
      <c r="E1957" s="93" t="s">
        <v>144</v>
      </c>
      <c r="F1957" s="116" t="s">
        <v>120</v>
      </c>
      <c r="G1957" s="78">
        <v>36</v>
      </c>
      <c r="H1957" s="78">
        <v>2018</v>
      </c>
      <c r="I1957" s="78">
        <v>8</v>
      </c>
      <c r="J1957" s="4">
        <v>1</v>
      </c>
    </row>
    <row r="1958" spans="5:10" ht="15" customHeight="1" x14ac:dyDescent="0.25">
      <c r="E1958" s="93" t="s">
        <v>130</v>
      </c>
      <c r="F1958" s="116" t="s">
        <v>113</v>
      </c>
      <c r="G1958" s="78">
        <v>37</v>
      </c>
      <c r="H1958" s="78">
        <v>2018</v>
      </c>
      <c r="I1958" s="78">
        <v>8</v>
      </c>
      <c r="J1958" s="4">
        <v>1</v>
      </c>
    </row>
    <row r="1959" spans="5:10" ht="15" customHeight="1" x14ac:dyDescent="0.25">
      <c r="E1959" s="93" t="s">
        <v>58</v>
      </c>
      <c r="F1959" s="116" t="s">
        <v>113</v>
      </c>
      <c r="G1959" s="78">
        <v>38</v>
      </c>
      <c r="H1959" s="78">
        <v>2018</v>
      </c>
      <c r="I1959" s="78">
        <v>8</v>
      </c>
      <c r="J1959" s="4">
        <v>1</v>
      </c>
    </row>
    <row r="1960" spans="5:10" ht="15" customHeight="1" x14ac:dyDescent="0.25">
      <c r="E1960" s="93" t="s">
        <v>6</v>
      </c>
      <c r="F1960" s="116" t="s">
        <v>120</v>
      </c>
      <c r="G1960" s="78">
        <v>39</v>
      </c>
      <c r="H1960" s="78">
        <v>2018</v>
      </c>
      <c r="I1960" s="78">
        <v>8</v>
      </c>
      <c r="J1960" s="4">
        <v>1</v>
      </c>
    </row>
    <row r="1961" spans="5:10" ht="15" customHeight="1" x14ac:dyDescent="0.25">
      <c r="E1961" s="93" t="s">
        <v>90</v>
      </c>
      <c r="F1961" s="116" t="s">
        <v>129</v>
      </c>
      <c r="G1961" s="78">
        <v>40</v>
      </c>
      <c r="H1961" s="78">
        <v>2018</v>
      </c>
      <c r="I1961" s="78">
        <v>8</v>
      </c>
      <c r="J1961" s="4">
        <v>1</v>
      </c>
    </row>
    <row r="1962" spans="5:10" ht="15" customHeight="1" x14ac:dyDescent="0.25">
      <c r="E1962" s="93" t="s">
        <v>259</v>
      </c>
      <c r="F1962" s="116" t="s">
        <v>113</v>
      </c>
      <c r="G1962" s="78">
        <v>41</v>
      </c>
      <c r="H1962" s="78">
        <v>2018</v>
      </c>
      <c r="I1962" s="78">
        <v>8</v>
      </c>
      <c r="J1962" s="4">
        <v>1</v>
      </c>
    </row>
    <row r="1963" spans="5:10" ht="15" customHeight="1" x14ac:dyDescent="0.25">
      <c r="E1963" s="93" t="s">
        <v>75</v>
      </c>
      <c r="F1963" s="116" t="s">
        <v>134</v>
      </c>
      <c r="G1963" s="78">
        <v>42</v>
      </c>
      <c r="H1963" s="78">
        <v>2018</v>
      </c>
      <c r="I1963" s="78">
        <v>8</v>
      </c>
      <c r="J1963" s="4">
        <v>1</v>
      </c>
    </row>
    <row r="1964" spans="5:10" ht="15" customHeight="1" x14ac:dyDescent="0.25">
      <c r="E1964" s="93" t="s">
        <v>44</v>
      </c>
      <c r="F1964" s="116" t="s">
        <v>125</v>
      </c>
      <c r="G1964" s="78">
        <v>43</v>
      </c>
      <c r="H1964" s="78">
        <v>2018</v>
      </c>
      <c r="I1964" s="78">
        <v>8</v>
      </c>
      <c r="J1964" s="4">
        <v>1</v>
      </c>
    </row>
    <row r="1965" spans="5:10" ht="15" customHeight="1" x14ac:dyDescent="0.25">
      <c r="E1965" s="93" t="s">
        <v>132</v>
      </c>
      <c r="F1965" s="116" t="s">
        <v>125</v>
      </c>
      <c r="G1965" s="78">
        <v>44</v>
      </c>
      <c r="H1965" s="78">
        <v>2018</v>
      </c>
      <c r="I1965" s="78">
        <v>8</v>
      </c>
      <c r="J1965" s="4">
        <v>1</v>
      </c>
    </row>
    <row r="1966" spans="5:10" ht="15" customHeight="1" x14ac:dyDescent="0.25">
      <c r="E1966" s="93" t="s">
        <v>145</v>
      </c>
      <c r="F1966" s="116" t="s">
        <v>114</v>
      </c>
      <c r="G1966" s="78">
        <v>45</v>
      </c>
      <c r="H1966" s="78">
        <v>2018</v>
      </c>
      <c r="I1966" s="78">
        <v>8</v>
      </c>
      <c r="J1966" s="4">
        <v>1</v>
      </c>
    </row>
    <row r="1967" spans="5:10" ht="15" customHeight="1" thickBot="1" x14ac:dyDescent="0.3">
      <c r="E1967" s="5" t="s">
        <v>131</v>
      </c>
      <c r="F1967" s="26" t="s">
        <v>125</v>
      </c>
      <c r="G1967" s="7">
        <v>46</v>
      </c>
      <c r="H1967" s="7">
        <v>2018</v>
      </c>
      <c r="I1967" s="7">
        <v>8</v>
      </c>
      <c r="J1967" s="9">
        <v>1</v>
      </c>
    </row>
    <row r="1968" spans="5:10" ht="15" customHeight="1" x14ac:dyDescent="0.25">
      <c r="E1968" s="154" t="s">
        <v>33</v>
      </c>
      <c r="F1968" s="115" t="s">
        <v>251</v>
      </c>
      <c r="G1968" s="77">
        <v>1</v>
      </c>
      <c r="H1968" s="77">
        <v>2018</v>
      </c>
      <c r="I1968" s="77">
        <v>9</v>
      </c>
      <c r="J1968" s="3">
        <v>16</v>
      </c>
    </row>
    <row r="1969" spans="5:10" ht="15" customHeight="1" x14ac:dyDescent="0.25">
      <c r="E1969" s="155" t="s">
        <v>66</v>
      </c>
      <c r="F1969" s="116" t="s">
        <v>113</v>
      </c>
      <c r="G1969" s="78">
        <v>2</v>
      </c>
      <c r="H1969" s="78">
        <v>2018</v>
      </c>
      <c r="I1969" s="78">
        <v>9</v>
      </c>
      <c r="J1969" s="4">
        <v>8</v>
      </c>
    </row>
    <row r="1970" spans="5:10" ht="15" customHeight="1" x14ac:dyDescent="0.25">
      <c r="E1970" s="156" t="s">
        <v>246</v>
      </c>
      <c r="F1970" s="116" t="s">
        <v>112</v>
      </c>
      <c r="G1970" s="78">
        <v>3</v>
      </c>
      <c r="H1970" s="78">
        <v>2018</v>
      </c>
      <c r="I1970" s="78">
        <v>9</v>
      </c>
      <c r="J1970" s="4">
        <v>4</v>
      </c>
    </row>
    <row r="1971" spans="5:10" ht="15" customHeight="1" x14ac:dyDescent="0.25">
      <c r="E1971" s="156" t="s">
        <v>21</v>
      </c>
      <c r="F1971" s="116" t="s">
        <v>113</v>
      </c>
      <c r="G1971" s="78">
        <v>4</v>
      </c>
      <c r="H1971" s="78">
        <v>2018</v>
      </c>
      <c r="I1971" s="78">
        <v>9</v>
      </c>
      <c r="J1971" s="4">
        <v>4</v>
      </c>
    </row>
    <row r="1972" spans="5:10" ht="15" customHeight="1" x14ac:dyDescent="0.25">
      <c r="E1972" s="93" t="s">
        <v>20</v>
      </c>
      <c r="F1972" s="116" t="s">
        <v>250</v>
      </c>
      <c r="G1972" s="78">
        <v>5</v>
      </c>
      <c r="H1972" s="78">
        <v>2018</v>
      </c>
      <c r="I1972" s="78">
        <v>9</v>
      </c>
      <c r="J1972" s="4">
        <v>2</v>
      </c>
    </row>
    <row r="1973" spans="5:10" ht="15" customHeight="1" x14ac:dyDescent="0.25">
      <c r="E1973" s="93" t="s">
        <v>253</v>
      </c>
      <c r="F1973" s="116" t="s">
        <v>125</v>
      </c>
      <c r="G1973" s="78">
        <v>6</v>
      </c>
      <c r="H1973" s="78">
        <v>2018</v>
      </c>
      <c r="I1973" s="78">
        <v>9</v>
      </c>
      <c r="J1973" s="4">
        <v>2</v>
      </c>
    </row>
    <row r="1974" spans="5:10" ht="15" customHeight="1" x14ac:dyDescent="0.25">
      <c r="E1974" s="93" t="s">
        <v>140</v>
      </c>
      <c r="F1974" s="116" t="s">
        <v>243</v>
      </c>
      <c r="G1974" s="78">
        <v>7</v>
      </c>
      <c r="H1974" s="78">
        <v>2018</v>
      </c>
      <c r="I1974" s="78">
        <v>9</v>
      </c>
      <c r="J1974" s="4">
        <v>2</v>
      </c>
    </row>
    <row r="1975" spans="5:10" ht="15" customHeight="1" x14ac:dyDescent="0.25">
      <c r="E1975" s="93" t="s">
        <v>130</v>
      </c>
      <c r="F1975" s="116" t="s">
        <v>113</v>
      </c>
      <c r="G1975" s="78">
        <v>8</v>
      </c>
      <c r="H1975" s="78">
        <v>2018</v>
      </c>
      <c r="I1975" s="78">
        <v>9</v>
      </c>
      <c r="J1975" s="4">
        <v>2</v>
      </c>
    </row>
    <row r="1976" spans="5:10" ht="15" customHeight="1" x14ac:dyDescent="0.25">
      <c r="E1976" s="93" t="s">
        <v>115</v>
      </c>
      <c r="F1976" s="116" t="s">
        <v>113</v>
      </c>
      <c r="G1976" s="78">
        <v>9</v>
      </c>
      <c r="H1976" s="78">
        <v>2018</v>
      </c>
      <c r="I1976" s="78">
        <v>9</v>
      </c>
      <c r="J1976" s="4">
        <v>1</v>
      </c>
    </row>
    <row r="1977" spans="5:10" ht="15" customHeight="1" x14ac:dyDescent="0.25">
      <c r="E1977" s="93" t="s">
        <v>121</v>
      </c>
      <c r="F1977" s="116" t="s">
        <v>120</v>
      </c>
      <c r="G1977" s="78">
        <v>10</v>
      </c>
      <c r="H1977" s="78">
        <v>2018</v>
      </c>
      <c r="I1977" s="78">
        <v>9</v>
      </c>
      <c r="J1977" s="4">
        <v>1</v>
      </c>
    </row>
    <row r="1978" spans="5:10" ht="15" customHeight="1" x14ac:dyDescent="0.25">
      <c r="E1978" s="93" t="s">
        <v>141</v>
      </c>
      <c r="F1978" s="116" t="s">
        <v>129</v>
      </c>
      <c r="G1978" s="78">
        <v>11</v>
      </c>
      <c r="H1978" s="78">
        <v>2018</v>
      </c>
      <c r="I1978" s="78">
        <v>9</v>
      </c>
      <c r="J1978" s="4">
        <v>1</v>
      </c>
    </row>
    <row r="1979" spans="5:10" ht="15" customHeight="1" x14ac:dyDescent="0.25">
      <c r="E1979" s="93" t="s">
        <v>254</v>
      </c>
      <c r="F1979" s="116" t="s">
        <v>114</v>
      </c>
      <c r="G1979" s="78">
        <v>12</v>
      </c>
      <c r="H1979" s="78">
        <v>2018</v>
      </c>
      <c r="I1979" s="78">
        <v>9</v>
      </c>
      <c r="J1979" s="4">
        <v>1</v>
      </c>
    </row>
    <row r="1980" spans="5:10" ht="15" customHeight="1" x14ac:dyDescent="0.25">
      <c r="E1980" s="93" t="s">
        <v>110</v>
      </c>
      <c r="F1980" s="116" t="s">
        <v>126</v>
      </c>
      <c r="G1980" s="78">
        <v>13</v>
      </c>
      <c r="H1980" s="78">
        <v>2018</v>
      </c>
      <c r="I1980" s="78">
        <v>9</v>
      </c>
      <c r="J1980" s="4">
        <v>1</v>
      </c>
    </row>
    <row r="1981" spans="5:10" ht="15" customHeight="1" x14ac:dyDescent="0.25">
      <c r="E1981" s="93" t="s">
        <v>242</v>
      </c>
      <c r="F1981" s="116" t="s">
        <v>243</v>
      </c>
      <c r="G1981" s="78">
        <v>14</v>
      </c>
      <c r="H1981" s="78">
        <v>2018</v>
      </c>
      <c r="I1981" s="78">
        <v>9</v>
      </c>
      <c r="J1981" s="4">
        <v>1</v>
      </c>
    </row>
    <row r="1982" spans="5:10" ht="15" customHeight="1" x14ac:dyDescent="0.25">
      <c r="E1982" s="93" t="s">
        <v>240</v>
      </c>
      <c r="F1982" s="116" t="s">
        <v>125</v>
      </c>
      <c r="G1982" s="78">
        <v>15</v>
      </c>
      <c r="H1982" s="78">
        <v>2018</v>
      </c>
      <c r="I1982" s="78">
        <v>9</v>
      </c>
      <c r="J1982" s="4">
        <v>1</v>
      </c>
    </row>
    <row r="1983" spans="5:10" ht="15" customHeight="1" x14ac:dyDescent="0.25">
      <c r="E1983" s="93" t="s">
        <v>150</v>
      </c>
      <c r="F1983" s="116" t="s">
        <v>125</v>
      </c>
      <c r="G1983" s="78">
        <v>16</v>
      </c>
      <c r="H1983" s="78">
        <v>2018</v>
      </c>
      <c r="I1983" s="78">
        <v>9</v>
      </c>
      <c r="J1983" s="4">
        <v>1</v>
      </c>
    </row>
    <row r="1984" spans="5:10" ht="15" customHeight="1" x14ac:dyDescent="0.25">
      <c r="E1984" s="93" t="s">
        <v>67</v>
      </c>
      <c r="F1984" s="116" t="s">
        <v>120</v>
      </c>
      <c r="G1984" s="78">
        <v>17</v>
      </c>
      <c r="H1984" s="78">
        <v>2018</v>
      </c>
      <c r="I1984" s="78">
        <v>9</v>
      </c>
      <c r="J1984" s="4">
        <v>1</v>
      </c>
    </row>
    <row r="1985" spans="5:10" ht="15" customHeight="1" x14ac:dyDescent="0.25">
      <c r="E1985" s="93" t="s">
        <v>60</v>
      </c>
      <c r="F1985" s="116" t="s">
        <v>243</v>
      </c>
      <c r="G1985" s="78">
        <v>18</v>
      </c>
      <c r="H1985" s="78">
        <v>2018</v>
      </c>
      <c r="I1985" s="78">
        <v>9</v>
      </c>
      <c r="J1985" s="4">
        <v>1</v>
      </c>
    </row>
    <row r="1986" spans="5:10" ht="15" customHeight="1" x14ac:dyDescent="0.25">
      <c r="E1986" s="93" t="s">
        <v>10</v>
      </c>
      <c r="F1986" s="116" t="s">
        <v>113</v>
      </c>
      <c r="G1986" s="78">
        <v>19</v>
      </c>
      <c r="H1986" s="78">
        <v>2018</v>
      </c>
      <c r="I1986" s="78">
        <v>9</v>
      </c>
      <c r="J1986" s="4">
        <v>1</v>
      </c>
    </row>
    <row r="1987" spans="5:10" ht="15" customHeight="1" x14ac:dyDescent="0.25">
      <c r="E1987" s="93" t="s">
        <v>132</v>
      </c>
      <c r="F1987" s="116" t="s">
        <v>125</v>
      </c>
      <c r="G1987" s="78">
        <v>20</v>
      </c>
      <c r="H1987" s="78">
        <v>2018</v>
      </c>
      <c r="I1987" s="78">
        <v>9</v>
      </c>
      <c r="J1987" s="4">
        <v>1</v>
      </c>
    </row>
    <row r="1988" spans="5:10" ht="15" customHeight="1" x14ac:dyDescent="0.25">
      <c r="E1988" s="93" t="s">
        <v>62</v>
      </c>
      <c r="F1988" s="116" t="s">
        <v>125</v>
      </c>
      <c r="G1988" s="78">
        <v>21</v>
      </c>
      <c r="H1988" s="78">
        <v>2018</v>
      </c>
      <c r="I1988" s="78">
        <v>9</v>
      </c>
      <c r="J1988" s="4">
        <v>1</v>
      </c>
    </row>
    <row r="1989" spans="5:10" ht="15" customHeight="1" x14ac:dyDescent="0.25">
      <c r="E1989" s="93" t="s">
        <v>42</v>
      </c>
      <c r="F1989" s="116" t="s">
        <v>118</v>
      </c>
      <c r="G1989" s="78">
        <v>22</v>
      </c>
      <c r="H1989" s="78">
        <v>2018</v>
      </c>
      <c r="I1989" s="78">
        <v>9</v>
      </c>
      <c r="J1989" s="4">
        <v>1</v>
      </c>
    </row>
    <row r="1990" spans="5:10" ht="15" customHeight="1" x14ac:dyDescent="0.25">
      <c r="E1990" s="93" t="s">
        <v>139</v>
      </c>
      <c r="F1990" s="116" t="s">
        <v>113</v>
      </c>
      <c r="G1990" s="78">
        <v>23</v>
      </c>
      <c r="H1990" s="78">
        <v>2018</v>
      </c>
      <c r="I1990" s="78">
        <v>9</v>
      </c>
      <c r="J1990" s="4">
        <v>1</v>
      </c>
    </row>
    <row r="1991" spans="5:10" ht="15" customHeight="1" x14ac:dyDescent="0.25">
      <c r="E1991" s="93" t="s">
        <v>127</v>
      </c>
      <c r="F1991" s="116" t="s">
        <v>64</v>
      </c>
      <c r="G1991" s="78">
        <v>24</v>
      </c>
      <c r="H1991" s="78">
        <v>2018</v>
      </c>
      <c r="I1991" s="78">
        <v>9</v>
      </c>
      <c r="J1991" s="4">
        <v>1</v>
      </c>
    </row>
    <row r="1992" spans="5:10" ht="15" customHeight="1" x14ac:dyDescent="0.25">
      <c r="E1992" s="93" t="s">
        <v>44</v>
      </c>
      <c r="F1992" s="116" t="s">
        <v>125</v>
      </c>
      <c r="G1992" s="78">
        <v>25</v>
      </c>
      <c r="H1992" s="78">
        <v>2018</v>
      </c>
      <c r="I1992" s="78">
        <v>9</v>
      </c>
      <c r="J1992" s="4">
        <v>1</v>
      </c>
    </row>
    <row r="1993" spans="5:10" ht="15" customHeight="1" x14ac:dyDescent="0.25">
      <c r="E1993" s="93" t="s">
        <v>259</v>
      </c>
      <c r="F1993" s="116" t="s">
        <v>113</v>
      </c>
      <c r="G1993" s="78">
        <v>26</v>
      </c>
      <c r="H1993" s="78">
        <v>2018</v>
      </c>
      <c r="I1993" s="78">
        <v>9</v>
      </c>
      <c r="J1993" s="4">
        <v>1</v>
      </c>
    </row>
    <row r="1994" spans="5:10" ht="15" customHeight="1" x14ac:dyDescent="0.25">
      <c r="E1994" s="93" t="s">
        <v>70</v>
      </c>
      <c r="F1994" s="116" t="s">
        <v>114</v>
      </c>
      <c r="G1994" s="78">
        <v>27</v>
      </c>
      <c r="H1994" s="78">
        <v>2018</v>
      </c>
      <c r="I1994" s="78">
        <v>9</v>
      </c>
      <c r="J1994" s="4">
        <v>1</v>
      </c>
    </row>
    <row r="1995" spans="5:10" ht="15" customHeight="1" x14ac:dyDescent="0.25">
      <c r="E1995" s="93" t="s">
        <v>68</v>
      </c>
      <c r="F1995" s="116" t="s">
        <v>125</v>
      </c>
      <c r="G1995" s="78">
        <v>28</v>
      </c>
      <c r="H1995" s="78">
        <v>2018</v>
      </c>
      <c r="I1995" s="78">
        <v>9</v>
      </c>
      <c r="J1995" s="4">
        <v>1</v>
      </c>
    </row>
    <row r="1996" spans="5:10" ht="15" customHeight="1" thickBot="1" x14ac:dyDescent="0.3">
      <c r="E1996" s="5" t="s">
        <v>247</v>
      </c>
      <c r="F1996" s="26" t="s">
        <v>125</v>
      </c>
      <c r="G1996" s="7">
        <v>29</v>
      </c>
      <c r="H1996" s="7">
        <v>2018</v>
      </c>
      <c r="I1996" s="7">
        <v>9</v>
      </c>
      <c r="J1996" s="9">
        <v>1</v>
      </c>
    </row>
    <row r="1997" spans="5:10" ht="15" customHeight="1" x14ac:dyDescent="0.25">
      <c r="E1997" s="154" t="s">
        <v>66</v>
      </c>
      <c r="F1997" s="115" t="s">
        <v>113</v>
      </c>
      <c r="G1997" s="77">
        <v>1</v>
      </c>
      <c r="H1997" s="77">
        <v>2018</v>
      </c>
      <c r="I1997" s="77">
        <v>10</v>
      </c>
      <c r="J1997" s="3">
        <v>16</v>
      </c>
    </row>
    <row r="1998" spans="5:10" ht="15" customHeight="1" x14ac:dyDescent="0.25">
      <c r="E1998" s="155" t="s">
        <v>246</v>
      </c>
      <c r="F1998" s="116" t="s">
        <v>112</v>
      </c>
      <c r="G1998" s="78">
        <v>2</v>
      </c>
      <c r="H1998" s="78">
        <v>2018</v>
      </c>
      <c r="I1998" s="78">
        <v>10</v>
      </c>
      <c r="J1998" s="4">
        <v>8</v>
      </c>
    </row>
    <row r="1999" spans="5:10" ht="15" customHeight="1" x14ac:dyDescent="0.25">
      <c r="E1999" s="156" t="s">
        <v>30</v>
      </c>
      <c r="F1999" s="116" t="s">
        <v>114</v>
      </c>
      <c r="G1999" s="78">
        <v>3</v>
      </c>
      <c r="H1999" s="78">
        <v>2018</v>
      </c>
      <c r="I1999" s="78">
        <v>10</v>
      </c>
      <c r="J1999" s="4">
        <v>4</v>
      </c>
    </row>
    <row r="2000" spans="5:10" ht="15" customHeight="1" x14ac:dyDescent="0.25">
      <c r="E2000" s="156" t="s">
        <v>33</v>
      </c>
      <c r="F2000" s="116" t="s">
        <v>251</v>
      </c>
      <c r="G2000" s="78">
        <v>4</v>
      </c>
      <c r="H2000" s="78">
        <v>2018</v>
      </c>
      <c r="I2000" s="78">
        <v>10</v>
      </c>
      <c r="J2000" s="4">
        <v>4</v>
      </c>
    </row>
    <row r="2001" spans="5:10" ht="15" customHeight="1" x14ac:dyDescent="0.25">
      <c r="E2001" s="93" t="s">
        <v>100</v>
      </c>
      <c r="F2001" s="116" t="s">
        <v>122</v>
      </c>
      <c r="G2001" s="78">
        <v>5</v>
      </c>
      <c r="H2001" s="78">
        <v>2018</v>
      </c>
      <c r="I2001" s="78">
        <v>10</v>
      </c>
      <c r="J2001" s="4">
        <v>2</v>
      </c>
    </row>
    <row r="2002" spans="5:10" ht="15" customHeight="1" x14ac:dyDescent="0.25">
      <c r="E2002" s="93" t="s">
        <v>253</v>
      </c>
      <c r="F2002" s="116" t="s">
        <v>125</v>
      </c>
      <c r="G2002" s="78">
        <v>6</v>
      </c>
      <c r="H2002" s="78">
        <v>2018</v>
      </c>
      <c r="I2002" s="78">
        <v>10</v>
      </c>
      <c r="J2002" s="4">
        <v>2</v>
      </c>
    </row>
    <row r="2003" spans="5:10" ht="15" customHeight="1" x14ac:dyDescent="0.25">
      <c r="E2003" s="93" t="s">
        <v>115</v>
      </c>
      <c r="F2003" s="116" t="s">
        <v>113</v>
      </c>
      <c r="G2003" s="78">
        <v>7</v>
      </c>
      <c r="H2003" s="78">
        <v>2018</v>
      </c>
      <c r="I2003" s="78">
        <v>10</v>
      </c>
      <c r="J2003" s="4">
        <v>2</v>
      </c>
    </row>
    <row r="2004" spans="5:10" ht="15" customHeight="1" x14ac:dyDescent="0.25">
      <c r="E2004" s="93" t="s">
        <v>121</v>
      </c>
      <c r="F2004" s="116" t="s">
        <v>120</v>
      </c>
      <c r="G2004" s="78">
        <v>8</v>
      </c>
      <c r="H2004" s="78">
        <v>2018</v>
      </c>
      <c r="I2004" s="78">
        <v>10</v>
      </c>
      <c r="J2004" s="4">
        <v>2</v>
      </c>
    </row>
    <row r="2005" spans="5:10" ht="15" customHeight="1" x14ac:dyDescent="0.25">
      <c r="E2005" s="93" t="s">
        <v>116</v>
      </c>
      <c r="F2005" s="116" t="s">
        <v>117</v>
      </c>
      <c r="G2005" s="78">
        <v>9</v>
      </c>
      <c r="H2005" s="78">
        <v>2018</v>
      </c>
      <c r="I2005" s="78">
        <v>10</v>
      </c>
      <c r="J2005" s="4">
        <v>1</v>
      </c>
    </row>
    <row r="2006" spans="5:10" ht="15" customHeight="1" x14ac:dyDescent="0.25">
      <c r="E2006" s="93" t="s">
        <v>242</v>
      </c>
      <c r="F2006" s="116" t="s">
        <v>243</v>
      </c>
      <c r="G2006" s="78">
        <v>10</v>
      </c>
      <c r="H2006" s="78">
        <v>2018</v>
      </c>
      <c r="I2006" s="78">
        <v>10</v>
      </c>
      <c r="J2006" s="4">
        <v>1</v>
      </c>
    </row>
    <row r="2007" spans="5:10" ht="15" customHeight="1" x14ac:dyDescent="0.25">
      <c r="E2007" s="93" t="s">
        <v>21</v>
      </c>
      <c r="F2007" s="116" t="s">
        <v>113</v>
      </c>
      <c r="G2007" s="78">
        <v>11</v>
      </c>
      <c r="H2007" s="78">
        <v>2018</v>
      </c>
      <c r="I2007" s="78">
        <v>10</v>
      </c>
      <c r="J2007" s="4">
        <v>1</v>
      </c>
    </row>
    <row r="2008" spans="5:10" ht="15" customHeight="1" x14ac:dyDescent="0.25">
      <c r="E2008" s="93" t="s">
        <v>240</v>
      </c>
      <c r="F2008" s="116" t="s">
        <v>125</v>
      </c>
      <c r="G2008" s="78">
        <v>12</v>
      </c>
      <c r="H2008" s="78">
        <v>2018</v>
      </c>
      <c r="I2008" s="78">
        <v>10</v>
      </c>
      <c r="J2008" s="4">
        <v>1</v>
      </c>
    </row>
    <row r="2009" spans="5:10" ht="15" customHeight="1" x14ac:dyDescent="0.25">
      <c r="E2009" s="93" t="s">
        <v>140</v>
      </c>
      <c r="F2009" s="116" t="s">
        <v>243</v>
      </c>
      <c r="G2009" s="78">
        <v>13</v>
      </c>
      <c r="H2009" s="78">
        <v>2018</v>
      </c>
      <c r="I2009" s="78">
        <v>10</v>
      </c>
      <c r="J2009" s="4">
        <v>1</v>
      </c>
    </row>
    <row r="2010" spans="5:10" ht="15" customHeight="1" x14ac:dyDescent="0.25">
      <c r="E2010" s="93" t="s">
        <v>42</v>
      </c>
      <c r="F2010" s="116" t="s">
        <v>118</v>
      </c>
      <c r="G2010" s="78">
        <v>14</v>
      </c>
      <c r="H2010" s="78">
        <v>2018</v>
      </c>
      <c r="I2010" s="78">
        <v>10</v>
      </c>
      <c r="J2010" s="4">
        <v>1</v>
      </c>
    </row>
    <row r="2011" spans="5:10" ht="15" customHeight="1" x14ac:dyDescent="0.25">
      <c r="E2011" s="93" t="s">
        <v>130</v>
      </c>
      <c r="F2011" s="116" t="s">
        <v>113</v>
      </c>
      <c r="G2011" s="78">
        <v>15</v>
      </c>
      <c r="H2011" s="78">
        <v>2018</v>
      </c>
      <c r="I2011" s="78">
        <v>10</v>
      </c>
      <c r="J2011" s="4">
        <v>1</v>
      </c>
    </row>
    <row r="2012" spans="5:10" ht="15" customHeight="1" x14ac:dyDescent="0.25">
      <c r="E2012" s="93" t="s">
        <v>67</v>
      </c>
      <c r="F2012" s="116" t="s">
        <v>120</v>
      </c>
      <c r="G2012" s="78">
        <v>16</v>
      </c>
      <c r="H2012" s="78">
        <v>2018</v>
      </c>
      <c r="I2012" s="78">
        <v>10</v>
      </c>
      <c r="J2012" s="4">
        <v>1</v>
      </c>
    </row>
    <row r="2013" spans="5:10" ht="15" customHeight="1" x14ac:dyDescent="0.25">
      <c r="E2013" s="93" t="s">
        <v>68</v>
      </c>
      <c r="F2013" s="116" t="s">
        <v>125</v>
      </c>
      <c r="G2013" s="78">
        <v>17</v>
      </c>
      <c r="H2013" s="78">
        <v>2018</v>
      </c>
      <c r="I2013" s="78">
        <v>10</v>
      </c>
      <c r="J2013" s="4">
        <v>1</v>
      </c>
    </row>
    <row r="2014" spans="5:10" ht="15" customHeight="1" x14ac:dyDescent="0.25">
      <c r="E2014" s="93" t="s">
        <v>102</v>
      </c>
      <c r="F2014" s="116" t="s">
        <v>129</v>
      </c>
      <c r="G2014" s="78">
        <v>18</v>
      </c>
      <c r="H2014" s="78">
        <v>2018</v>
      </c>
      <c r="I2014" s="78">
        <v>10</v>
      </c>
      <c r="J2014" s="4">
        <v>1</v>
      </c>
    </row>
    <row r="2015" spans="5:10" ht="15" customHeight="1" x14ac:dyDescent="0.25">
      <c r="E2015" s="93" t="s">
        <v>6</v>
      </c>
      <c r="F2015" s="116" t="s">
        <v>120</v>
      </c>
      <c r="G2015" s="78">
        <v>19</v>
      </c>
      <c r="H2015" s="78">
        <v>2018</v>
      </c>
      <c r="I2015" s="78">
        <v>10</v>
      </c>
      <c r="J2015" s="4">
        <v>1</v>
      </c>
    </row>
    <row r="2016" spans="5:10" ht="15" customHeight="1" x14ac:dyDescent="0.25">
      <c r="E2016" s="93" t="s">
        <v>58</v>
      </c>
      <c r="F2016" s="116" t="s">
        <v>113</v>
      </c>
      <c r="G2016" s="78">
        <v>20</v>
      </c>
      <c r="H2016" s="78">
        <v>2018</v>
      </c>
      <c r="I2016" s="78">
        <v>10</v>
      </c>
      <c r="J2016" s="4">
        <v>1</v>
      </c>
    </row>
    <row r="2017" spans="5:10" ht="15" customHeight="1" x14ac:dyDescent="0.25">
      <c r="E2017" s="93" t="s">
        <v>69</v>
      </c>
      <c r="F2017" s="116" t="s">
        <v>243</v>
      </c>
      <c r="G2017" s="78">
        <v>21</v>
      </c>
      <c r="H2017" s="78">
        <v>2018</v>
      </c>
      <c r="I2017" s="78">
        <v>10</v>
      </c>
      <c r="J2017" s="4">
        <v>1</v>
      </c>
    </row>
    <row r="2018" spans="5:10" ht="15" customHeight="1" x14ac:dyDescent="0.25">
      <c r="E2018" s="93" t="s">
        <v>63</v>
      </c>
      <c r="F2018" s="116" t="s">
        <v>64</v>
      </c>
      <c r="G2018" s="78">
        <v>22</v>
      </c>
      <c r="H2018" s="78">
        <v>2018</v>
      </c>
      <c r="I2018" s="78">
        <v>10</v>
      </c>
      <c r="J2018" s="4">
        <v>1</v>
      </c>
    </row>
    <row r="2019" spans="5:10" ht="15" customHeight="1" x14ac:dyDescent="0.25">
      <c r="E2019" s="93" t="s">
        <v>141</v>
      </c>
      <c r="F2019" s="116" t="s">
        <v>129</v>
      </c>
      <c r="G2019" s="78">
        <v>23</v>
      </c>
      <c r="H2019" s="78">
        <v>2018</v>
      </c>
      <c r="I2019" s="78">
        <v>10</v>
      </c>
      <c r="J2019" s="4">
        <v>1</v>
      </c>
    </row>
    <row r="2020" spans="5:10" ht="15" customHeight="1" x14ac:dyDescent="0.25">
      <c r="E2020" s="93" t="s">
        <v>144</v>
      </c>
      <c r="F2020" s="116" t="s">
        <v>120</v>
      </c>
      <c r="G2020" s="78">
        <v>24</v>
      </c>
      <c r="H2020" s="78">
        <v>2018</v>
      </c>
      <c r="I2020" s="78">
        <v>10</v>
      </c>
      <c r="J2020" s="4">
        <v>1</v>
      </c>
    </row>
    <row r="2021" spans="5:10" ht="15" customHeight="1" x14ac:dyDescent="0.25">
      <c r="E2021" s="93" t="s">
        <v>127</v>
      </c>
      <c r="F2021" s="116" t="s">
        <v>64</v>
      </c>
      <c r="G2021" s="78">
        <v>25</v>
      </c>
      <c r="H2021" s="78">
        <v>2018</v>
      </c>
      <c r="I2021" s="78">
        <v>10</v>
      </c>
      <c r="J2021" s="4">
        <v>1</v>
      </c>
    </row>
    <row r="2022" spans="5:10" ht="15" customHeight="1" x14ac:dyDescent="0.25">
      <c r="E2022" s="93" t="s">
        <v>123</v>
      </c>
      <c r="F2022" s="116" t="s">
        <v>124</v>
      </c>
      <c r="G2022" s="78">
        <v>26</v>
      </c>
      <c r="H2022" s="78">
        <v>2018</v>
      </c>
      <c r="I2022" s="78">
        <v>10</v>
      </c>
      <c r="J2022" s="4">
        <v>1</v>
      </c>
    </row>
    <row r="2023" spans="5:10" ht="15" customHeight="1" x14ac:dyDescent="0.25">
      <c r="E2023" s="93" t="s">
        <v>132</v>
      </c>
      <c r="F2023" s="116" t="s">
        <v>125</v>
      </c>
      <c r="G2023" s="78">
        <v>27</v>
      </c>
      <c r="H2023" s="78">
        <v>2018</v>
      </c>
      <c r="I2023" s="78">
        <v>10</v>
      </c>
      <c r="J2023" s="4">
        <v>1</v>
      </c>
    </row>
    <row r="2024" spans="5:10" ht="15" customHeight="1" x14ac:dyDescent="0.25">
      <c r="E2024" s="93" t="s">
        <v>70</v>
      </c>
      <c r="F2024" s="116" t="s">
        <v>114</v>
      </c>
      <c r="G2024" s="78">
        <v>28</v>
      </c>
      <c r="H2024" s="78">
        <v>2018</v>
      </c>
      <c r="I2024" s="78">
        <v>10</v>
      </c>
      <c r="J2024" s="4">
        <v>1</v>
      </c>
    </row>
    <row r="2025" spans="5:10" ht="15" customHeight="1" x14ac:dyDescent="0.25">
      <c r="E2025" s="93" t="s">
        <v>143</v>
      </c>
      <c r="F2025" s="116" t="s">
        <v>125</v>
      </c>
      <c r="G2025" s="78">
        <v>29</v>
      </c>
      <c r="H2025" s="78">
        <v>2018</v>
      </c>
      <c r="I2025" s="78">
        <v>10</v>
      </c>
      <c r="J2025" s="4">
        <v>1</v>
      </c>
    </row>
    <row r="2026" spans="5:10" ht="15" customHeight="1" x14ac:dyDescent="0.25">
      <c r="E2026" s="93" t="s">
        <v>55</v>
      </c>
      <c r="F2026" s="116" t="s">
        <v>56</v>
      </c>
      <c r="G2026" s="78">
        <v>30</v>
      </c>
      <c r="H2026" s="78">
        <v>2018</v>
      </c>
      <c r="I2026" s="78">
        <v>10</v>
      </c>
      <c r="J2026" s="4">
        <v>1</v>
      </c>
    </row>
    <row r="2027" spans="5:10" ht="15" customHeight="1" x14ac:dyDescent="0.25">
      <c r="E2027" s="93" t="s">
        <v>60</v>
      </c>
      <c r="F2027" s="116" t="s">
        <v>243</v>
      </c>
      <c r="G2027" s="78">
        <v>31</v>
      </c>
      <c r="H2027" s="78">
        <v>2018</v>
      </c>
      <c r="I2027" s="78">
        <v>10</v>
      </c>
      <c r="J2027" s="4">
        <v>1</v>
      </c>
    </row>
    <row r="2028" spans="5:10" ht="15" customHeight="1" x14ac:dyDescent="0.25">
      <c r="E2028" s="93" t="s">
        <v>62</v>
      </c>
      <c r="F2028" s="116" t="s">
        <v>125</v>
      </c>
      <c r="G2028" s="78">
        <v>32</v>
      </c>
      <c r="H2028" s="78">
        <v>2018</v>
      </c>
      <c r="I2028" s="78">
        <v>10</v>
      </c>
      <c r="J2028" s="4">
        <v>1</v>
      </c>
    </row>
    <row r="2029" spans="5:10" ht="15" customHeight="1" x14ac:dyDescent="0.25">
      <c r="E2029" s="93" t="s">
        <v>259</v>
      </c>
      <c r="F2029" s="116" t="s">
        <v>113</v>
      </c>
      <c r="G2029" s="78">
        <v>33</v>
      </c>
      <c r="H2029" s="78">
        <v>2018</v>
      </c>
      <c r="I2029" s="78">
        <v>10</v>
      </c>
      <c r="J2029" s="4">
        <v>1</v>
      </c>
    </row>
    <row r="2030" spans="5:10" ht="15" customHeight="1" x14ac:dyDescent="0.25">
      <c r="E2030" s="93" t="s">
        <v>111</v>
      </c>
      <c r="F2030" s="116" t="s">
        <v>126</v>
      </c>
      <c r="G2030" s="78">
        <v>34</v>
      </c>
      <c r="H2030" s="78">
        <v>2018</v>
      </c>
      <c r="I2030" s="78">
        <v>10</v>
      </c>
      <c r="J2030" s="4">
        <v>1</v>
      </c>
    </row>
    <row r="2031" spans="5:10" ht="15" customHeight="1" x14ac:dyDescent="0.25">
      <c r="E2031" s="93" t="s">
        <v>255</v>
      </c>
      <c r="F2031" s="116" t="s">
        <v>56</v>
      </c>
      <c r="G2031" s="78">
        <v>35</v>
      </c>
      <c r="H2031" s="78">
        <v>2018</v>
      </c>
      <c r="I2031" s="78">
        <v>10</v>
      </c>
      <c r="J2031" s="4">
        <v>1</v>
      </c>
    </row>
    <row r="2032" spans="5:10" ht="15" customHeight="1" x14ac:dyDescent="0.25">
      <c r="E2032" s="93" t="s">
        <v>20</v>
      </c>
      <c r="F2032" s="116" t="s">
        <v>250</v>
      </c>
      <c r="G2032" s="78">
        <v>36</v>
      </c>
      <c r="H2032" s="78">
        <v>2018</v>
      </c>
      <c r="I2032" s="78">
        <v>10</v>
      </c>
      <c r="J2032" s="4">
        <v>1</v>
      </c>
    </row>
    <row r="2033" spans="5:10" ht="15" customHeight="1" x14ac:dyDescent="0.25">
      <c r="E2033" s="93" t="s">
        <v>148</v>
      </c>
      <c r="F2033" s="116" t="s">
        <v>113</v>
      </c>
      <c r="G2033" s="78">
        <v>37</v>
      </c>
      <c r="H2033" s="78">
        <v>2018</v>
      </c>
      <c r="I2033" s="78">
        <v>10</v>
      </c>
      <c r="J2033" s="4">
        <v>1</v>
      </c>
    </row>
    <row r="2034" spans="5:10" ht="15" customHeight="1" x14ac:dyDescent="0.25">
      <c r="E2034" s="93" t="s">
        <v>150</v>
      </c>
      <c r="F2034" s="116" t="s">
        <v>125</v>
      </c>
      <c r="G2034" s="78">
        <v>38</v>
      </c>
      <c r="H2034" s="78">
        <v>2018</v>
      </c>
      <c r="I2034" s="78">
        <v>10</v>
      </c>
      <c r="J2034" s="4">
        <v>1</v>
      </c>
    </row>
    <row r="2035" spans="5:10" ht="15" customHeight="1" thickBot="1" x14ac:dyDescent="0.3">
      <c r="E2035" s="5" t="s">
        <v>44</v>
      </c>
      <c r="F2035" s="26" t="s">
        <v>125</v>
      </c>
      <c r="G2035" s="7">
        <v>39</v>
      </c>
      <c r="H2035" s="7">
        <v>2018</v>
      </c>
      <c r="I2035" s="7">
        <v>10</v>
      </c>
      <c r="J2035" s="9">
        <v>1</v>
      </c>
    </row>
    <row r="2036" spans="5:10" ht="15" customHeight="1" x14ac:dyDescent="0.25">
      <c r="E2036" s="154" t="s">
        <v>246</v>
      </c>
      <c r="F2036" s="117" t="s">
        <v>112</v>
      </c>
      <c r="G2036" s="77">
        <v>1</v>
      </c>
      <c r="H2036" s="77">
        <v>2018</v>
      </c>
      <c r="I2036" s="77">
        <v>14</v>
      </c>
      <c r="J2036" s="3">
        <v>16</v>
      </c>
    </row>
    <row r="2037" spans="5:10" ht="15" customHeight="1" x14ac:dyDescent="0.25">
      <c r="E2037" s="155" t="s">
        <v>115</v>
      </c>
      <c r="F2037" s="118" t="s">
        <v>113</v>
      </c>
      <c r="G2037" s="78">
        <v>2</v>
      </c>
      <c r="H2037" s="78">
        <v>2018</v>
      </c>
      <c r="I2037" s="78">
        <v>14</v>
      </c>
      <c r="J2037" s="4">
        <v>8</v>
      </c>
    </row>
    <row r="2038" spans="5:10" ht="15" customHeight="1" x14ac:dyDescent="0.25">
      <c r="E2038" s="156" t="s">
        <v>253</v>
      </c>
      <c r="F2038" s="118" t="s">
        <v>125</v>
      </c>
      <c r="G2038" s="78">
        <v>3</v>
      </c>
      <c r="H2038" s="78">
        <v>2018</v>
      </c>
      <c r="I2038" s="78">
        <v>14</v>
      </c>
      <c r="J2038" s="4">
        <v>4</v>
      </c>
    </row>
    <row r="2039" spans="5:10" ht="15" customHeight="1" x14ac:dyDescent="0.25">
      <c r="E2039" s="156" t="s">
        <v>33</v>
      </c>
      <c r="F2039" s="118" t="s">
        <v>251</v>
      </c>
      <c r="G2039" s="78">
        <v>4</v>
      </c>
      <c r="H2039" s="78">
        <v>2018</v>
      </c>
      <c r="I2039" s="78">
        <v>14</v>
      </c>
      <c r="J2039" s="4">
        <v>4</v>
      </c>
    </row>
    <row r="2040" spans="5:10" ht="15" customHeight="1" x14ac:dyDescent="0.25">
      <c r="E2040" s="93" t="s">
        <v>66</v>
      </c>
      <c r="F2040" s="118" t="s">
        <v>113</v>
      </c>
      <c r="G2040" s="78">
        <v>5</v>
      </c>
      <c r="H2040" s="78">
        <v>2018</v>
      </c>
      <c r="I2040" s="78">
        <v>14</v>
      </c>
      <c r="J2040" s="4">
        <v>2</v>
      </c>
    </row>
    <row r="2041" spans="5:10" ht="15" customHeight="1" x14ac:dyDescent="0.25">
      <c r="E2041" s="93" t="s">
        <v>139</v>
      </c>
      <c r="F2041" s="118" t="s">
        <v>113</v>
      </c>
      <c r="G2041" s="78">
        <v>6</v>
      </c>
      <c r="H2041" s="78">
        <v>2018</v>
      </c>
      <c r="I2041" s="78">
        <v>14</v>
      </c>
      <c r="J2041" s="4">
        <v>2</v>
      </c>
    </row>
    <row r="2042" spans="5:10" ht="15" customHeight="1" x14ac:dyDescent="0.25">
      <c r="E2042" s="93" t="s">
        <v>240</v>
      </c>
      <c r="F2042" s="118" t="s">
        <v>125</v>
      </c>
      <c r="G2042" s="78">
        <v>7</v>
      </c>
      <c r="H2042" s="78">
        <v>2018</v>
      </c>
      <c r="I2042" s="78">
        <v>14</v>
      </c>
      <c r="J2042" s="4">
        <v>2</v>
      </c>
    </row>
    <row r="2043" spans="5:10" ht="15" customHeight="1" x14ac:dyDescent="0.25">
      <c r="E2043" s="93" t="s">
        <v>130</v>
      </c>
      <c r="F2043" s="118" t="s">
        <v>113</v>
      </c>
      <c r="G2043" s="78">
        <v>8</v>
      </c>
      <c r="H2043" s="78">
        <v>2018</v>
      </c>
      <c r="I2043" s="78">
        <v>14</v>
      </c>
      <c r="J2043" s="4">
        <v>2</v>
      </c>
    </row>
    <row r="2044" spans="5:10" ht="15" customHeight="1" x14ac:dyDescent="0.25">
      <c r="E2044" s="93" t="s">
        <v>30</v>
      </c>
      <c r="F2044" s="118" t="s">
        <v>114</v>
      </c>
      <c r="G2044" s="78">
        <v>9</v>
      </c>
      <c r="H2044" s="78">
        <v>2018</v>
      </c>
      <c r="I2044" s="78">
        <v>14</v>
      </c>
      <c r="J2044" s="4">
        <v>1</v>
      </c>
    </row>
    <row r="2045" spans="5:10" ht="15" customHeight="1" x14ac:dyDescent="0.25">
      <c r="E2045" s="93" t="s">
        <v>140</v>
      </c>
      <c r="F2045" s="118" t="s">
        <v>243</v>
      </c>
      <c r="G2045" s="78">
        <v>10</v>
      </c>
      <c r="H2045" s="78">
        <v>2018</v>
      </c>
      <c r="I2045" s="78">
        <v>14</v>
      </c>
      <c r="J2045" s="4">
        <v>1</v>
      </c>
    </row>
    <row r="2046" spans="5:10" ht="15" customHeight="1" x14ac:dyDescent="0.25">
      <c r="E2046" s="93" t="s">
        <v>70</v>
      </c>
      <c r="F2046" s="118" t="s">
        <v>114</v>
      </c>
      <c r="G2046" s="78">
        <v>11</v>
      </c>
      <c r="H2046" s="78">
        <v>2018</v>
      </c>
      <c r="I2046" s="78">
        <v>14</v>
      </c>
      <c r="J2046" s="4">
        <v>1</v>
      </c>
    </row>
    <row r="2047" spans="5:10" ht="15" customHeight="1" x14ac:dyDescent="0.25">
      <c r="E2047" s="93" t="s">
        <v>21</v>
      </c>
      <c r="F2047" s="118" t="s">
        <v>113</v>
      </c>
      <c r="G2047" s="78">
        <v>12</v>
      </c>
      <c r="H2047" s="78">
        <v>2018</v>
      </c>
      <c r="I2047" s="78">
        <v>14</v>
      </c>
      <c r="J2047" s="4">
        <v>1</v>
      </c>
    </row>
    <row r="2048" spans="5:10" ht="15" customHeight="1" x14ac:dyDescent="0.25">
      <c r="E2048" s="93" t="s">
        <v>10</v>
      </c>
      <c r="F2048" s="118" t="s">
        <v>113</v>
      </c>
      <c r="G2048" s="78">
        <v>13</v>
      </c>
      <c r="H2048" s="78">
        <v>2018</v>
      </c>
      <c r="I2048" s="78">
        <v>14</v>
      </c>
      <c r="J2048" s="4">
        <v>1</v>
      </c>
    </row>
    <row r="2049" spans="5:10" ht="15" customHeight="1" x14ac:dyDescent="0.25">
      <c r="E2049" s="93" t="s">
        <v>131</v>
      </c>
      <c r="F2049" s="118" t="s">
        <v>125</v>
      </c>
      <c r="G2049" s="78">
        <v>14</v>
      </c>
      <c r="H2049" s="78">
        <v>2018</v>
      </c>
      <c r="I2049" s="78">
        <v>14</v>
      </c>
      <c r="J2049" s="4">
        <v>1</v>
      </c>
    </row>
    <row r="2050" spans="5:10" ht="15" customHeight="1" x14ac:dyDescent="0.25">
      <c r="E2050" s="93" t="s">
        <v>68</v>
      </c>
      <c r="F2050" s="118" t="s">
        <v>125</v>
      </c>
      <c r="G2050" s="78">
        <v>15</v>
      </c>
      <c r="H2050" s="78">
        <v>2018</v>
      </c>
      <c r="I2050" s="78">
        <v>14</v>
      </c>
      <c r="J2050" s="4">
        <v>1</v>
      </c>
    </row>
    <row r="2051" spans="5:10" ht="15" customHeight="1" x14ac:dyDescent="0.25">
      <c r="E2051" s="93" t="s">
        <v>62</v>
      </c>
      <c r="F2051" s="118" t="s">
        <v>125</v>
      </c>
      <c r="G2051" s="78">
        <v>16</v>
      </c>
      <c r="H2051" s="78">
        <v>2018</v>
      </c>
      <c r="I2051" s="78">
        <v>14</v>
      </c>
      <c r="J2051" s="4">
        <v>1</v>
      </c>
    </row>
    <row r="2052" spans="5:10" ht="15" customHeight="1" x14ac:dyDescent="0.25">
      <c r="E2052" s="93" t="s">
        <v>44</v>
      </c>
      <c r="F2052" s="118" t="s">
        <v>125</v>
      </c>
      <c r="G2052" s="78">
        <v>17</v>
      </c>
      <c r="H2052" s="78">
        <v>2018</v>
      </c>
      <c r="I2052" s="78">
        <v>14</v>
      </c>
      <c r="J2052" s="4">
        <v>1</v>
      </c>
    </row>
    <row r="2053" spans="5:10" ht="15" customHeight="1" x14ac:dyDescent="0.25">
      <c r="E2053" s="93" t="s">
        <v>259</v>
      </c>
      <c r="F2053" s="118" t="s">
        <v>113</v>
      </c>
      <c r="G2053" s="78">
        <v>18</v>
      </c>
      <c r="H2053" s="78">
        <v>2018</v>
      </c>
      <c r="I2053" s="78">
        <v>14</v>
      </c>
      <c r="J2053" s="4">
        <v>1</v>
      </c>
    </row>
    <row r="2054" spans="5:10" ht="15" customHeight="1" x14ac:dyDescent="0.25">
      <c r="E2054" s="93" t="s">
        <v>132</v>
      </c>
      <c r="F2054" s="118" t="s">
        <v>125</v>
      </c>
      <c r="G2054" s="78">
        <v>19</v>
      </c>
      <c r="H2054" s="78">
        <v>2018</v>
      </c>
      <c r="I2054" s="78">
        <v>14</v>
      </c>
      <c r="J2054" s="4">
        <v>1</v>
      </c>
    </row>
    <row r="2055" spans="5:10" ht="15" customHeight="1" x14ac:dyDescent="0.25">
      <c r="E2055" s="93" t="s">
        <v>247</v>
      </c>
      <c r="F2055" s="118" t="s">
        <v>125</v>
      </c>
      <c r="G2055" s="78">
        <v>20</v>
      </c>
      <c r="H2055" s="78">
        <v>2018</v>
      </c>
      <c r="I2055" s="78">
        <v>14</v>
      </c>
      <c r="J2055" s="4">
        <v>1</v>
      </c>
    </row>
    <row r="2056" spans="5:10" ht="15" customHeight="1" thickBot="1" x14ac:dyDescent="0.3">
      <c r="E2056" s="5" t="s">
        <v>20</v>
      </c>
      <c r="F2056" s="27" t="s">
        <v>250</v>
      </c>
      <c r="G2056" s="7">
        <v>21</v>
      </c>
      <c r="H2056" s="7">
        <v>2018</v>
      </c>
      <c r="I2056" s="7">
        <v>14</v>
      </c>
      <c r="J2056" s="9">
        <v>1</v>
      </c>
    </row>
    <row r="2057" spans="5:10" ht="15" customHeight="1" x14ac:dyDescent="0.25">
      <c r="E2057" s="154" t="s">
        <v>116</v>
      </c>
      <c r="F2057" s="115" t="s">
        <v>117</v>
      </c>
      <c r="G2057" s="77">
        <v>1</v>
      </c>
      <c r="H2057" s="77">
        <v>2019</v>
      </c>
      <c r="I2057" s="77">
        <v>8</v>
      </c>
      <c r="J2057" s="3">
        <v>16</v>
      </c>
    </row>
    <row r="2058" spans="5:10" ht="15" customHeight="1" x14ac:dyDescent="0.25">
      <c r="E2058" s="155" t="s">
        <v>246</v>
      </c>
      <c r="F2058" s="116" t="s">
        <v>112</v>
      </c>
      <c r="G2058" s="78">
        <v>2</v>
      </c>
      <c r="H2058" s="78">
        <v>2019</v>
      </c>
      <c r="I2058" s="78">
        <v>8</v>
      </c>
      <c r="J2058" s="4">
        <v>8</v>
      </c>
    </row>
    <row r="2059" spans="5:10" ht="15" customHeight="1" x14ac:dyDescent="0.25">
      <c r="E2059" s="156" t="s">
        <v>115</v>
      </c>
      <c r="F2059" s="116" t="s">
        <v>113</v>
      </c>
      <c r="G2059" s="78">
        <v>3</v>
      </c>
      <c r="H2059" s="78">
        <v>2019</v>
      </c>
      <c r="I2059" s="78">
        <v>8</v>
      </c>
      <c r="J2059" s="4">
        <v>4</v>
      </c>
    </row>
    <row r="2060" spans="5:10" ht="15" customHeight="1" x14ac:dyDescent="0.25">
      <c r="E2060" s="156" t="s">
        <v>242</v>
      </c>
      <c r="F2060" s="116" t="s">
        <v>243</v>
      </c>
      <c r="G2060" s="78">
        <v>4</v>
      </c>
      <c r="H2060" s="78">
        <v>2019</v>
      </c>
      <c r="I2060" s="78">
        <v>8</v>
      </c>
      <c r="J2060" s="4">
        <v>4</v>
      </c>
    </row>
    <row r="2061" spans="5:10" ht="15" customHeight="1" x14ac:dyDescent="0.25">
      <c r="E2061" s="119" t="s">
        <v>66</v>
      </c>
      <c r="F2061" s="116" t="s">
        <v>113</v>
      </c>
      <c r="G2061" s="78">
        <v>5</v>
      </c>
      <c r="H2061" s="78">
        <v>2019</v>
      </c>
      <c r="I2061" s="78">
        <v>8</v>
      </c>
      <c r="J2061" s="4">
        <v>2</v>
      </c>
    </row>
    <row r="2062" spans="5:10" ht="15" customHeight="1" x14ac:dyDescent="0.25">
      <c r="E2062" s="119" t="s">
        <v>240</v>
      </c>
      <c r="F2062" s="116" t="s">
        <v>125</v>
      </c>
      <c r="G2062" s="78">
        <v>6</v>
      </c>
      <c r="H2062" s="78">
        <v>2019</v>
      </c>
      <c r="I2062" s="78">
        <v>8</v>
      </c>
      <c r="J2062" s="4">
        <v>2</v>
      </c>
    </row>
    <row r="2063" spans="5:10" ht="15" customHeight="1" x14ac:dyDescent="0.25">
      <c r="E2063" s="119" t="s">
        <v>139</v>
      </c>
      <c r="F2063" s="116" t="s">
        <v>113</v>
      </c>
      <c r="G2063" s="78">
        <v>7</v>
      </c>
      <c r="H2063" s="78">
        <v>2019</v>
      </c>
      <c r="I2063" s="78">
        <v>8</v>
      </c>
      <c r="J2063" s="4">
        <v>2</v>
      </c>
    </row>
    <row r="2064" spans="5:10" ht="15" customHeight="1" x14ac:dyDescent="0.25">
      <c r="E2064" s="119" t="s">
        <v>141</v>
      </c>
      <c r="F2064" s="116" t="s">
        <v>129</v>
      </c>
      <c r="G2064" s="78">
        <v>8</v>
      </c>
      <c r="H2064" s="78">
        <v>2019</v>
      </c>
      <c r="I2064" s="78">
        <v>8</v>
      </c>
      <c r="J2064" s="4">
        <v>2</v>
      </c>
    </row>
    <row r="2065" spans="5:10" ht="15" customHeight="1" x14ac:dyDescent="0.25">
      <c r="E2065" s="119" t="s">
        <v>123</v>
      </c>
      <c r="F2065" s="116" t="s">
        <v>124</v>
      </c>
      <c r="G2065" s="78">
        <v>9</v>
      </c>
      <c r="H2065" s="78">
        <v>2019</v>
      </c>
      <c r="I2065" s="78">
        <v>8</v>
      </c>
      <c r="J2065" s="20">
        <v>1</v>
      </c>
    </row>
    <row r="2066" spans="5:10" ht="15" customHeight="1" x14ac:dyDescent="0.25">
      <c r="E2066" s="119" t="s">
        <v>131</v>
      </c>
      <c r="F2066" s="116" t="s">
        <v>125</v>
      </c>
      <c r="G2066" s="78">
        <v>10</v>
      </c>
      <c r="H2066" s="78">
        <v>2019</v>
      </c>
      <c r="I2066" s="78">
        <v>8</v>
      </c>
      <c r="J2066" s="20">
        <v>1</v>
      </c>
    </row>
    <row r="2067" spans="5:10" ht="15" customHeight="1" x14ac:dyDescent="0.25">
      <c r="E2067" s="119" t="s">
        <v>58</v>
      </c>
      <c r="F2067" s="116" t="s">
        <v>113</v>
      </c>
      <c r="G2067" s="78">
        <v>11</v>
      </c>
      <c r="H2067" s="78">
        <v>2019</v>
      </c>
      <c r="I2067" s="78">
        <v>8</v>
      </c>
      <c r="J2067" s="20">
        <v>1</v>
      </c>
    </row>
    <row r="2068" spans="5:10" ht="15" customHeight="1" x14ac:dyDescent="0.25">
      <c r="E2068" s="119" t="s">
        <v>260</v>
      </c>
      <c r="F2068" s="116" t="s">
        <v>126</v>
      </c>
      <c r="G2068" s="78">
        <v>12</v>
      </c>
      <c r="H2068" s="78">
        <v>2019</v>
      </c>
      <c r="I2068" s="78">
        <v>8</v>
      </c>
      <c r="J2068" s="20">
        <v>1</v>
      </c>
    </row>
    <row r="2069" spans="5:10" ht="15" customHeight="1" x14ac:dyDescent="0.25">
      <c r="E2069" s="119" t="s">
        <v>140</v>
      </c>
      <c r="F2069" s="116" t="s">
        <v>243</v>
      </c>
      <c r="G2069" s="78">
        <v>13</v>
      </c>
      <c r="H2069" s="78">
        <v>2019</v>
      </c>
      <c r="I2069" s="78">
        <v>8</v>
      </c>
      <c r="J2069" s="20">
        <v>1</v>
      </c>
    </row>
    <row r="2070" spans="5:10" ht="15" customHeight="1" x14ac:dyDescent="0.25">
      <c r="E2070" s="119" t="s">
        <v>67</v>
      </c>
      <c r="F2070" s="116" t="s">
        <v>120</v>
      </c>
      <c r="G2070" s="78">
        <v>14</v>
      </c>
      <c r="H2070" s="78">
        <v>2019</v>
      </c>
      <c r="I2070" s="78">
        <v>8</v>
      </c>
      <c r="J2070" s="20">
        <v>1</v>
      </c>
    </row>
    <row r="2071" spans="5:10" ht="15" customHeight="1" x14ac:dyDescent="0.25">
      <c r="E2071" s="119" t="s">
        <v>70</v>
      </c>
      <c r="F2071" s="116" t="s">
        <v>114</v>
      </c>
      <c r="G2071" s="78">
        <v>15</v>
      </c>
      <c r="H2071" s="78">
        <v>2019</v>
      </c>
      <c r="I2071" s="78">
        <v>8</v>
      </c>
      <c r="J2071" s="20">
        <v>1</v>
      </c>
    </row>
    <row r="2072" spans="5:10" ht="15" customHeight="1" x14ac:dyDescent="0.25">
      <c r="E2072" s="119" t="s">
        <v>144</v>
      </c>
      <c r="F2072" s="116" t="s">
        <v>120</v>
      </c>
      <c r="G2072" s="78">
        <v>16</v>
      </c>
      <c r="H2072" s="78">
        <v>2019</v>
      </c>
      <c r="I2072" s="78">
        <v>8</v>
      </c>
      <c r="J2072" s="20">
        <v>1</v>
      </c>
    </row>
    <row r="2073" spans="5:10" ht="15" customHeight="1" x14ac:dyDescent="0.25">
      <c r="E2073" s="119" t="s">
        <v>10</v>
      </c>
      <c r="F2073" s="116" t="s">
        <v>113</v>
      </c>
      <c r="G2073" s="78">
        <v>17</v>
      </c>
      <c r="H2073" s="78">
        <v>2019</v>
      </c>
      <c r="I2073" s="78">
        <v>8</v>
      </c>
      <c r="J2073" s="20">
        <v>1</v>
      </c>
    </row>
    <row r="2074" spans="5:10" ht="15" customHeight="1" x14ac:dyDescent="0.25">
      <c r="E2074" s="119" t="s">
        <v>244</v>
      </c>
      <c r="F2074" s="116" t="s">
        <v>126</v>
      </c>
      <c r="G2074" s="78">
        <v>18</v>
      </c>
      <c r="H2074" s="78">
        <v>2019</v>
      </c>
      <c r="I2074" s="78">
        <v>8</v>
      </c>
      <c r="J2074" s="20">
        <v>1</v>
      </c>
    </row>
    <row r="2075" spans="5:10" ht="15" customHeight="1" x14ac:dyDescent="0.25">
      <c r="E2075" s="119" t="s">
        <v>46</v>
      </c>
      <c r="F2075" s="116" t="s">
        <v>125</v>
      </c>
      <c r="G2075" s="78">
        <v>19</v>
      </c>
      <c r="H2075" s="78">
        <v>2019</v>
      </c>
      <c r="I2075" s="78">
        <v>8</v>
      </c>
      <c r="J2075" s="20">
        <v>1</v>
      </c>
    </row>
    <row r="2076" spans="5:10" ht="15" customHeight="1" x14ac:dyDescent="0.25">
      <c r="E2076" s="119" t="s">
        <v>143</v>
      </c>
      <c r="F2076" s="116" t="s">
        <v>125</v>
      </c>
      <c r="G2076" s="78">
        <v>20</v>
      </c>
      <c r="H2076" s="78">
        <v>2019</v>
      </c>
      <c r="I2076" s="78">
        <v>8</v>
      </c>
      <c r="J2076" s="20">
        <v>1</v>
      </c>
    </row>
    <row r="2077" spans="5:10" ht="15" customHeight="1" x14ac:dyDescent="0.25">
      <c r="E2077" s="119" t="s">
        <v>6</v>
      </c>
      <c r="F2077" s="116" t="s">
        <v>120</v>
      </c>
      <c r="G2077" s="78">
        <v>21</v>
      </c>
      <c r="H2077" s="78">
        <v>2019</v>
      </c>
      <c r="I2077" s="78">
        <v>8</v>
      </c>
      <c r="J2077" s="20">
        <v>1</v>
      </c>
    </row>
    <row r="2078" spans="5:10" ht="15" customHeight="1" x14ac:dyDescent="0.25">
      <c r="E2078" s="119" t="s">
        <v>111</v>
      </c>
      <c r="F2078" s="116" t="s">
        <v>126</v>
      </c>
      <c r="G2078" s="78">
        <v>22</v>
      </c>
      <c r="H2078" s="78">
        <v>2019</v>
      </c>
      <c r="I2078" s="78">
        <v>8</v>
      </c>
      <c r="J2078" s="20">
        <v>1</v>
      </c>
    </row>
    <row r="2079" spans="5:10" ht="15" customHeight="1" x14ac:dyDescent="0.25">
      <c r="E2079" s="119" t="s">
        <v>21</v>
      </c>
      <c r="F2079" s="116" t="s">
        <v>113</v>
      </c>
      <c r="G2079" s="78">
        <v>23</v>
      </c>
      <c r="H2079" s="78">
        <v>2019</v>
      </c>
      <c r="I2079" s="78">
        <v>8</v>
      </c>
      <c r="J2079" s="20">
        <v>1</v>
      </c>
    </row>
    <row r="2080" spans="5:10" ht="15" customHeight="1" x14ac:dyDescent="0.25">
      <c r="E2080" s="119" t="s">
        <v>127</v>
      </c>
      <c r="F2080" s="116" t="s">
        <v>64</v>
      </c>
      <c r="G2080" s="78">
        <v>24</v>
      </c>
      <c r="H2080" s="78">
        <v>2019</v>
      </c>
      <c r="I2080" s="78">
        <v>8</v>
      </c>
      <c r="J2080" s="20">
        <v>1</v>
      </c>
    </row>
    <row r="2081" spans="5:10" ht="15" customHeight="1" x14ac:dyDescent="0.25">
      <c r="E2081" s="119" t="s">
        <v>63</v>
      </c>
      <c r="F2081" s="116" t="s">
        <v>64</v>
      </c>
      <c r="G2081" s="78">
        <v>25</v>
      </c>
      <c r="H2081" s="78">
        <v>2019</v>
      </c>
      <c r="I2081" s="78">
        <v>8</v>
      </c>
      <c r="J2081" s="20">
        <v>1</v>
      </c>
    </row>
    <row r="2082" spans="5:10" ht="15" customHeight="1" x14ac:dyDescent="0.25">
      <c r="E2082" s="119" t="s">
        <v>138</v>
      </c>
      <c r="F2082" s="116" t="s">
        <v>120</v>
      </c>
      <c r="G2082" s="78">
        <v>26</v>
      </c>
      <c r="H2082" s="78">
        <v>2019</v>
      </c>
      <c r="I2082" s="78">
        <v>8</v>
      </c>
      <c r="J2082" s="20">
        <v>1</v>
      </c>
    </row>
    <row r="2083" spans="5:10" ht="15" customHeight="1" x14ac:dyDescent="0.25">
      <c r="E2083" s="119" t="s">
        <v>44</v>
      </c>
      <c r="F2083" s="116" t="s">
        <v>125</v>
      </c>
      <c r="G2083" s="78">
        <v>27</v>
      </c>
      <c r="H2083" s="78">
        <v>2019</v>
      </c>
      <c r="I2083" s="78">
        <v>8</v>
      </c>
      <c r="J2083" s="20">
        <v>1</v>
      </c>
    </row>
    <row r="2084" spans="5:10" ht="15" customHeight="1" x14ac:dyDescent="0.25">
      <c r="E2084" s="119" t="s">
        <v>60</v>
      </c>
      <c r="F2084" s="116" t="s">
        <v>243</v>
      </c>
      <c r="G2084" s="78">
        <v>28</v>
      </c>
      <c r="H2084" s="78">
        <v>2019</v>
      </c>
      <c r="I2084" s="78">
        <v>8</v>
      </c>
      <c r="J2084" s="20">
        <v>1</v>
      </c>
    </row>
    <row r="2085" spans="5:10" ht="15" customHeight="1" x14ac:dyDescent="0.25">
      <c r="E2085" s="119" t="s">
        <v>68</v>
      </c>
      <c r="F2085" s="116" t="s">
        <v>125</v>
      </c>
      <c r="G2085" s="78">
        <v>29</v>
      </c>
      <c r="H2085" s="78">
        <v>2019</v>
      </c>
      <c r="I2085" s="78">
        <v>8</v>
      </c>
      <c r="J2085" s="20">
        <v>1</v>
      </c>
    </row>
    <row r="2086" spans="5:10" ht="15" customHeight="1" x14ac:dyDescent="0.25">
      <c r="E2086" s="119" t="s">
        <v>62</v>
      </c>
      <c r="F2086" s="116" t="s">
        <v>125</v>
      </c>
      <c r="G2086" s="78">
        <v>30</v>
      </c>
      <c r="H2086" s="78">
        <v>2019</v>
      </c>
      <c r="I2086" s="78">
        <v>8</v>
      </c>
      <c r="J2086" s="20">
        <v>1</v>
      </c>
    </row>
    <row r="2087" spans="5:10" ht="15" customHeight="1" x14ac:dyDescent="0.25">
      <c r="E2087" s="119" t="s">
        <v>150</v>
      </c>
      <c r="F2087" s="116" t="s">
        <v>125</v>
      </c>
      <c r="G2087" s="78">
        <v>31</v>
      </c>
      <c r="H2087" s="78">
        <v>2019</v>
      </c>
      <c r="I2087" s="78">
        <v>8</v>
      </c>
      <c r="J2087" s="20">
        <v>1</v>
      </c>
    </row>
    <row r="2088" spans="5:10" ht="15" customHeight="1" x14ac:dyDescent="0.25">
      <c r="E2088" s="119" t="s">
        <v>261</v>
      </c>
      <c r="F2088" s="116" t="s">
        <v>126</v>
      </c>
      <c r="G2088" s="78">
        <v>32</v>
      </c>
      <c r="H2088" s="78">
        <v>2019</v>
      </c>
      <c r="I2088" s="78">
        <v>8</v>
      </c>
      <c r="J2088" s="20">
        <v>1</v>
      </c>
    </row>
    <row r="2089" spans="5:10" ht="15" customHeight="1" x14ac:dyDescent="0.25">
      <c r="E2089" s="119" t="s">
        <v>192</v>
      </c>
      <c r="F2089" s="116" t="s">
        <v>113</v>
      </c>
      <c r="G2089" s="78">
        <v>33</v>
      </c>
      <c r="H2089" s="78">
        <v>2019</v>
      </c>
      <c r="I2089" s="78">
        <v>8</v>
      </c>
      <c r="J2089" s="20">
        <v>1</v>
      </c>
    </row>
    <row r="2090" spans="5:10" ht="15" customHeight="1" thickBot="1" x14ac:dyDescent="0.3">
      <c r="E2090" s="37" t="s">
        <v>90</v>
      </c>
      <c r="F2090" s="26" t="s">
        <v>129</v>
      </c>
      <c r="G2090" s="7">
        <v>34</v>
      </c>
      <c r="H2090" s="7">
        <v>2019</v>
      </c>
      <c r="I2090" s="7">
        <v>8</v>
      </c>
      <c r="J2090" s="24">
        <v>1</v>
      </c>
    </row>
    <row r="2091" spans="5:10" ht="15" customHeight="1" x14ac:dyDescent="0.25">
      <c r="E2091" s="154" t="s">
        <v>253</v>
      </c>
      <c r="F2091" s="115" t="s">
        <v>125</v>
      </c>
      <c r="G2091" s="77">
        <v>1</v>
      </c>
      <c r="H2091" s="77">
        <v>2019</v>
      </c>
      <c r="I2091" s="77">
        <v>9</v>
      </c>
      <c r="J2091" s="3">
        <v>16</v>
      </c>
    </row>
    <row r="2092" spans="5:10" ht="15" customHeight="1" x14ac:dyDescent="0.25">
      <c r="E2092" s="155" t="s">
        <v>246</v>
      </c>
      <c r="F2092" s="116" t="s">
        <v>112</v>
      </c>
      <c r="G2092" s="78">
        <v>2</v>
      </c>
      <c r="H2092" s="78">
        <v>2019</v>
      </c>
      <c r="I2092" s="78">
        <v>9</v>
      </c>
      <c r="J2092" s="4">
        <v>8</v>
      </c>
    </row>
    <row r="2093" spans="5:10" ht="15" customHeight="1" x14ac:dyDescent="0.25">
      <c r="E2093" s="156" t="s">
        <v>66</v>
      </c>
      <c r="F2093" s="116" t="s">
        <v>113</v>
      </c>
      <c r="G2093" s="78">
        <v>3</v>
      </c>
      <c r="H2093" s="78">
        <v>2019</v>
      </c>
      <c r="I2093" s="78">
        <v>9</v>
      </c>
      <c r="J2093" s="4">
        <v>4</v>
      </c>
    </row>
    <row r="2094" spans="5:10" ht="15" customHeight="1" x14ac:dyDescent="0.25">
      <c r="E2094" s="156" t="s">
        <v>116</v>
      </c>
      <c r="F2094" s="116" t="s">
        <v>117</v>
      </c>
      <c r="G2094" s="78">
        <v>4</v>
      </c>
      <c r="H2094" s="78">
        <v>2019</v>
      </c>
      <c r="I2094" s="78">
        <v>9</v>
      </c>
      <c r="J2094" s="4">
        <v>4</v>
      </c>
    </row>
    <row r="2095" spans="5:10" ht="15" customHeight="1" x14ac:dyDescent="0.25">
      <c r="E2095" s="119" t="s">
        <v>33</v>
      </c>
      <c r="F2095" s="116" t="s">
        <v>251</v>
      </c>
      <c r="G2095" s="78">
        <v>5</v>
      </c>
      <c r="H2095" s="78">
        <v>2019</v>
      </c>
      <c r="I2095" s="78">
        <v>9</v>
      </c>
      <c r="J2095" s="4">
        <v>2</v>
      </c>
    </row>
    <row r="2096" spans="5:10" ht="15" customHeight="1" x14ac:dyDescent="0.25">
      <c r="E2096" s="119" t="s">
        <v>70</v>
      </c>
      <c r="F2096" s="116" t="s">
        <v>114</v>
      </c>
      <c r="G2096" s="78">
        <v>6</v>
      </c>
      <c r="H2096" s="78">
        <v>2019</v>
      </c>
      <c r="I2096" s="78">
        <v>9</v>
      </c>
      <c r="J2096" s="4">
        <v>2</v>
      </c>
    </row>
    <row r="2097" spans="5:10" ht="15" customHeight="1" x14ac:dyDescent="0.25">
      <c r="E2097" s="119" t="s">
        <v>141</v>
      </c>
      <c r="F2097" s="116" t="s">
        <v>129</v>
      </c>
      <c r="G2097" s="78">
        <v>7</v>
      </c>
      <c r="H2097" s="78">
        <v>2019</v>
      </c>
      <c r="I2097" s="78">
        <v>9</v>
      </c>
      <c r="J2097" s="4">
        <v>2</v>
      </c>
    </row>
    <row r="2098" spans="5:10" ht="15" customHeight="1" x14ac:dyDescent="0.25">
      <c r="E2098" s="119" t="s">
        <v>42</v>
      </c>
      <c r="F2098" s="116" t="s">
        <v>118</v>
      </c>
      <c r="G2098" s="78">
        <v>8</v>
      </c>
      <c r="H2098" s="78">
        <v>2019</v>
      </c>
      <c r="I2098" s="78">
        <v>9</v>
      </c>
      <c r="J2098" s="4">
        <v>2</v>
      </c>
    </row>
    <row r="2099" spans="5:10" ht="15" customHeight="1" x14ac:dyDescent="0.25">
      <c r="E2099" s="119" t="s">
        <v>60</v>
      </c>
      <c r="F2099" s="116" t="s">
        <v>243</v>
      </c>
      <c r="G2099" s="78">
        <v>9</v>
      </c>
      <c r="H2099" s="78">
        <v>2019</v>
      </c>
      <c r="I2099" s="78">
        <v>9</v>
      </c>
      <c r="J2099" s="20">
        <v>1</v>
      </c>
    </row>
    <row r="2100" spans="5:10" ht="15" customHeight="1" x14ac:dyDescent="0.25">
      <c r="E2100" s="119" t="s">
        <v>21</v>
      </c>
      <c r="F2100" s="116" t="s">
        <v>113</v>
      </c>
      <c r="G2100" s="78">
        <v>10</v>
      </c>
      <c r="H2100" s="78">
        <v>2019</v>
      </c>
      <c r="I2100" s="78">
        <v>9</v>
      </c>
      <c r="J2100" s="20">
        <v>1</v>
      </c>
    </row>
    <row r="2101" spans="5:10" ht="15" customHeight="1" x14ac:dyDescent="0.25">
      <c r="E2101" s="119" t="s">
        <v>75</v>
      </c>
      <c r="F2101" s="116" t="s">
        <v>134</v>
      </c>
      <c r="G2101" s="78">
        <v>11</v>
      </c>
      <c r="H2101" s="78">
        <v>2019</v>
      </c>
      <c r="I2101" s="78">
        <v>9</v>
      </c>
      <c r="J2101" s="20">
        <v>1</v>
      </c>
    </row>
    <row r="2102" spans="5:10" ht="15" customHeight="1" x14ac:dyDescent="0.25">
      <c r="E2102" s="119" t="s">
        <v>139</v>
      </c>
      <c r="F2102" s="116" t="s">
        <v>113</v>
      </c>
      <c r="G2102" s="78">
        <v>12</v>
      </c>
      <c r="H2102" s="78">
        <v>2019</v>
      </c>
      <c r="I2102" s="78">
        <v>9</v>
      </c>
      <c r="J2102" s="20">
        <v>1</v>
      </c>
    </row>
    <row r="2103" spans="5:10" ht="15" customHeight="1" x14ac:dyDescent="0.25">
      <c r="E2103" s="119" t="s">
        <v>44</v>
      </c>
      <c r="F2103" s="116" t="s">
        <v>125</v>
      </c>
      <c r="G2103" s="78">
        <v>13</v>
      </c>
      <c r="H2103" s="78">
        <v>2019</v>
      </c>
      <c r="I2103" s="78">
        <v>9</v>
      </c>
      <c r="J2103" s="20">
        <v>1</v>
      </c>
    </row>
    <row r="2104" spans="5:10" ht="15" customHeight="1" x14ac:dyDescent="0.25">
      <c r="E2104" s="119" t="s">
        <v>192</v>
      </c>
      <c r="F2104" s="116" t="s">
        <v>113</v>
      </c>
      <c r="G2104" s="78">
        <v>14</v>
      </c>
      <c r="H2104" s="78">
        <v>2019</v>
      </c>
      <c r="I2104" s="78">
        <v>9</v>
      </c>
      <c r="J2104" s="20">
        <v>1</v>
      </c>
    </row>
    <row r="2105" spans="5:10" ht="15" customHeight="1" x14ac:dyDescent="0.25">
      <c r="E2105" s="119" t="s">
        <v>240</v>
      </c>
      <c r="F2105" s="116" t="s">
        <v>125</v>
      </c>
      <c r="G2105" s="78">
        <v>15</v>
      </c>
      <c r="H2105" s="78">
        <v>2019</v>
      </c>
      <c r="I2105" s="78">
        <v>9</v>
      </c>
      <c r="J2105" s="20">
        <v>1</v>
      </c>
    </row>
    <row r="2106" spans="5:10" ht="15" customHeight="1" x14ac:dyDescent="0.25">
      <c r="E2106" s="119" t="s">
        <v>123</v>
      </c>
      <c r="F2106" s="116" t="s">
        <v>124</v>
      </c>
      <c r="G2106" s="78">
        <v>16</v>
      </c>
      <c r="H2106" s="78">
        <v>2019</v>
      </c>
      <c r="I2106" s="78">
        <v>9</v>
      </c>
      <c r="J2106" s="20">
        <v>1</v>
      </c>
    </row>
    <row r="2107" spans="5:10" ht="15" customHeight="1" x14ac:dyDescent="0.25">
      <c r="E2107" s="119" t="s">
        <v>242</v>
      </c>
      <c r="F2107" s="116" t="s">
        <v>243</v>
      </c>
      <c r="G2107" s="78">
        <v>17</v>
      </c>
      <c r="H2107" s="78">
        <v>2019</v>
      </c>
      <c r="I2107" s="78">
        <v>9</v>
      </c>
      <c r="J2107" s="20">
        <v>1</v>
      </c>
    </row>
    <row r="2108" spans="5:10" ht="15" customHeight="1" x14ac:dyDescent="0.25">
      <c r="E2108" s="119" t="s">
        <v>258</v>
      </c>
      <c r="F2108" s="116" t="s">
        <v>252</v>
      </c>
      <c r="G2108" s="78">
        <v>18</v>
      </c>
      <c r="H2108" s="78">
        <v>2019</v>
      </c>
      <c r="I2108" s="78">
        <v>9</v>
      </c>
      <c r="J2108" s="20">
        <v>1</v>
      </c>
    </row>
    <row r="2109" spans="5:10" ht="15" customHeight="1" x14ac:dyDescent="0.25">
      <c r="E2109" s="119" t="s">
        <v>68</v>
      </c>
      <c r="F2109" s="116" t="s">
        <v>125</v>
      </c>
      <c r="G2109" s="78">
        <v>19</v>
      </c>
      <c r="H2109" s="78">
        <v>2019</v>
      </c>
      <c r="I2109" s="78">
        <v>9</v>
      </c>
      <c r="J2109" s="20">
        <v>1</v>
      </c>
    </row>
    <row r="2110" spans="5:10" ht="15" customHeight="1" x14ac:dyDescent="0.25">
      <c r="E2110" s="119" t="s">
        <v>46</v>
      </c>
      <c r="F2110" s="116" t="s">
        <v>125</v>
      </c>
      <c r="G2110" s="78">
        <v>20</v>
      </c>
      <c r="H2110" s="78">
        <v>2019</v>
      </c>
      <c r="I2110" s="78">
        <v>9</v>
      </c>
      <c r="J2110" s="20">
        <v>1</v>
      </c>
    </row>
    <row r="2111" spans="5:10" ht="15" customHeight="1" x14ac:dyDescent="0.25">
      <c r="E2111" s="119" t="s">
        <v>10</v>
      </c>
      <c r="F2111" s="116" t="s">
        <v>113</v>
      </c>
      <c r="G2111" s="78">
        <v>21</v>
      </c>
      <c r="H2111" s="78">
        <v>2019</v>
      </c>
      <c r="I2111" s="78">
        <v>9</v>
      </c>
      <c r="J2111" s="20">
        <v>1</v>
      </c>
    </row>
    <row r="2112" spans="5:10" ht="15" customHeight="1" x14ac:dyDescent="0.25">
      <c r="E2112" s="119" t="s">
        <v>6</v>
      </c>
      <c r="F2112" s="116" t="s">
        <v>120</v>
      </c>
      <c r="G2112" s="78">
        <v>22</v>
      </c>
      <c r="H2112" s="78">
        <v>2019</v>
      </c>
      <c r="I2112" s="78">
        <v>9</v>
      </c>
      <c r="J2112" s="20">
        <v>1</v>
      </c>
    </row>
    <row r="2113" spans="5:10" ht="15" customHeight="1" x14ac:dyDescent="0.25">
      <c r="E2113" s="119" t="s">
        <v>111</v>
      </c>
      <c r="F2113" s="116" t="s">
        <v>126</v>
      </c>
      <c r="G2113" s="78">
        <v>23</v>
      </c>
      <c r="H2113" s="78">
        <v>2019</v>
      </c>
      <c r="I2113" s="78">
        <v>9</v>
      </c>
      <c r="J2113" s="20">
        <v>1</v>
      </c>
    </row>
    <row r="2114" spans="5:10" ht="15" customHeight="1" x14ac:dyDescent="0.25">
      <c r="E2114" s="119" t="s">
        <v>67</v>
      </c>
      <c r="F2114" s="116" t="s">
        <v>120</v>
      </c>
      <c r="G2114" s="78">
        <v>24</v>
      </c>
      <c r="H2114" s="78">
        <v>2019</v>
      </c>
      <c r="I2114" s="78">
        <v>9</v>
      </c>
      <c r="J2114" s="20">
        <v>1</v>
      </c>
    </row>
    <row r="2115" spans="5:10" ht="15" customHeight="1" x14ac:dyDescent="0.25">
      <c r="E2115" s="119" t="s">
        <v>55</v>
      </c>
      <c r="F2115" s="116" t="s">
        <v>56</v>
      </c>
      <c r="G2115" s="78">
        <v>25</v>
      </c>
      <c r="H2115" s="78">
        <v>2019</v>
      </c>
      <c r="I2115" s="78">
        <v>9</v>
      </c>
      <c r="J2115" s="20">
        <v>1</v>
      </c>
    </row>
    <row r="2116" spans="5:10" ht="15" customHeight="1" x14ac:dyDescent="0.25">
      <c r="E2116" s="119" t="s">
        <v>62</v>
      </c>
      <c r="F2116" s="116" t="s">
        <v>125</v>
      </c>
      <c r="G2116" s="78">
        <v>26</v>
      </c>
      <c r="H2116" s="78">
        <v>2019</v>
      </c>
      <c r="I2116" s="78">
        <v>9</v>
      </c>
      <c r="J2116" s="20">
        <v>1</v>
      </c>
    </row>
    <row r="2117" spans="5:10" ht="15" customHeight="1" x14ac:dyDescent="0.25">
      <c r="E2117" s="119" t="s">
        <v>53</v>
      </c>
      <c r="F2117" s="116" t="s">
        <v>125</v>
      </c>
      <c r="G2117" s="78">
        <v>27</v>
      </c>
      <c r="H2117" s="78">
        <v>2019</v>
      </c>
      <c r="I2117" s="78">
        <v>9</v>
      </c>
      <c r="J2117" s="20">
        <v>1</v>
      </c>
    </row>
    <row r="2118" spans="5:10" ht="15" customHeight="1" thickBot="1" x14ac:dyDescent="0.3">
      <c r="E2118" s="37" t="s">
        <v>150</v>
      </c>
      <c r="F2118" s="26" t="s">
        <v>125</v>
      </c>
      <c r="G2118" s="7">
        <v>28</v>
      </c>
      <c r="H2118" s="7">
        <v>2019</v>
      </c>
      <c r="I2118" s="7">
        <v>9</v>
      </c>
      <c r="J2118" s="24">
        <v>1</v>
      </c>
    </row>
    <row r="2119" spans="5:10" ht="15" customHeight="1" x14ac:dyDescent="0.25">
      <c r="E2119" s="154" t="s">
        <v>115</v>
      </c>
      <c r="F2119" s="115" t="s">
        <v>113</v>
      </c>
      <c r="G2119" s="77">
        <v>1</v>
      </c>
      <c r="H2119" s="77">
        <v>2019</v>
      </c>
      <c r="I2119" s="77">
        <v>10</v>
      </c>
      <c r="J2119" s="3">
        <v>16</v>
      </c>
    </row>
    <row r="2120" spans="5:10" ht="15" customHeight="1" x14ac:dyDescent="0.25">
      <c r="E2120" s="155" t="s">
        <v>116</v>
      </c>
      <c r="F2120" s="116" t="s">
        <v>117</v>
      </c>
      <c r="G2120" s="78">
        <v>2</v>
      </c>
      <c r="H2120" s="78">
        <v>2019</v>
      </c>
      <c r="I2120" s="78">
        <v>10</v>
      </c>
      <c r="J2120" s="4">
        <v>8</v>
      </c>
    </row>
    <row r="2121" spans="5:10" ht="15" customHeight="1" x14ac:dyDescent="0.25">
      <c r="E2121" s="156" t="s">
        <v>242</v>
      </c>
      <c r="F2121" s="116" t="s">
        <v>243</v>
      </c>
      <c r="G2121" s="78">
        <v>3</v>
      </c>
      <c r="H2121" s="78">
        <v>2019</v>
      </c>
      <c r="I2121" s="78">
        <v>10</v>
      </c>
      <c r="J2121" s="4">
        <v>4</v>
      </c>
    </row>
    <row r="2122" spans="5:10" ht="15" customHeight="1" x14ac:dyDescent="0.25">
      <c r="E2122" s="156" t="s">
        <v>42</v>
      </c>
      <c r="F2122" s="116" t="s">
        <v>118</v>
      </c>
      <c r="G2122" s="78">
        <v>4</v>
      </c>
      <c r="H2122" s="78">
        <v>2019</v>
      </c>
      <c r="I2122" s="78">
        <v>10</v>
      </c>
      <c r="J2122" s="4">
        <v>4</v>
      </c>
    </row>
    <row r="2123" spans="5:10" ht="15" customHeight="1" x14ac:dyDescent="0.25">
      <c r="E2123" s="119" t="s">
        <v>111</v>
      </c>
      <c r="F2123" s="116" t="s">
        <v>126</v>
      </c>
      <c r="G2123" s="78">
        <v>5</v>
      </c>
      <c r="H2123" s="78">
        <v>2019</v>
      </c>
      <c r="I2123" s="78">
        <v>10</v>
      </c>
      <c r="J2123" s="4">
        <v>2</v>
      </c>
    </row>
    <row r="2124" spans="5:10" ht="15" customHeight="1" x14ac:dyDescent="0.25">
      <c r="E2124" s="119" t="s">
        <v>21</v>
      </c>
      <c r="F2124" s="116" t="s">
        <v>113</v>
      </c>
      <c r="G2124" s="78">
        <v>6</v>
      </c>
      <c r="H2124" s="78">
        <v>2019</v>
      </c>
      <c r="I2124" s="78">
        <v>10</v>
      </c>
      <c r="J2124" s="4">
        <v>2</v>
      </c>
    </row>
    <row r="2125" spans="5:10" ht="15" customHeight="1" x14ac:dyDescent="0.25">
      <c r="E2125" s="119" t="s">
        <v>246</v>
      </c>
      <c r="F2125" s="116" t="s">
        <v>112</v>
      </c>
      <c r="G2125" s="78">
        <v>7</v>
      </c>
      <c r="H2125" s="78">
        <v>2019</v>
      </c>
      <c r="I2125" s="78">
        <v>10</v>
      </c>
      <c r="J2125" s="4">
        <v>2</v>
      </c>
    </row>
    <row r="2126" spans="5:10" ht="15" customHeight="1" x14ac:dyDescent="0.25">
      <c r="E2126" s="119" t="s">
        <v>240</v>
      </c>
      <c r="F2126" s="116" t="s">
        <v>125</v>
      </c>
      <c r="G2126" s="78">
        <v>8</v>
      </c>
      <c r="H2126" s="78">
        <v>2019</v>
      </c>
      <c r="I2126" s="78">
        <v>10</v>
      </c>
      <c r="J2126" s="4">
        <v>2</v>
      </c>
    </row>
    <row r="2127" spans="5:10" ht="15" customHeight="1" x14ac:dyDescent="0.25">
      <c r="E2127" s="119" t="s">
        <v>67</v>
      </c>
      <c r="F2127" s="116" t="s">
        <v>120</v>
      </c>
      <c r="G2127" s="78">
        <v>9</v>
      </c>
      <c r="H2127" s="78">
        <v>2019</v>
      </c>
      <c r="I2127" s="78">
        <v>10</v>
      </c>
      <c r="J2127" s="20">
        <v>1</v>
      </c>
    </row>
    <row r="2128" spans="5:10" ht="15" customHeight="1" x14ac:dyDescent="0.25">
      <c r="E2128" s="119" t="s">
        <v>261</v>
      </c>
      <c r="F2128" s="116" t="s">
        <v>126</v>
      </c>
      <c r="G2128" s="78">
        <v>10</v>
      </c>
      <c r="H2128" s="78">
        <v>2019</v>
      </c>
      <c r="I2128" s="78">
        <v>10</v>
      </c>
      <c r="J2128" s="20">
        <v>1</v>
      </c>
    </row>
    <row r="2129" spans="5:10" ht="15" customHeight="1" x14ac:dyDescent="0.25">
      <c r="E2129" s="119" t="s">
        <v>58</v>
      </c>
      <c r="F2129" s="116" t="s">
        <v>113</v>
      </c>
      <c r="G2129" s="78">
        <v>11</v>
      </c>
      <c r="H2129" s="78">
        <v>2019</v>
      </c>
      <c r="I2129" s="78">
        <v>10</v>
      </c>
      <c r="J2129" s="20">
        <v>1</v>
      </c>
    </row>
    <row r="2130" spans="5:10" ht="15" customHeight="1" x14ac:dyDescent="0.25">
      <c r="E2130" s="119" t="s">
        <v>140</v>
      </c>
      <c r="F2130" s="116" t="s">
        <v>243</v>
      </c>
      <c r="G2130" s="78">
        <v>12</v>
      </c>
      <c r="H2130" s="78">
        <v>2019</v>
      </c>
      <c r="I2130" s="78">
        <v>10</v>
      </c>
      <c r="J2130" s="20">
        <v>1</v>
      </c>
    </row>
    <row r="2131" spans="5:10" ht="15" customHeight="1" x14ac:dyDescent="0.25">
      <c r="E2131" s="119" t="s">
        <v>260</v>
      </c>
      <c r="F2131" s="116" t="s">
        <v>126</v>
      </c>
      <c r="G2131" s="78">
        <v>13</v>
      </c>
      <c r="H2131" s="78">
        <v>2019</v>
      </c>
      <c r="I2131" s="78">
        <v>10</v>
      </c>
      <c r="J2131" s="20">
        <v>1</v>
      </c>
    </row>
    <row r="2132" spans="5:10" ht="15" customHeight="1" x14ac:dyDescent="0.25">
      <c r="E2132" s="119" t="s">
        <v>123</v>
      </c>
      <c r="F2132" s="116" t="s">
        <v>124</v>
      </c>
      <c r="G2132" s="78">
        <v>14</v>
      </c>
      <c r="H2132" s="78">
        <v>2019</v>
      </c>
      <c r="I2132" s="78">
        <v>10</v>
      </c>
      <c r="J2132" s="20">
        <v>1</v>
      </c>
    </row>
    <row r="2133" spans="5:10" ht="15" customHeight="1" x14ac:dyDescent="0.25">
      <c r="E2133" s="119" t="s">
        <v>143</v>
      </c>
      <c r="F2133" s="116" t="s">
        <v>125</v>
      </c>
      <c r="G2133" s="78">
        <v>15</v>
      </c>
      <c r="H2133" s="78">
        <v>2019</v>
      </c>
      <c r="I2133" s="78">
        <v>10</v>
      </c>
      <c r="J2133" s="20">
        <v>1</v>
      </c>
    </row>
    <row r="2134" spans="5:10" ht="15" customHeight="1" x14ac:dyDescent="0.25">
      <c r="E2134" s="119" t="s">
        <v>70</v>
      </c>
      <c r="F2134" s="116" t="s">
        <v>114</v>
      </c>
      <c r="G2134" s="78">
        <v>16</v>
      </c>
      <c r="H2134" s="78">
        <v>2019</v>
      </c>
      <c r="I2134" s="78">
        <v>10</v>
      </c>
      <c r="J2134" s="20">
        <v>1</v>
      </c>
    </row>
    <row r="2135" spans="5:10" ht="15" customHeight="1" x14ac:dyDescent="0.25">
      <c r="E2135" s="119" t="s">
        <v>63</v>
      </c>
      <c r="F2135" s="116" t="s">
        <v>64</v>
      </c>
      <c r="G2135" s="78">
        <v>17</v>
      </c>
      <c r="H2135" s="78">
        <v>2019</v>
      </c>
      <c r="I2135" s="78">
        <v>10</v>
      </c>
      <c r="J2135" s="20">
        <v>1</v>
      </c>
    </row>
    <row r="2136" spans="5:10" ht="15" customHeight="1" x14ac:dyDescent="0.25">
      <c r="E2136" s="119" t="s">
        <v>66</v>
      </c>
      <c r="F2136" s="116" t="s">
        <v>113</v>
      </c>
      <c r="G2136" s="78">
        <v>18</v>
      </c>
      <c r="H2136" s="78">
        <v>2019</v>
      </c>
      <c r="I2136" s="78">
        <v>10</v>
      </c>
      <c r="J2136" s="20">
        <v>1</v>
      </c>
    </row>
    <row r="2137" spans="5:10" ht="15" customHeight="1" x14ac:dyDescent="0.25">
      <c r="E2137" s="119" t="s">
        <v>60</v>
      </c>
      <c r="F2137" s="116" t="s">
        <v>243</v>
      </c>
      <c r="G2137" s="78">
        <v>19</v>
      </c>
      <c r="H2137" s="78">
        <v>2019</v>
      </c>
      <c r="I2137" s="78">
        <v>10</v>
      </c>
      <c r="J2137" s="20">
        <v>1</v>
      </c>
    </row>
    <row r="2138" spans="5:10" ht="15" customHeight="1" x14ac:dyDescent="0.25">
      <c r="E2138" s="119" t="s">
        <v>248</v>
      </c>
      <c r="F2138" s="116" t="s">
        <v>125</v>
      </c>
      <c r="G2138" s="78">
        <v>20</v>
      </c>
      <c r="H2138" s="78">
        <v>2019</v>
      </c>
      <c r="I2138" s="78">
        <v>10</v>
      </c>
      <c r="J2138" s="20">
        <v>1</v>
      </c>
    </row>
    <row r="2139" spans="5:10" ht="15" customHeight="1" x14ac:dyDescent="0.25">
      <c r="E2139" s="119" t="s">
        <v>141</v>
      </c>
      <c r="F2139" s="116" t="s">
        <v>129</v>
      </c>
      <c r="G2139" s="78">
        <v>21</v>
      </c>
      <c r="H2139" s="78">
        <v>2019</v>
      </c>
      <c r="I2139" s="78">
        <v>10</v>
      </c>
      <c r="J2139" s="20">
        <v>1</v>
      </c>
    </row>
    <row r="2140" spans="5:10" ht="15" customHeight="1" x14ac:dyDescent="0.25">
      <c r="E2140" s="119" t="s">
        <v>138</v>
      </c>
      <c r="F2140" s="116" t="s">
        <v>120</v>
      </c>
      <c r="G2140" s="78">
        <v>22</v>
      </c>
      <c r="H2140" s="78">
        <v>2019</v>
      </c>
      <c r="I2140" s="78">
        <v>10</v>
      </c>
      <c r="J2140" s="20">
        <v>1</v>
      </c>
    </row>
    <row r="2141" spans="5:10" ht="15" customHeight="1" x14ac:dyDescent="0.25">
      <c r="E2141" s="119" t="s">
        <v>6</v>
      </c>
      <c r="F2141" s="116" t="s">
        <v>120</v>
      </c>
      <c r="G2141" s="78">
        <v>23</v>
      </c>
      <c r="H2141" s="78">
        <v>2019</v>
      </c>
      <c r="I2141" s="78">
        <v>10</v>
      </c>
      <c r="J2141" s="20">
        <v>1</v>
      </c>
    </row>
    <row r="2142" spans="5:10" ht="15" customHeight="1" x14ac:dyDescent="0.25">
      <c r="E2142" s="119" t="s">
        <v>62</v>
      </c>
      <c r="F2142" s="116" t="s">
        <v>125</v>
      </c>
      <c r="G2142" s="78">
        <v>24</v>
      </c>
      <c r="H2142" s="78">
        <v>2019</v>
      </c>
      <c r="I2142" s="78">
        <v>10</v>
      </c>
      <c r="J2142" s="20">
        <v>1</v>
      </c>
    </row>
    <row r="2143" spans="5:10" ht="15" customHeight="1" x14ac:dyDescent="0.25">
      <c r="E2143" s="119" t="s">
        <v>46</v>
      </c>
      <c r="F2143" s="116" t="s">
        <v>125</v>
      </c>
      <c r="G2143" s="78">
        <v>25</v>
      </c>
      <c r="H2143" s="78">
        <v>2019</v>
      </c>
      <c r="I2143" s="78">
        <v>10</v>
      </c>
      <c r="J2143" s="20">
        <v>1</v>
      </c>
    </row>
    <row r="2144" spans="5:10" ht="15" customHeight="1" x14ac:dyDescent="0.25">
      <c r="E2144" s="119" t="s">
        <v>244</v>
      </c>
      <c r="F2144" s="116" t="s">
        <v>126</v>
      </c>
      <c r="G2144" s="78">
        <v>26</v>
      </c>
      <c r="H2144" s="78">
        <v>2019</v>
      </c>
      <c r="I2144" s="78">
        <v>10</v>
      </c>
      <c r="J2144" s="20">
        <v>1</v>
      </c>
    </row>
    <row r="2145" spans="5:10" ht="15" customHeight="1" x14ac:dyDescent="0.25">
      <c r="E2145" s="119" t="s">
        <v>68</v>
      </c>
      <c r="F2145" s="116" t="s">
        <v>125</v>
      </c>
      <c r="G2145" s="78">
        <v>27</v>
      </c>
      <c r="H2145" s="78">
        <v>2019</v>
      </c>
      <c r="I2145" s="78">
        <v>10</v>
      </c>
      <c r="J2145" s="20">
        <v>1</v>
      </c>
    </row>
    <row r="2146" spans="5:10" ht="15" customHeight="1" x14ac:dyDescent="0.25">
      <c r="E2146" s="119" t="s">
        <v>131</v>
      </c>
      <c r="F2146" s="116" t="s">
        <v>125</v>
      </c>
      <c r="G2146" s="78">
        <v>28</v>
      </c>
      <c r="H2146" s="78">
        <v>2019</v>
      </c>
      <c r="I2146" s="78">
        <v>10</v>
      </c>
      <c r="J2146" s="20">
        <v>1</v>
      </c>
    </row>
    <row r="2147" spans="5:10" ht="15" customHeight="1" x14ac:dyDescent="0.25">
      <c r="E2147" s="119" t="s">
        <v>10</v>
      </c>
      <c r="F2147" s="116" t="s">
        <v>113</v>
      </c>
      <c r="G2147" s="78">
        <v>29</v>
      </c>
      <c r="H2147" s="78">
        <v>2019</v>
      </c>
      <c r="I2147" s="78">
        <v>10</v>
      </c>
      <c r="J2147" s="20">
        <v>1</v>
      </c>
    </row>
    <row r="2148" spans="5:10" ht="15" customHeight="1" x14ac:dyDescent="0.25">
      <c r="E2148" s="119" t="s">
        <v>44</v>
      </c>
      <c r="F2148" s="116" t="s">
        <v>125</v>
      </c>
      <c r="G2148" s="78">
        <v>30</v>
      </c>
      <c r="H2148" s="78">
        <v>2019</v>
      </c>
      <c r="I2148" s="78">
        <v>10</v>
      </c>
      <c r="J2148" s="20">
        <v>1</v>
      </c>
    </row>
    <row r="2149" spans="5:10" ht="15" customHeight="1" thickBot="1" x14ac:dyDescent="0.3">
      <c r="E2149" s="37" t="s">
        <v>150</v>
      </c>
      <c r="F2149" s="26" t="s">
        <v>125</v>
      </c>
      <c r="G2149" s="7">
        <v>31</v>
      </c>
      <c r="H2149" s="7">
        <v>2019</v>
      </c>
      <c r="I2149" s="7">
        <v>10</v>
      </c>
      <c r="J2149" s="24">
        <v>1</v>
      </c>
    </row>
    <row r="2150" spans="5:10" ht="15" customHeight="1" x14ac:dyDescent="0.25">
      <c r="E2150" s="154" t="s">
        <v>246</v>
      </c>
      <c r="F2150" s="115" t="s">
        <v>112</v>
      </c>
      <c r="G2150" s="77">
        <v>1</v>
      </c>
      <c r="H2150" s="77">
        <v>2019</v>
      </c>
      <c r="I2150" s="77">
        <v>14</v>
      </c>
      <c r="J2150" s="3">
        <v>16</v>
      </c>
    </row>
    <row r="2151" spans="5:10" ht="15" customHeight="1" x14ac:dyDescent="0.25">
      <c r="E2151" s="155" t="s">
        <v>253</v>
      </c>
      <c r="F2151" s="116" t="s">
        <v>125</v>
      </c>
      <c r="G2151" s="78">
        <v>2</v>
      </c>
      <c r="H2151" s="78">
        <v>2019</v>
      </c>
      <c r="I2151" s="78">
        <v>14</v>
      </c>
      <c r="J2151" s="4">
        <v>8</v>
      </c>
    </row>
    <row r="2152" spans="5:10" ht="15" customHeight="1" x14ac:dyDescent="0.25">
      <c r="E2152" s="156" t="s">
        <v>33</v>
      </c>
      <c r="F2152" s="116" t="s">
        <v>251</v>
      </c>
      <c r="G2152" s="78">
        <v>3</v>
      </c>
      <c r="H2152" s="78">
        <v>2019</v>
      </c>
      <c r="I2152" s="78">
        <v>14</v>
      </c>
      <c r="J2152" s="4">
        <v>4</v>
      </c>
    </row>
    <row r="2153" spans="5:10" ht="15" customHeight="1" x14ac:dyDescent="0.25">
      <c r="E2153" s="156" t="s">
        <v>116</v>
      </c>
      <c r="F2153" s="116" t="s">
        <v>117</v>
      </c>
      <c r="G2153" s="78">
        <v>4</v>
      </c>
      <c r="H2153" s="78">
        <v>2019</v>
      </c>
      <c r="I2153" s="78">
        <v>14</v>
      </c>
      <c r="J2153" s="4">
        <v>4</v>
      </c>
    </row>
    <row r="2154" spans="5:10" ht="15" customHeight="1" x14ac:dyDescent="0.25">
      <c r="E2154" s="120" t="s">
        <v>21</v>
      </c>
      <c r="F2154" s="121" t="s">
        <v>113</v>
      </c>
      <c r="G2154" s="78">
        <v>5</v>
      </c>
      <c r="H2154" s="78">
        <v>2019</v>
      </c>
      <c r="I2154" s="78">
        <v>14</v>
      </c>
      <c r="J2154" s="4">
        <v>2</v>
      </c>
    </row>
    <row r="2155" spans="5:10" ht="15" customHeight="1" x14ac:dyDescent="0.25">
      <c r="E2155" s="120" t="s">
        <v>242</v>
      </c>
      <c r="F2155" s="121" t="s">
        <v>243</v>
      </c>
      <c r="G2155" s="78">
        <v>6</v>
      </c>
      <c r="H2155" s="78">
        <v>2019</v>
      </c>
      <c r="I2155" s="78">
        <v>14</v>
      </c>
      <c r="J2155" s="4">
        <v>2</v>
      </c>
    </row>
    <row r="2156" spans="5:10" ht="15" customHeight="1" x14ac:dyDescent="0.25">
      <c r="E2156" s="120" t="s">
        <v>139</v>
      </c>
      <c r="F2156" s="121" t="s">
        <v>113</v>
      </c>
      <c r="G2156" s="78">
        <v>7</v>
      </c>
      <c r="H2156" s="78">
        <v>2019</v>
      </c>
      <c r="I2156" s="78">
        <v>14</v>
      </c>
      <c r="J2156" s="4">
        <v>2</v>
      </c>
    </row>
    <row r="2157" spans="5:10" ht="15" customHeight="1" x14ac:dyDescent="0.25">
      <c r="E2157" s="120" t="s">
        <v>102</v>
      </c>
      <c r="F2157" s="121" t="s">
        <v>129</v>
      </c>
      <c r="G2157" s="78">
        <v>8</v>
      </c>
      <c r="H2157" s="78">
        <v>2019</v>
      </c>
      <c r="I2157" s="78">
        <v>14</v>
      </c>
      <c r="J2157" s="4">
        <v>2</v>
      </c>
    </row>
    <row r="2158" spans="5:10" ht="15" customHeight="1" x14ac:dyDescent="0.25">
      <c r="E2158" s="120" t="s">
        <v>240</v>
      </c>
      <c r="F2158" s="121" t="s">
        <v>125</v>
      </c>
      <c r="G2158" s="78">
        <v>9</v>
      </c>
      <c r="H2158" s="78">
        <v>2019</v>
      </c>
      <c r="I2158" s="78">
        <v>14</v>
      </c>
      <c r="J2158" s="20">
        <v>1</v>
      </c>
    </row>
    <row r="2159" spans="5:10" ht="15" customHeight="1" x14ac:dyDescent="0.25">
      <c r="E2159" s="120" t="s">
        <v>66</v>
      </c>
      <c r="F2159" s="121" t="s">
        <v>113</v>
      </c>
      <c r="G2159" s="78">
        <v>10</v>
      </c>
      <c r="H2159" s="78">
        <v>2019</v>
      </c>
      <c r="I2159" s="78">
        <v>14</v>
      </c>
      <c r="J2159" s="20">
        <v>1</v>
      </c>
    </row>
    <row r="2160" spans="5:10" ht="15" customHeight="1" x14ac:dyDescent="0.25">
      <c r="E2160" s="120" t="s">
        <v>70</v>
      </c>
      <c r="F2160" s="121" t="s">
        <v>114</v>
      </c>
      <c r="G2160" s="78">
        <v>11</v>
      </c>
      <c r="H2160" s="78">
        <v>2019</v>
      </c>
      <c r="I2160" s="78">
        <v>14</v>
      </c>
      <c r="J2160" s="20">
        <v>1</v>
      </c>
    </row>
    <row r="2161" spans="5:10" ht="15" customHeight="1" x14ac:dyDescent="0.25">
      <c r="E2161" s="120" t="s">
        <v>68</v>
      </c>
      <c r="F2161" s="121" t="s">
        <v>125</v>
      </c>
      <c r="G2161" s="78">
        <v>12</v>
      </c>
      <c r="H2161" s="78">
        <v>2019</v>
      </c>
      <c r="I2161" s="78">
        <v>14</v>
      </c>
      <c r="J2161" s="20">
        <v>1</v>
      </c>
    </row>
    <row r="2162" spans="5:10" ht="15" customHeight="1" x14ac:dyDescent="0.25">
      <c r="E2162" s="120" t="s">
        <v>111</v>
      </c>
      <c r="F2162" s="121" t="s">
        <v>126</v>
      </c>
      <c r="G2162" s="78">
        <v>13</v>
      </c>
      <c r="H2162" s="78">
        <v>2019</v>
      </c>
      <c r="I2162" s="78">
        <v>14</v>
      </c>
      <c r="J2162" s="20">
        <v>1</v>
      </c>
    </row>
    <row r="2163" spans="5:10" ht="15" customHeight="1" x14ac:dyDescent="0.25">
      <c r="E2163" s="120" t="s">
        <v>44</v>
      </c>
      <c r="F2163" s="121" t="s">
        <v>125</v>
      </c>
      <c r="G2163" s="78">
        <v>14</v>
      </c>
      <c r="H2163" s="78">
        <v>2019</v>
      </c>
      <c r="I2163" s="78">
        <v>14</v>
      </c>
      <c r="J2163" s="20">
        <v>1</v>
      </c>
    </row>
    <row r="2164" spans="5:10" ht="15" customHeight="1" thickBot="1" x14ac:dyDescent="0.3">
      <c r="E2164" s="31" t="s">
        <v>62</v>
      </c>
      <c r="F2164" s="32" t="s">
        <v>125</v>
      </c>
      <c r="G2164" s="7">
        <v>15</v>
      </c>
      <c r="H2164" s="7">
        <v>2019</v>
      </c>
      <c r="I2164" s="7">
        <v>14</v>
      </c>
      <c r="J2164" s="24">
        <v>1</v>
      </c>
    </row>
    <row r="2165" spans="5:10" ht="15" customHeight="1" x14ac:dyDescent="0.25">
      <c r="E2165" s="154" t="s">
        <v>273</v>
      </c>
      <c r="F2165" s="122" t="s">
        <v>274</v>
      </c>
      <c r="G2165" s="77">
        <v>1</v>
      </c>
      <c r="H2165" s="77">
        <v>2021</v>
      </c>
      <c r="I2165" s="77">
        <v>8</v>
      </c>
      <c r="J2165" s="3">
        <v>16</v>
      </c>
    </row>
    <row r="2166" spans="5:10" ht="15" customHeight="1" x14ac:dyDescent="0.25">
      <c r="E2166" s="155" t="s">
        <v>275</v>
      </c>
      <c r="F2166" s="123" t="s">
        <v>276</v>
      </c>
      <c r="G2166" s="78">
        <v>2</v>
      </c>
      <c r="H2166" s="78">
        <v>2021</v>
      </c>
      <c r="I2166" s="78">
        <v>8</v>
      </c>
      <c r="J2166" s="4">
        <v>8</v>
      </c>
    </row>
    <row r="2167" spans="5:10" ht="15" customHeight="1" x14ac:dyDescent="0.25">
      <c r="E2167" s="156" t="s">
        <v>116</v>
      </c>
      <c r="F2167" s="123" t="s">
        <v>117</v>
      </c>
      <c r="G2167" s="78">
        <v>3</v>
      </c>
      <c r="H2167" s="78">
        <v>2021</v>
      </c>
      <c r="I2167" s="78">
        <v>8</v>
      </c>
      <c r="J2167" s="4">
        <v>4</v>
      </c>
    </row>
    <row r="2168" spans="5:10" ht="15" customHeight="1" x14ac:dyDescent="0.25">
      <c r="E2168" s="156" t="s">
        <v>138</v>
      </c>
      <c r="F2168" s="123" t="s">
        <v>120</v>
      </c>
      <c r="G2168" s="78">
        <v>4</v>
      </c>
      <c r="H2168" s="78">
        <v>2021</v>
      </c>
      <c r="I2168" s="78">
        <v>8</v>
      </c>
      <c r="J2168" s="4">
        <v>4</v>
      </c>
    </row>
    <row r="2169" spans="5:10" ht="15" customHeight="1" x14ac:dyDescent="0.25">
      <c r="E2169" s="93" t="s">
        <v>21</v>
      </c>
      <c r="F2169" s="123" t="s">
        <v>113</v>
      </c>
      <c r="G2169" s="78">
        <v>5</v>
      </c>
      <c r="H2169" s="78">
        <v>2021</v>
      </c>
      <c r="I2169" s="78">
        <v>8</v>
      </c>
      <c r="J2169" s="4">
        <v>2</v>
      </c>
    </row>
    <row r="2170" spans="5:10" ht="15" customHeight="1" x14ac:dyDescent="0.25">
      <c r="E2170" s="93" t="s">
        <v>240</v>
      </c>
      <c r="F2170" s="123" t="s">
        <v>125</v>
      </c>
      <c r="G2170" s="78">
        <v>6</v>
      </c>
      <c r="H2170" s="78">
        <v>2021</v>
      </c>
      <c r="I2170" s="78">
        <v>8</v>
      </c>
      <c r="J2170" s="4">
        <v>2</v>
      </c>
    </row>
    <row r="2171" spans="5:10" ht="15" customHeight="1" x14ac:dyDescent="0.25">
      <c r="E2171" s="93" t="s">
        <v>277</v>
      </c>
      <c r="F2171" s="123" t="s">
        <v>125</v>
      </c>
      <c r="G2171" s="78">
        <v>7</v>
      </c>
      <c r="H2171" s="78">
        <v>2021</v>
      </c>
      <c r="I2171" s="78">
        <v>8</v>
      </c>
      <c r="J2171" s="4">
        <v>2</v>
      </c>
    </row>
    <row r="2172" spans="5:10" ht="15" customHeight="1" x14ac:dyDescent="0.25">
      <c r="E2172" s="93" t="s">
        <v>66</v>
      </c>
      <c r="F2172" s="123" t="s">
        <v>113</v>
      </c>
      <c r="G2172" s="78">
        <v>8</v>
      </c>
      <c r="H2172" s="78">
        <v>2021</v>
      </c>
      <c r="I2172" s="78">
        <v>8</v>
      </c>
      <c r="J2172" s="4">
        <v>2</v>
      </c>
    </row>
    <row r="2173" spans="5:10" ht="15" customHeight="1" x14ac:dyDescent="0.25">
      <c r="E2173" s="93" t="s">
        <v>238</v>
      </c>
      <c r="F2173" s="123" t="s">
        <v>239</v>
      </c>
      <c r="G2173" s="78">
        <v>9</v>
      </c>
      <c r="H2173" s="78">
        <v>2021</v>
      </c>
      <c r="I2173" s="78">
        <v>8</v>
      </c>
      <c r="J2173" s="20">
        <v>1</v>
      </c>
    </row>
    <row r="2174" spans="5:10" ht="15" customHeight="1" x14ac:dyDescent="0.25">
      <c r="E2174" s="93" t="s">
        <v>278</v>
      </c>
      <c r="F2174" s="123" t="s">
        <v>126</v>
      </c>
      <c r="G2174" s="78">
        <v>10</v>
      </c>
      <c r="H2174" s="78">
        <v>2021</v>
      </c>
      <c r="I2174" s="78">
        <v>8</v>
      </c>
      <c r="J2174" s="20">
        <v>1</v>
      </c>
    </row>
    <row r="2175" spans="5:10" ht="15" customHeight="1" x14ac:dyDescent="0.25">
      <c r="E2175" s="93" t="s">
        <v>279</v>
      </c>
      <c r="F2175" s="123" t="s">
        <v>239</v>
      </c>
      <c r="G2175" s="78">
        <v>11</v>
      </c>
      <c r="H2175" s="78">
        <v>2021</v>
      </c>
      <c r="I2175" s="78">
        <v>8</v>
      </c>
      <c r="J2175" s="20">
        <v>1</v>
      </c>
    </row>
    <row r="2176" spans="5:10" ht="15" customHeight="1" x14ac:dyDescent="0.25">
      <c r="E2176" s="93" t="s">
        <v>67</v>
      </c>
      <c r="F2176" s="123" t="s">
        <v>120</v>
      </c>
      <c r="G2176" s="78">
        <v>12</v>
      </c>
      <c r="H2176" s="78">
        <v>2021</v>
      </c>
      <c r="I2176" s="78">
        <v>8</v>
      </c>
      <c r="J2176" s="20">
        <v>1</v>
      </c>
    </row>
    <row r="2177" spans="5:10" ht="15" customHeight="1" x14ac:dyDescent="0.25">
      <c r="E2177" s="93" t="s">
        <v>111</v>
      </c>
      <c r="F2177" s="123" t="s">
        <v>126</v>
      </c>
      <c r="G2177" s="78">
        <v>13</v>
      </c>
      <c r="H2177" s="78">
        <v>2021</v>
      </c>
      <c r="I2177" s="78">
        <v>8</v>
      </c>
      <c r="J2177" s="20">
        <v>1</v>
      </c>
    </row>
    <row r="2178" spans="5:10" ht="15" customHeight="1" x14ac:dyDescent="0.25">
      <c r="E2178" s="93" t="s">
        <v>141</v>
      </c>
      <c r="F2178" s="123" t="s">
        <v>129</v>
      </c>
      <c r="G2178" s="78">
        <v>14</v>
      </c>
      <c r="H2178" s="78">
        <v>2021</v>
      </c>
      <c r="I2178" s="78">
        <v>8</v>
      </c>
      <c r="J2178" s="20">
        <v>1</v>
      </c>
    </row>
    <row r="2179" spans="5:10" ht="15" customHeight="1" x14ac:dyDescent="0.25">
      <c r="E2179" s="93" t="s">
        <v>63</v>
      </c>
      <c r="F2179" s="123" t="s">
        <v>64</v>
      </c>
      <c r="G2179" s="78">
        <v>15</v>
      </c>
      <c r="H2179" s="78">
        <v>2021</v>
      </c>
      <c r="I2179" s="78">
        <v>8</v>
      </c>
      <c r="J2179" s="36">
        <v>1</v>
      </c>
    </row>
    <row r="2180" spans="5:10" ht="15" customHeight="1" x14ac:dyDescent="0.25">
      <c r="E2180" s="93" t="s">
        <v>280</v>
      </c>
      <c r="F2180" s="123" t="s">
        <v>118</v>
      </c>
      <c r="G2180" s="78">
        <v>16</v>
      </c>
      <c r="H2180" s="78">
        <v>2021</v>
      </c>
      <c r="I2180" s="78">
        <v>8</v>
      </c>
      <c r="J2180" s="36">
        <v>1</v>
      </c>
    </row>
    <row r="2181" spans="5:10" ht="15" customHeight="1" x14ac:dyDescent="0.25">
      <c r="E2181" s="93" t="s">
        <v>144</v>
      </c>
      <c r="F2181" s="123" t="s">
        <v>120</v>
      </c>
      <c r="G2181" s="78">
        <v>17</v>
      </c>
      <c r="H2181" s="78">
        <v>2021</v>
      </c>
      <c r="I2181" s="78">
        <v>8</v>
      </c>
      <c r="J2181" s="36">
        <v>1</v>
      </c>
    </row>
    <row r="2182" spans="5:10" ht="15" customHeight="1" x14ac:dyDescent="0.25">
      <c r="E2182" s="93" t="s">
        <v>55</v>
      </c>
      <c r="F2182" s="123" t="s">
        <v>281</v>
      </c>
      <c r="G2182" s="78">
        <v>18</v>
      </c>
      <c r="H2182" s="78">
        <v>2021</v>
      </c>
      <c r="I2182" s="78">
        <v>8</v>
      </c>
      <c r="J2182" s="36">
        <v>1</v>
      </c>
    </row>
    <row r="2183" spans="5:10" ht="15" customHeight="1" x14ac:dyDescent="0.25">
      <c r="E2183" s="93" t="s">
        <v>68</v>
      </c>
      <c r="F2183" s="123" t="s">
        <v>125</v>
      </c>
      <c r="G2183" s="78">
        <v>19</v>
      </c>
      <c r="H2183" s="78">
        <v>2021</v>
      </c>
      <c r="I2183" s="78">
        <v>8</v>
      </c>
      <c r="J2183" s="36">
        <v>1</v>
      </c>
    </row>
    <row r="2184" spans="5:10" ht="15" customHeight="1" x14ac:dyDescent="0.25">
      <c r="E2184" s="93" t="s">
        <v>70</v>
      </c>
      <c r="F2184" s="123" t="s">
        <v>114</v>
      </c>
      <c r="G2184" s="78">
        <v>20</v>
      </c>
      <c r="H2184" s="78">
        <v>2021</v>
      </c>
      <c r="I2184" s="78">
        <v>8</v>
      </c>
      <c r="J2184" s="36">
        <v>1</v>
      </c>
    </row>
    <row r="2185" spans="5:10" ht="15" customHeight="1" x14ac:dyDescent="0.25">
      <c r="E2185" s="93" t="s">
        <v>244</v>
      </c>
      <c r="F2185" s="123" t="s">
        <v>126</v>
      </c>
      <c r="G2185" s="78">
        <v>21</v>
      </c>
      <c r="H2185" s="78">
        <v>2021</v>
      </c>
      <c r="I2185" s="78">
        <v>8</v>
      </c>
      <c r="J2185" s="36">
        <v>1</v>
      </c>
    </row>
    <row r="2186" spans="5:10" ht="15" customHeight="1" x14ac:dyDescent="0.25">
      <c r="E2186" s="93" t="s">
        <v>62</v>
      </c>
      <c r="F2186" s="123" t="s">
        <v>125</v>
      </c>
      <c r="G2186" s="78">
        <v>22</v>
      </c>
      <c r="H2186" s="78">
        <v>2021</v>
      </c>
      <c r="I2186" s="78">
        <v>8</v>
      </c>
      <c r="J2186" s="36">
        <v>1</v>
      </c>
    </row>
    <row r="2187" spans="5:10" ht="15" customHeight="1" x14ac:dyDescent="0.25">
      <c r="E2187" s="93" t="s">
        <v>261</v>
      </c>
      <c r="F2187" s="123" t="s">
        <v>126</v>
      </c>
      <c r="G2187" s="78">
        <v>23</v>
      </c>
      <c r="H2187" s="78">
        <v>2021</v>
      </c>
      <c r="I2187" s="78">
        <v>8</v>
      </c>
      <c r="J2187" s="36">
        <v>1</v>
      </c>
    </row>
    <row r="2188" spans="5:10" ht="15" customHeight="1" x14ac:dyDescent="0.25">
      <c r="E2188" s="93" t="s">
        <v>44</v>
      </c>
      <c r="F2188" s="123" t="s">
        <v>125</v>
      </c>
      <c r="G2188" s="78">
        <v>24</v>
      </c>
      <c r="H2188" s="78">
        <v>2021</v>
      </c>
      <c r="I2188" s="78">
        <v>8</v>
      </c>
      <c r="J2188" s="36">
        <v>1</v>
      </c>
    </row>
    <row r="2189" spans="5:10" ht="15" customHeight="1" x14ac:dyDescent="0.25">
      <c r="E2189" s="93" t="s">
        <v>282</v>
      </c>
      <c r="F2189" s="123" t="s">
        <v>122</v>
      </c>
      <c r="G2189" s="78">
        <v>25</v>
      </c>
      <c r="H2189" s="78">
        <v>2021</v>
      </c>
      <c r="I2189" s="78">
        <v>8</v>
      </c>
      <c r="J2189" s="36">
        <v>1</v>
      </c>
    </row>
    <row r="2190" spans="5:10" ht="15" customHeight="1" thickBot="1" x14ac:dyDescent="0.3">
      <c r="E2190" s="5" t="s">
        <v>283</v>
      </c>
      <c r="F2190" s="124" t="s">
        <v>64</v>
      </c>
      <c r="G2190" s="7">
        <v>26</v>
      </c>
      <c r="H2190" s="7">
        <v>2021</v>
      </c>
      <c r="I2190" s="7">
        <v>8</v>
      </c>
      <c r="J2190" s="24">
        <v>1</v>
      </c>
    </row>
    <row r="2191" spans="5:10" ht="15" customHeight="1" x14ac:dyDescent="0.25">
      <c r="E2191" s="154" t="s">
        <v>33</v>
      </c>
      <c r="F2191" s="65" t="s">
        <v>251</v>
      </c>
      <c r="G2191" s="77">
        <v>1</v>
      </c>
      <c r="H2191" s="77">
        <v>2021</v>
      </c>
      <c r="I2191" s="77">
        <v>9</v>
      </c>
      <c r="J2191" s="3">
        <v>16</v>
      </c>
    </row>
    <row r="2192" spans="5:10" ht="15" customHeight="1" x14ac:dyDescent="0.25">
      <c r="E2192" s="155" t="s">
        <v>275</v>
      </c>
      <c r="F2192" s="64" t="s">
        <v>276</v>
      </c>
      <c r="G2192" s="78">
        <v>2</v>
      </c>
      <c r="H2192" s="78">
        <v>2021</v>
      </c>
      <c r="I2192" s="78">
        <v>9</v>
      </c>
      <c r="J2192" s="4">
        <v>8</v>
      </c>
    </row>
    <row r="2193" spans="5:10" ht="15" customHeight="1" x14ac:dyDescent="0.25">
      <c r="E2193" s="156" t="s">
        <v>240</v>
      </c>
      <c r="F2193" s="63" t="s">
        <v>125</v>
      </c>
      <c r="G2193" s="78">
        <v>3</v>
      </c>
      <c r="H2193" s="78">
        <v>2021</v>
      </c>
      <c r="I2193" s="78">
        <v>9</v>
      </c>
      <c r="J2193" s="4">
        <v>4</v>
      </c>
    </row>
    <row r="2194" spans="5:10" ht="15" customHeight="1" x14ac:dyDescent="0.25">
      <c r="E2194" s="156" t="s">
        <v>21</v>
      </c>
      <c r="F2194" s="64" t="s">
        <v>113</v>
      </c>
      <c r="G2194" s="78">
        <v>4</v>
      </c>
      <c r="H2194" s="78">
        <v>2021</v>
      </c>
      <c r="I2194" s="78">
        <v>9</v>
      </c>
      <c r="J2194" s="4">
        <v>4</v>
      </c>
    </row>
    <row r="2195" spans="5:10" ht="15" customHeight="1" x14ac:dyDescent="0.25">
      <c r="E2195" s="67" t="s">
        <v>116</v>
      </c>
      <c r="F2195" s="63" t="s">
        <v>117</v>
      </c>
      <c r="G2195" s="78">
        <v>5</v>
      </c>
      <c r="H2195" s="78">
        <v>2021</v>
      </c>
      <c r="I2195" s="78">
        <v>9</v>
      </c>
      <c r="J2195" s="4">
        <v>2</v>
      </c>
    </row>
    <row r="2196" spans="5:10" ht="15" customHeight="1" x14ac:dyDescent="0.25">
      <c r="E2196" s="66" t="s">
        <v>42</v>
      </c>
      <c r="F2196" s="64" t="s">
        <v>118</v>
      </c>
      <c r="G2196" s="78">
        <v>6</v>
      </c>
      <c r="H2196" s="78">
        <v>2021</v>
      </c>
      <c r="I2196" s="78">
        <v>9</v>
      </c>
      <c r="J2196" s="4">
        <v>2</v>
      </c>
    </row>
    <row r="2197" spans="5:10" ht="15" customHeight="1" x14ac:dyDescent="0.25">
      <c r="E2197" s="67" t="s">
        <v>278</v>
      </c>
      <c r="F2197" s="63" t="s">
        <v>126</v>
      </c>
      <c r="G2197" s="78">
        <v>7</v>
      </c>
      <c r="H2197" s="78">
        <v>2021</v>
      </c>
      <c r="I2197" s="78">
        <v>9</v>
      </c>
      <c r="J2197" s="4">
        <v>2</v>
      </c>
    </row>
    <row r="2198" spans="5:10" ht="15" customHeight="1" x14ac:dyDescent="0.25">
      <c r="E2198" s="66" t="s">
        <v>66</v>
      </c>
      <c r="F2198" s="64" t="s">
        <v>113</v>
      </c>
      <c r="G2198" s="78">
        <v>8</v>
      </c>
      <c r="H2198" s="78">
        <v>2021</v>
      </c>
      <c r="I2198" s="78">
        <v>9</v>
      </c>
      <c r="J2198" s="4">
        <v>2</v>
      </c>
    </row>
    <row r="2199" spans="5:10" ht="15" customHeight="1" x14ac:dyDescent="0.25">
      <c r="E2199" s="67" t="s">
        <v>238</v>
      </c>
      <c r="F2199" s="63" t="s">
        <v>239</v>
      </c>
      <c r="G2199" s="78">
        <v>9</v>
      </c>
      <c r="H2199" s="78">
        <v>2021</v>
      </c>
      <c r="I2199" s="78">
        <v>9</v>
      </c>
      <c r="J2199" s="20">
        <v>1</v>
      </c>
    </row>
    <row r="2200" spans="5:10" ht="15" customHeight="1" x14ac:dyDescent="0.25">
      <c r="E2200" s="66" t="s">
        <v>6</v>
      </c>
      <c r="F2200" s="64" t="s">
        <v>120</v>
      </c>
      <c r="G2200" s="78">
        <v>10</v>
      </c>
      <c r="H2200" s="78">
        <v>2021</v>
      </c>
      <c r="I2200" s="78">
        <v>9</v>
      </c>
      <c r="J2200" s="20">
        <v>1</v>
      </c>
    </row>
    <row r="2201" spans="5:10" ht="15" customHeight="1" x14ac:dyDescent="0.25">
      <c r="E2201" s="67" t="s">
        <v>282</v>
      </c>
      <c r="F2201" s="63" t="s">
        <v>122</v>
      </c>
      <c r="G2201" s="78">
        <v>11</v>
      </c>
      <c r="H2201" s="78">
        <v>2021</v>
      </c>
      <c r="I2201" s="78">
        <v>9</v>
      </c>
      <c r="J2201" s="20">
        <v>1</v>
      </c>
    </row>
    <row r="2202" spans="5:10" ht="15" customHeight="1" x14ac:dyDescent="0.25">
      <c r="E2202" s="66" t="s">
        <v>242</v>
      </c>
      <c r="F2202" s="64" t="s">
        <v>243</v>
      </c>
      <c r="G2202" s="78">
        <v>12</v>
      </c>
      <c r="H2202" s="78">
        <v>2021</v>
      </c>
      <c r="I2202" s="78">
        <v>9</v>
      </c>
      <c r="J2202" s="20">
        <v>1</v>
      </c>
    </row>
    <row r="2203" spans="5:10" ht="15" customHeight="1" x14ac:dyDescent="0.25">
      <c r="E2203" s="67" t="s">
        <v>279</v>
      </c>
      <c r="F2203" s="63" t="s">
        <v>239</v>
      </c>
      <c r="G2203" s="78">
        <v>13</v>
      </c>
      <c r="H2203" s="78">
        <v>2021</v>
      </c>
      <c r="I2203" s="78">
        <v>9</v>
      </c>
      <c r="J2203" s="20">
        <v>1</v>
      </c>
    </row>
    <row r="2204" spans="5:10" ht="15" customHeight="1" x14ac:dyDescent="0.25">
      <c r="E2204" s="66" t="s">
        <v>261</v>
      </c>
      <c r="F2204" s="64" t="s">
        <v>126</v>
      </c>
      <c r="G2204" s="78">
        <v>14</v>
      </c>
      <c r="H2204" s="78">
        <v>2021</v>
      </c>
      <c r="I2204" s="78">
        <v>9</v>
      </c>
      <c r="J2204" s="20">
        <v>1</v>
      </c>
    </row>
    <row r="2205" spans="5:10" ht="15" customHeight="1" x14ac:dyDescent="0.25">
      <c r="E2205" s="67" t="s">
        <v>141</v>
      </c>
      <c r="F2205" s="63" t="s">
        <v>129</v>
      </c>
      <c r="G2205" s="78">
        <v>15</v>
      </c>
      <c r="H2205" s="78">
        <v>2021</v>
      </c>
      <c r="I2205" s="78">
        <v>9</v>
      </c>
      <c r="J2205" s="20">
        <v>1</v>
      </c>
    </row>
    <row r="2206" spans="5:10" ht="15" customHeight="1" x14ac:dyDescent="0.25">
      <c r="E2206" s="66" t="s">
        <v>277</v>
      </c>
      <c r="F2206" s="64" t="s">
        <v>125</v>
      </c>
      <c r="G2206" s="78">
        <v>16</v>
      </c>
      <c r="H2206" s="78">
        <v>2021</v>
      </c>
      <c r="I2206" s="78">
        <v>9</v>
      </c>
      <c r="J2206" s="20">
        <v>1</v>
      </c>
    </row>
    <row r="2207" spans="5:10" ht="15" customHeight="1" x14ac:dyDescent="0.25">
      <c r="E2207" s="67" t="s">
        <v>44</v>
      </c>
      <c r="F2207" s="63" t="s">
        <v>125</v>
      </c>
      <c r="G2207" s="78">
        <v>17</v>
      </c>
      <c r="H2207" s="78">
        <v>2021</v>
      </c>
      <c r="I2207" s="78">
        <v>9</v>
      </c>
      <c r="J2207" s="20">
        <v>1</v>
      </c>
    </row>
    <row r="2208" spans="5:10" ht="15" customHeight="1" x14ac:dyDescent="0.25">
      <c r="E2208" s="66" t="s">
        <v>60</v>
      </c>
      <c r="F2208" s="64" t="s">
        <v>243</v>
      </c>
      <c r="G2208" s="78">
        <v>18</v>
      </c>
      <c r="H2208" s="78">
        <v>2021</v>
      </c>
      <c r="I2208" s="78">
        <v>9</v>
      </c>
      <c r="J2208" s="20">
        <v>1</v>
      </c>
    </row>
    <row r="2209" spans="5:10" ht="15" customHeight="1" x14ac:dyDescent="0.25">
      <c r="E2209" s="67" t="s">
        <v>68</v>
      </c>
      <c r="F2209" s="63" t="s">
        <v>125</v>
      </c>
      <c r="G2209" s="78">
        <v>19</v>
      </c>
      <c r="H2209" s="78">
        <v>2021</v>
      </c>
      <c r="I2209" s="78">
        <v>9</v>
      </c>
      <c r="J2209" s="20">
        <v>1</v>
      </c>
    </row>
    <row r="2210" spans="5:10" ht="15" customHeight="1" x14ac:dyDescent="0.25">
      <c r="E2210" s="66" t="s">
        <v>46</v>
      </c>
      <c r="F2210" s="64" t="s">
        <v>125</v>
      </c>
      <c r="G2210" s="78">
        <v>20</v>
      </c>
      <c r="H2210" s="78">
        <v>2021</v>
      </c>
      <c r="I2210" s="78">
        <v>9</v>
      </c>
      <c r="J2210" s="20">
        <v>1</v>
      </c>
    </row>
    <row r="2211" spans="5:10" ht="15" customHeight="1" x14ac:dyDescent="0.25">
      <c r="E2211" s="67" t="s">
        <v>63</v>
      </c>
      <c r="F2211" s="63" t="s">
        <v>64</v>
      </c>
      <c r="G2211" s="78">
        <v>21</v>
      </c>
      <c r="H2211" s="78">
        <v>2021</v>
      </c>
      <c r="I2211" s="78">
        <v>9</v>
      </c>
      <c r="J2211" s="20">
        <v>1</v>
      </c>
    </row>
    <row r="2212" spans="5:10" ht="15" customHeight="1" thickBot="1" x14ac:dyDescent="0.3">
      <c r="E2212" s="5" t="s">
        <v>111</v>
      </c>
      <c r="F2212" s="12" t="s">
        <v>126</v>
      </c>
      <c r="G2212" s="7">
        <v>22</v>
      </c>
      <c r="H2212" s="7">
        <v>2021</v>
      </c>
      <c r="I2212" s="7">
        <v>9</v>
      </c>
      <c r="J2212" s="24">
        <v>1</v>
      </c>
    </row>
    <row r="2213" spans="5:10" ht="15" customHeight="1" x14ac:dyDescent="0.25">
      <c r="E2213" s="154" t="s">
        <v>21</v>
      </c>
      <c r="F2213" s="65" t="s">
        <v>113</v>
      </c>
      <c r="G2213" s="77">
        <v>1</v>
      </c>
      <c r="H2213" s="77">
        <v>2021</v>
      </c>
      <c r="I2213" s="77">
        <v>10</v>
      </c>
      <c r="J2213" s="3">
        <v>16</v>
      </c>
    </row>
    <row r="2214" spans="5:10" ht="15" customHeight="1" x14ac:dyDescent="0.25">
      <c r="E2214" s="155" t="s">
        <v>275</v>
      </c>
      <c r="F2214" s="64" t="s">
        <v>276</v>
      </c>
      <c r="G2214" s="78">
        <v>2</v>
      </c>
      <c r="H2214" s="78">
        <v>2021</v>
      </c>
      <c r="I2214" s="78">
        <v>10</v>
      </c>
      <c r="J2214" s="4">
        <v>8</v>
      </c>
    </row>
    <row r="2215" spans="5:10" ht="15" customHeight="1" x14ac:dyDescent="0.25">
      <c r="E2215" s="156" t="s">
        <v>273</v>
      </c>
      <c r="F2215" s="63" t="s">
        <v>274</v>
      </c>
      <c r="G2215" s="78">
        <v>3</v>
      </c>
      <c r="H2215" s="78">
        <v>2021</v>
      </c>
      <c r="I2215" s="78">
        <v>10</v>
      </c>
      <c r="J2215" s="4">
        <v>4</v>
      </c>
    </row>
    <row r="2216" spans="5:10" ht="15" customHeight="1" x14ac:dyDescent="0.25">
      <c r="E2216" s="156" t="s">
        <v>280</v>
      </c>
      <c r="F2216" s="64" t="s">
        <v>118</v>
      </c>
      <c r="G2216" s="78">
        <v>4</v>
      </c>
      <c r="H2216" s="78">
        <v>2021</v>
      </c>
      <c r="I2216" s="78">
        <v>10</v>
      </c>
      <c r="J2216" s="4">
        <v>4</v>
      </c>
    </row>
    <row r="2217" spans="5:10" ht="15" customHeight="1" x14ac:dyDescent="0.25">
      <c r="E2217" s="67" t="s">
        <v>138</v>
      </c>
      <c r="F2217" s="63" t="s">
        <v>120</v>
      </c>
      <c r="G2217" s="78">
        <v>5</v>
      </c>
      <c r="H2217" s="78">
        <v>2021</v>
      </c>
      <c r="I2217" s="78">
        <v>10</v>
      </c>
      <c r="J2217" s="4">
        <v>2</v>
      </c>
    </row>
    <row r="2218" spans="5:10" ht="15" customHeight="1" x14ac:dyDescent="0.25">
      <c r="E2218" s="66" t="s">
        <v>141</v>
      </c>
      <c r="F2218" s="64" t="s">
        <v>129</v>
      </c>
      <c r="G2218" s="78">
        <v>6</v>
      </c>
      <c r="H2218" s="78">
        <v>2021</v>
      </c>
      <c r="I2218" s="78">
        <v>10</v>
      </c>
      <c r="J2218" s="4">
        <v>2</v>
      </c>
    </row>
    <row r="2219" spans="5:10" ht="15" customHeight="1" x14ac:dyDescent="0.25">
      <c r="E2219" s="67" t="s">
        <v>140</v>
      </c>
      <c r="F2219" s="63" t="s">
        <v>243</v>
      </c>
      <c r="G2219" s="78">
        <v>7</v>
      </c>
      <c r="H2219" s="78">
        <v>2021</v>
      </c>
      <c r="I2219" s="78">
        <v>10</v>
      </c>
      <c r="J2219" s="4">
        <v>2</v>
      </c>
    </row>
    <row r="2220" spans="5:10" ht="15" customHeight="1" x14ac:dyDescent="0.25">
      <c r="E2220" s="66" t="s">
        <v>33</v>
      </c>
      <c r="F2220" s="64" t="s">
        <v>251</v>
      </c>
      <c r="G2220" s="78">
        <v>8</v>
      </c>
      <c r="H2220" s="78">
        <v>2021</v>
      </c>
      <c r="I2220" s="78">
        <v>10</v>
      </c>
      <c r="J2220" s="4">
        <v>2</v>
      </c>
    </row>
    <row r="2221" spans="5:10" ht="15" customHeight="1" x14ac:dyDescent="0.25">
      <c r="E2221" s="67" t="s">
        <v>240</v>
      </c>
      <c r="F2221" s="63" t="s">
        <v>125</v>
      </c>
      <c r="G2221" s="78">
        <v>9</v>
      </c>
      <c r="H2221" s="78">
        <v>2021</v>
      </c>
      <c r="I2221" s="78">
        <v>10</v>
      </c>
      <c r="J2221" s="20">
        <v>1</v>
      </c>
    </row>
    <row r="2222" spans="5:10" ht="15" customHeight="1" x14ac:dyDescent="0.25">
      <c r="E2222" s="66" t="s">
        <v>238</v>
      </c>
      <c r="F2222" s="64" t="s">
        <v>239</v>
      </c>
      <c r="G2222" s="78">
        <v>10</v>
      </c>
      <c r="H2222" s="78">
        <v>2021</v>
      </c>
      <c r="I2222" s="78">
        <v>10</v>
      </c>
      <c r="J2222" s="20">
        <v>1</v>
      </c>
    </row>
    <row r="2223" spans="5:10" ht="15" customHeight="1" x14ac:dyDescent="0.25">
      <c r="E2223" s="67" t="s">
        <v>68</v>
      </c>
      <c r="F2223" s="63" t="s">
        <v>125</v>
      </c>
      <c r="G2223" s="78">
        <v>11</v>
      </c>
      <c r="H2223" s="78">
        <v>2021</v>
      </c>
      <c r="I2223" s="78">
        <v>10</v>
      </c>
      <c r="J2223" s="20">
        <v>1</v>
      </c>
    </row>
    <row r="2224" spans="5:10" ht="15" customHeight="1" x14ac:dyDescent="0.25">
      <c r="E2224" s="66" t="s">
        <v>55</v>
      </c>
      <c r="F2224" s="64" t="s">
        <v>281</v>
      </c>
      <c r="G2224" s="78">
        <v>12</v>
      </c>
      <c r="H2224" s="78">
        <v>2021</v>
      </c>
      <c r="I2224" s="78">
        <v>10</v>
      </c>
      <c r="J2224" s="20">
        <v>1</v>
      </c>
    </row>
    <row r="2225" spans="5:10" ht="15" customHeight="1" x14ac:dyDescent="0.25">
      <c r="E2225" s="67" t="s">
        <v>63</v>
      </c>
      <c r="F2225" s="63" t="s">
        <v>64</v>
      </c>
      <c r="G2225" s="78">
        <v>13</v>
      </c>
      <c r="H2225" s="78">
        <v>2021</v>
      </c>
      <c r="I2225" s="78">
        <v>10</v>
      </c>
      <c r="J2225" s="20">
        <v>1</v>
      </c>
    </row>
    <row r="2226" spans="5:10" ht="15" customHeight="1" x14ac:dyDescent="0.25">
      <c r="E2226" s="66" t="s">
        <v>6</v>
      </c>
      <c r="F2226" s="64" t="s">
        <v>120</v>
      </c>
      <c r="G2226" s="78">
        <v>14</v>
      </c>
      <c r="H2226" s="78">
        <v>2021</v>
      </c>
      <c r="I2226" s="78">
        <v>10</v>
      </c>
      <c r="J2226" s="20">
        <v>1</v>
      </c>
    </row>
    <row r="2227" spans="5:10" ht="15" customHeight="1" x14ac:dyDescent="0.25">
      <c r="E2227" s="67" t="s">
        <v>44</v>
      </c>
      <c r="F2227" s="63" t="s">
        <v>125</v>
      </c>
      <c r="G2227" s="78">
        <v>15</v>
      </c>
      <c r="H2227" s="78">
        <v>2021</v>
      </c>
      <c r="I2227" s="78">
        <v>10</v>
      </c>
      <c r="J2227" s="20">
        <v>1</v>
      </c>
    </row>
    <row r="2228" spans="5:10" ht="15" customHeight="1" x14ac:dyDescent="0.25">
      <c r="E2228" s="66" t="s">
        <v>279</v>
      </c>
      <c r="F2228" s="64" t="s">
        <v>239</v>
      </c>
      <c r="G2228" s="78">
        <v>16</v>
      </c>
      <c r="H2228" s="78">
        <v>2021</v>
      </c>
      <c r="I2228" s="78">
        <v>10</v>
      </c>
      <c r="J2228" s="20">
        <v>1</v>
      </c>
    </row>
    <row r="2229" spans="5:10" ht="15" customHeight="1" x14ac:dyDescent="0.25">
      <c r="E2229" s="67" t="s">
        <v>111</v>
      </c>
      <c r="F2229" s="63" t="s">
        <v>126</v>
      </c>
      <c r="G2229" s="78">
        <v>17</v>
      </c>
      <c r="H2229" s="78">
        <v>2021</v>
      </c>
      <c r="I2229" s="78">
        <v>10</v>
      </c>
      <c r="J2229" s="20">
        <v>1</v>
      </c>
    </row>
    <row r="2230" spans="5:10" ht="15" customHeight="1" x14ac:dyDescent="0.25">
      <c r="E2230" s="66" t="s">
        <v>46</v>
      </c>
      <c r="F2230" s="64" t="s">
        <v>125</v>
      </c>
      <c r="G2230" s="78">
        <v>18</v>
      </c>
      <c r="H2230" s="78">
        <v>2021</v>
      </c>
      <c r="I2230" s="78">
        <v>10</v>
      </c>
      <c r="J2230" s="20">
        <v>1</v>
      </c>
    </row>
    <row r="2231" spans="5:10" ht="15" customHeight="1" x14ac:dyDescent="0.25">
      <c r="E2231" s="67" t="s">
        <v>144</v>
      </c>
      <c r="F2231" s="63" t="s">
        <v>120</v>
      </c>
      <c r="G2231" s="78">
        <v>19</v>
      </c>
      <c r="H2231" s="78">
        <v>2021</v>
      </c>
      <c r="I2231" s="78">
        <v>10</v>
      </c>
      <c r="J2231" s="20">
        <v>1</v>
      </c>
    </row>
    <row r="2232" spans="5:10" ht="15" customHeight="1" x14ac:dyDescent="0.25">
      <c r="E2232" s="66" t="s">
        <v>42</v>
      </c>
      <c r="F2232" s="64" t="s">
        <v>118</v>
      </c>
      <c r="G2232" s="78">
        <v>20</v>
      </c>
      <c r="H2232" s="78">
        <v>2021</v>
      </c>
      <c r="I2232" s="78">
        <v>10</v>
      </c>
      <c r="J2232" s="20">
        <v>1</v>
      </c>
    </row>
    <row r="2233" spans="5:10" ht="15" customHeight="1" x14ac:dyDescent="0.25">
      <c r="E2233" s="67" t="s">
        <v>70</v>
      </c>
      <c r="F2233" s="63" t="s">
        <v>114</v>
      </c>
      <c r="G2233" s="78">
        <v>21</v>
      </c>
      <c r="H2233" s="78">
        <v>2021</v>
      </c>
      <c r="I2233" s="78">
        <v>10</v>
      </c>
      <c r="J2233" s="20">
        <v>1</v>
      </c>
    </row>
    <row r="2234" spans="5:10" ht="15" customHeight="1" x14ac:dyDescent="0.25">
      <c r="E2234" s="66" t="s">
        <v>66</v>
      </c>
      <c r="F2234" s="64" t="s">
        <v>113</v>
      </c>
      <c r="G2234" s="78">
        <v>22</v>
      </c>
      <c r="H2234" s="78">
        <v>2021</v>
      </c>
      <c r="I2234" s="78">
        <v>10</v>
      </c>
      <c r="J2234" s="20">
        <v>1</v>
      </c>
    </row>
    <row r="2235" spans="5:10" ht="15" customHeight="1" x14ac:dyDescent="0.25">
      <c r="E2235" s="67" t="s">
        <v>116</v>
      </c>
      <c r="F2235" s="63" t="s">
        <v>117</v>
      </c>
      <c r="G2235" s="78">
        <v>23</v>
      </c>
      <c r="H2235" s="78">
        <v>2021</v>
      </c>
      <c r="I2235" s="78">
        <v>10</v>
      </c>
      <c r="J2235" s="20">
        <v>1</v>
      </c>
    </row>
    <row r="2236" spans="5:10" ht="15" customHeight="1" x14ac:dyDescent="0.25">
      <c r="E2236" s="66" t="s">
        <v>62</v>
      </c>
      <c r="F2236" s="64" t="s">
        <v>125</v>
      </c>
      <c r="G2236" s="78">
        <v>24</v>
      </c>
      <c r="H2236" s="78">
        <v>2021</v>
      </c>
      <c r="I2236" s="78">
        <v>10</v>
      </c>
      <c r="J2236" s="20">
        <v>1</v>
      </c>
    </row>
    <row r="2237" spans="5:10" ht="15" customHeight="1" thickBot="1" x14ac:dyDescent="0.3">
      <c r="E2237" s="68" t="s">
        <v>244</v>
      </c>
      <c r="F2237" s="69" t="s">
        <v>126</v>
      </c>
      <c r="G2237" s="7">
        <v>25</v>
      </c>
      <c r="H2237" s="7">
        <v>2021</v>
      </c>
      <c r="I2237" s="7">
        <v>10</v>
      </c>
      <c r="J2237" s="24">
        <v>1</v>
      </c>
    </row>
    <row r="2238" spans="5:10" ht="15" customHeight="1" x14ac:dyDescent="0.25">
      <c r="E2238" s="154" t="s">
        <v>49</v>
      </c>
      <c r="F2238" s="65" t="s">
        <v>119</v>
      </c>
      <c r="G2238" s="77">
        <v>1</v>
      </c>
      <c r="H2238" s="77">
        <v>2021</v>
      </c>
      <c r="I2238" s="77">
        <v>14</v>
      </c>
      <c r="J2238" s="3">
        <v>16</v>
      </c>
    </row>
    <row r="2239" spans="5:10" ht="15" customHeight="1" x14ac:dyDescent="0.25">
      <c r="E2239" s="155" t="s">
        <v>116</v>
      </c>
      <c r="F2239" s="64" t="s">
        <v>117</v>
      </c>
      <c r="G2239" s="78">
        <v>2</v>
      </c>
      <c r="H2239" s="78">
        <v>2021</v>
      </c>
      <c r="I2239" s="78">
        <v>14</v>
      </c>
      <c r="J2239" s="4">
        <v>8</v>
      </c>
    </row>
    <row r="2240" spans="5:10" ht="15" customHeight="1" x14ac:dyDescent="0.25">
      <c r="E2240" s="156" t="s">
        <v>33</v>
      </c>
      <c r="F2240" s="63" t="s">
        <v>251</v>
      </c>
      <c r="G2240" s="78">
        <v>3</v>
      </c>
      <c r="H2240" s="78">
        <v>2021</v>
      </c>
      <c r="I2240" s="78">
        <v>14</v>
      </c>
      <c r="J2240" s="4">
        <v>4</v>
      </c>
    </row>
    <row r="2241" spans="5:11" ht="15" customHeight="1" x14ac:dyDescent="0.25">
      <c r="E2241" s="156" t="s">
        <v>66</v>
      </c>
      <c r="F2241" s="64" t="s">
        <v>113</v>
      </c>
      <c r="G2241" s="78">
        <v>4</v>
      </c>
      <c r="H2241" s="78">
        <v>2021</v>
      </c>
      <c r="I2241" s="78">
        <v>14</v>
      </c>
      <c r="J2241" s="4">
        <v>4</v>
      </c>
    </row>
    <row r="2242" spans="5:11" ht="15" customHeight="1" x14ac:dyDescent="0.25">
      <c r="E2242" s="67" t="s">
        <v>21</v>
      </c>
      <c r="F2242" s="63" t="s">
        <v>113</v>
      </c>
      <c r="G2242" s="78">
        <v>5</v>
      </c>
      <c r="H2242" s="78">
        <v>2021</v>
      </c>
      <c r="I2242" s="78">
        <v>14</v>
      </c>
      <c r="J2242" s="4">
        <v>2</v>
      </c>
    </row>
    <row r="2243" spans="5:11" ht="15" customHeight="1" x14ac:dyDescent="0.25">
      <c r="E2243" s="66" t="s">
        <v>282</v>
      </c>
      <c r="F2243" s="64" t="s">
        <v>122</v>
      </c>
      <c r="G2243" s="78">
        <v>6</v>
      </c>
      <c r="H2243" s="78">
        <v>2021</v>
      </c>
      <c r="I2243" s="78">
        <v>14</v>
      </c>
      <c r="J2243" s="4">
        <v>2</v>
      </c>
    </row>
    <row r="2244" spans="5:11" ht="15" customHeight="1" x14ac:dyDescent="0.25">
      <c r="E2244" s="67" t="s">
        <v>240</v>
      </c>
      <c r="F2244" s="63" t="s">
        <v>125</v>
      </c>
      <c r="G2244" s="78">
        <v>7</v>
      </c>
      <c r="H2244" s="78">
        <v>2021</v>
      </c>
      <c r="I2244" s="78">
        <v>14</v>
      </c>
      <c r="J2244" s="4">
        <v>2</v>
      </c>
    </row>
    <row r="2245" spans="5:11" ht="15" customHeight="1" x14ac:dyDescent="0.25">
      <c r="E2245" s="66" t="s">
        <v>111</v>
      </c>
      <c r="F2245" s="64" t="s">
        <v>126</v>
      </c>
      <c r="G2245" s="78">
        <v>8</v>
      </c>
      <c r="H2245" s="78">
        <v>2021</v>
      </c>
      <c r="I2245" s="78">
        <v>14</v>
      </c>
      <c r="J2245" s="4">
        <v>2</v>
      </c>
    </row>
    <row r="2246" spans="5:11" ht="15" customHeight="1" thickBot="1" x14ac:dyDescent="0.3">
      <c r="E2246" s="68" t="s">
        <v>284</v>
      </c>
      <c r="F2246" s="69" t="s">
        <v>113</v>
      </c>
      <c r="G2246" s="7">
        <v>9</v>
      </c>
      <c r="H2246" s="7">
        <v>2021</v>
      </c>
      <c r="I2246" s="7">
        <v>14</v>
      </c>
      <c r="J2246" s="24">
        <v>1</v>
      </c>
    </row>
    <row r="2247" spans="5:11" ht="15" customHeight="1" x14ac:dyDescent="0.25">
      <c r="E2247" s="154" t="s">
        <v>285</v>
      </c>
      <c r="F2247" s="79" t="s">
        <v>120</v>
      </c>
      <c r="G2247" s="77">
        <v>1</v>
      </c>
      <c r="H2247" s="77">
        <v>2022</v>
      </c>
      <c r="I2247" s="77">
        <v>8</v>
      </c>
      <c r="J2247" s="28">
        <v>16</v>
      </c>
      <c r="K2247"/>
    </row>
    <row r="2248" spans="5:11" ht="15" customHeight="1" x14ac:dyDescent="0.25">
      <c r="E2248" s="155" t="s">
        <v>21</v>
      </c>
      <c r="F2248" s="81" t="s">
        <v>286</v>
      </c>
      <c r="G2248" s="82">
        <v>2</v>
      </c>
      <c r="H2248" s="82">
        <v>2022</v>
      </c>
      <c r="I2248" s="82">
        <v>8</v>
      </c>
      <c r="J2248" s="125">
        <v>8</v>
      </c>
    </row>
    <row r="2249" spans="5:11" ht="15" customHeight="1" x14ac:dyDescent="0.25">
      <c r="E2249" s="156" t="s">
        <v>273</v>
      </c>
      <c r="F2249" s="84" t="s">
        <v>274</v>
      </c>
      <c r="G2249" s="82">
        <v>3</v>
      </c>
      <c r="H2249" s="82">
        <v>2022</v>
      </c>
      <c r="I2249" s="82">
        <v>8</v>
      </c>
      <c r="J2249" s="125">
        <v>4</v>
      </c>
    </row>
    <row r="2250" spans="5:11" ht="15" customHeight="1" x14ac:dyDescent="0.25">
      <c r="E2250" s="156" t="s">
        <v>238</v>
      </c>
      <c r="F2250" s="81" t="s">
        <v>239</v>
      </c>
      <c r="G2250" s="82">
        <v>4</v>
      </c>
      <c r="H2250" s="82">
        <v>2022</v>
      </c>
      <c r="I2250" s="82">
        <v>8</v>
      </c>
      <c r="J2250" s="125">
        <v>4</v>
      </c>
    </row>
    <row r="2251" spans="5:11" ht="15" customHeight="1" x14ac:dyDescent="0.25">
      <c r="E2251" s="83" t="s">
        <v>66</v>
      </c>
      <c r="F2251" s="84" t="s">
        <v>286</v>
      </c>
      <c r="G2251" s="82">
        <v>5</v>
      </c>
      <c r="H2251" s="82">
        <v>2022</v>
      </c>
      <c r="I2251" s="82">
        <v>8</v>
      </c>
      <c r="J2251" s="125">
        <v>2</v>
      </c>
    </row>
    <row r="2252" spans="5:11" ht="15" customHeight="1" x14ac:dyDescent="0.25">
      <c r="E2252" s="80" t="s">
        <v>138</v>
      </c>
      <c r="F2252" s="81" t="s">
        <v>120</v>
      </c>
      <c r="G2252" s="82">
        <v>6</v>
      </c>
      <c r="H2252" s="82">
        <v>2022</v>
      </c>
      <c r="I2252" s="82">
        <v>8</v>
      </c>
      <c r="J2252" s="125">
        <v>2</v>
      </c>
    </row>
    <row r="2253" spans="5:11" ht="15" customHeight="1" x14ac:dyDescent="0.25">
      <c r="E2253" s="83" t="s">
        <v>287</v>
      </c>
      <c r="F2253" s="84" t="s">
        <v>126</v>
      </c>
      <c r="G2253" s="82">
        <v>7</v>
      </c>
      <c r="H2253" s="82">
        <v>2022</v>
      </c>
      <c r="I2253" s="82">
        <v>8</v>
      </c>
      <c r="J2253" s="125">
        <v>2</v>
      </c>
    </row>
    <row r="2254" spans="5:11" ht="15" customHeight="1" x14ac:dyDescent="0.25">
      <c r="E2254" s="80" t="s">
        <v>280</v>
      </c>
      <c r="F2254" s="81" t="s">
        <v>118</v>
      </c>
      <c r="G2254" s="82">
        <v>8</v>
      </c>
      <c r="H2254" s="82">
        <v>2022</v>
      </c>
      <c r="I2254" s="82">
        <v>8</v>
      </c>
      <c r="J2254" s="125">
        <v>2</v>
      </c>
    </row>
    <row r="2255" spans="5:11" ht="15" customHeight="1" x14ac:dyDescent="0.25">
      <c r="E2255" s="83" t="s">
        <v>288</v>
      </c>
      <c r="F2255" s="84" t="s">
        <v>120</v>
      </c>
      <c r="G2255" s="82">
        <v>9</v>
      </c>
      <c r="H2255" s="82">
        <v>2022</v>
      </c>
      <c r="I2255" s="82">
        <v>8</v>
      </c>
      <c r="J2255" s="125">
        <v>1</v>
      </c>
    </row>
    <row r="2256" spans="5:11" ht="15" customHeight="1" x14ac:dyDescent="0.25">
      <c r="E2256" s="80" t="s">
        <v>282</v>
      </c>
      <c r="F2256" s="81" t="s">
        <v>243</v>
      </c>
      <c r="G2256" s="82">
        <v>10</v>
      </c>
      <c r="H2256" s="82">
        <v>2022</v>
      </c>
      <c r="I2256" s="82">
        <v>8</v>
      </c>
      <c r="J2256" s="125">
        <v>1</v>
      </c>
    </row>
    <row r="2257" spans="5:10" ht="15" customHeight="1" x14ac:dyDescent="0.25">
      <c r="E2257" s="83" t="s">
        <v>116</v>
      </c>
      <c r="F2257" s="84" t="s">
        <v>117</v>
      </c>
      <c r="G2257" s="82">
        <v>11</v>
      </c>
      <c r="H2257" s="82">
        <v>2022</v>
      </c>
      <c r="I2257" s="82">
        <v>8</v>
      </c>
      <c r="J2257" s="125">
        <v>1</v>
      </c>
    </row>
    <row r="2258" spans="5:10" ht="15" customHeight="1" x14ac:dyDescent="0.25">
      <c r="E2258" s="80" t="s">
        <v>6</v>
      </c>
      <c r="F2258" s="81" t="s">
        <v>120</v>
      </c>
      <c r="G2258" s="82">
        <v>12</v>
      </c>
      <c r="H2258" s="82">
        <v>2022</v>
      </c>
      <c r="I2258" s="82">
        <v>8</v>
      </c>
      <c r="J2258" s="125">
        <v>1</v>
      </c>
    </row>
    <row r="2259" spans="5:10" ht="15" customHeight="1" x14ac:dyDescent="0.25">
      <c r="E2259" s="83" t="s">
        <v>289</v>
      </c>
      <c r="F2259" s="84" t="s">
        <v>126</v>
      </c>
      <c r="G2259" s="82">
        <v>13</v>
      </c>
      <c r="H2259" s="82">
        <v>2022</v>
      </c>
      <c r="I2259" s="82">
        <v>8</v>
      </c>
      <c r="J2259" s="125">
        <v>1</v>
      </c>
    </row>
    <row r="2260" spans="5:10" ht="15" customHeight="1" x14ac:dyDescent="0.25">
      <c r="E2260" s="80" t="s">
        <v>246</v>
      </c>
      <c r="F2260" s="81" t="s">
        <v>286</v>
      </c>
      <c r="G2260" s="82">
        <v>14</v>
      </c>
      <c r="H2260" s="82">
        <v>2022</v>
      </c>
      <c r="I2260" s="82">
        <v>8</v>
      </c>
      <c r="J2260" s="125">
        <v>1</v>
      </c>
    </row>
    <row r="2261" spans="5:10" ht="15" customHeight="1" x14ac:dyDescent="0.25">
      <c r="E2261" s="83" t="s">
        <v>247</v>
      </c>
      <c r="F2261" s="84" t="s">
        <v>125</v>
      </c>
      <c r="G2261" s="82">
        <v>15</v>
      </c>
      <c r="H2261" s="82">
        <v>2022</v>
      </c>
      <c r="I2261" s="82">
        <v>8</v>
      </c>
      <c r="J2261" s="125">
        <v>1</v>
      </c>
    </row>
    <row r="2262" spans="5:10" ht="15" customHeight="1" x14ac:dyDescent="0.25">
      <c r="E2262" s="80" t="s">
        <v>140</v>
      </c>
      <c r="F2262" s="81" t="s">
        <v>243</v>
      </c>
      <c r="G2262" s="82">
        <v>16</v>
      </c>
      <c r="H2262" s="82">
        <v>2022</v>
      </c>
      <c r="I2262" s="82">
        <v>8</v>
      </c>
      <c r="J2262" s="125">
        <v>1</v>
      </c>
    </row>
    <row r="2263" spans="5:10" ht="15" customHeight="1" x14ac:dyDescent="0.25">
      <c r="E2263" s="83" t="s">
        <v>60</v>
      </c>
      <c r="F2263" s="84" t="s">
        <v>290</v>
      </c>
      <c r="G2263" s="82">
        <v>17</v>
      </c>
      <c r="H2263" s="82">
        <v>2022</v>
      </c>
      <c r="I2263" s="82">
        <v>8</v>
      </c>
      <c r="J2263" s="125">
        <v>1</v>
      </c>
    </row>
    <row r="2264" spans="5:10" ht="15" customHeight="1" x14ac:dyDescent="0.25">
      <c r="E2264" s="80" t="s">
        <v>291</v>
      </c>
      <c r="F2264" s="81" t="s">
        <v>120</v>
      </c>
      <c r="G2264" s="82">
        <v>18</v>
      </c>
      <c r="H2264" s="82">
        <v>2022</v>
      </c>
      <c r="I2264" s="82">
        <v>8</v>
      </c>
      <c r="J2264" s="125">
        <v>1</v>
      </c>
    </row>
    <row r="2265" spans="5:10" ht="15" customHeight="1" x14ac:dyDescent="0.25">
      <c r="E2265" s="83" t="s">
        <v>9</v>
      </c>
      <c r="F2265" s="84" t="s">
        <v>243</v>
      </c>
      <c r="G2265" s="82">
        <v>19</v>
      </c>
      <c r="H2265" s="82">
        <v>2022</v>
      </c>
      <c r="I2265" s="82">
        <v>8</v>
      </c>
      <c r="J2265" s="125">
        <v>1</v>
      </c>
    </row>
    <row r="2266" spans="5:10" ht="15" customHeight="1" x14ac:dyDescent="0.25">
      <c r="E2266" s="80" t="s">
        <v>292</v>
      </c>
      <c r="F2266" s="81" t="s">
        <v>120</v>
      </c>
      <c r="G2266" s="82">
        <v>20</v>
      </c>
      <c r="H2266" s="82">
        <v>2022</v>
      </c>
      <c r="I2266" s="82">
        <v>8</v>
      </c>
      <c r="J2266" s="125">
        <v>1</v>
      </c>
    </row>
    <row r="2267" spans="5:10" ht="15" customHeight="1" x14ac:dyDescent="0.25">
      <c r="E2267" s="83" t="s">
        <v>53</v>
      </c>
      <c r="F2267" s="84" t="s">
        <v>125</v>
      </c>
      <c r="G2267" s="82">
        <v>21</v>
      </c>
      <c r="H2267" s="82">
        <v>2022</v>
      </c>
      <c r="I2267" s="82">
        <v>8</v>
      </c>
      <c r="J2267" s="125">
        <v>1</v>
      </c>
    </row>
    <row r="2268" spans="5:10" ht="15" customHeight="1" x14ac:dyDescent="0.25">
      <c r="E2268" s="80" t="s">
        <v>277</v>
      </c>
      <c r="F2268" s="81" t="s">
        <v>125</v>
      </c>
      <c r="G2268" s="82">
        <v>22</v>
      </c>
      <c r="H2268" s="82">
        <v>2022</v>
      </c>
      <c r="I2268" s="82">
        <v>8</v>
      </c>
      <c r="J2268" s="125">
        <v>1</v>
      </c>
    </row>
    <row r="2269" spans="5:10" ht="15" customHeight="1" x14ac:dyDescent="0.25">
      <c r="E2269" s="83" t="s">
        <v>104</v>
      </c>
      <c r="F2269" s="84" t="s">
        <v>286</v>
      </c>
      <c r="G2269" s="82">
        <v>23</v>
      </c>
      <c r="H2269" s="82">
        <v>2022</v>
      </c>
      <c r="I2269" s="82">
        <v>8</v>
      </c>
      <c r="J2269" s="125">
        <v>1</v>
      </c>
    </row>
    <row r="2270" spans="5:10" ht="15" customHeight="1" x14ac:dyDescent="0.25">
      <c r="E2270" s="80" t="s">
        <v>293</v>
      </c>
      <c r="F2270" s="81" t="s">
        <v>117</v>
      </c>
      <c r="G2270" s="82">
        <v>24</v>
      </c>
      <c r="H2270" s="82">
        <v>2022</v>
      </c>
      <c r="I2270" s="82">
        <v>8</v>
      </c>
      <c r="J2270" s="125">
        <v>1</v>
      </c>
    </row>
    <row r="2271" spans="5:10" ht="15" customHeight="1" x14ac:dyDescent="0.25">
      <c r="E2271" s="83" t="s">
        <v>62</v>
      </c>
      <c r="F2271" s="84" t="s">
        <v>125</v>
      </c>
      <c r="G2271" s="82">
        <v>25</v>
      </c>
      <c r="H2271" s="82">
        <v>2022</v>
      </c>
      <c r="I2271" s="82">
        <v>8</v>
      </c>
      <c r="J2271" s="125">
        <v>1</v>
      </c>
    </row>
    <row r="2272" spans="5:10" ht="15" customHeight="1" x14ac:dyDescent="0.25">
      <c r="E2272" s="80" t="s">
        <v>68</v>
      </c>
      <c r="F2272" s="81" t="s">
        <v>125</v>
      </c>
      <c r="G2272" s="82">
        <v>26</v>
      </c>
      <c r="H2272" s="82">
        <v>2022</v>
      </c>
      <c r="I2272" s="82">
        <v>8</v>
      </c>
      <c r="J2272" s="125">
        <v>1</v>
      </c>
    </row>
    <row r="2273" spans="5:10" ht="15" customHeight="1" thickBot="1" x14ac:dyDescent="0.3">
      <c r="E2273" s="85" t="s">
        <v>44</v>
      </c>
      <c r="F2273" s="86" t="s">
        <v>125</v>
      </c>
      <c r="G2273" s="126">
        <v>27</v>
      </c>
      <c r="H2273" s="126">
        <v>2022</v>
      </c>
      <c r="I2273" s="126">
        <v>8</v>
      </c>
      <c r="J2273" s="127">
        <v>1</v>
      </c>
    </row>
    <row r="2274" spans="5:10" ht="15" customHeight="1" x14ac:dyDescent="0.25">
      <c r="E2274" s="154" t="s">
        <v>246</v>
      </c>
      <c r="F2274" s="88" t="s">
        <v>286</v>
      </c>
      <c r="G2274" s="128">
        <v>1</v>
      </c>
      <c r="H2274" s="128">
        <v>2022</v>
      </c>
      <c r="I2274" s="128">
        <v>9</v>
      </c>
      <c r="J2274" s="28">
        <v>16</v>
      </c>
    </row>
    <row r="2275" spans="5:10" ht="15" customHeight="1" x14ac:dyDescent="0.25">
      <c r="E2275" s="155" t="s">
        <v>21</v>
      </c>
      <c r="F2275" s="81" t="s">
        <v>286</v>
      </c>
      <c r="G2275" s="82">
        <v>2</v>
      </c>
      <c r="H2275" s="82">
        <v>2022</v>
      </c>
      <c r="I2275" s="82">
        <v>9</v>
      </c>
      <c r="J2275" s="125">
        <v>8</v>
      </c>
    </row>
    <row r="2276" spans="5:10" ht="15" customHeight="1" x14ac:dyDescent="0.25">
      <c r="E2276" s="156" t="s">
        <v>116</v>
      </c>
      <c r="F2276" s="84" t="s">
        <v>117</v>
      </c>
      <c r="G2276" s="82">
        <v>3</v>
      </c>
      <c r="H2276" s="82">
        <v>2022</v>
      </c>
      <c r="I2276" s="82">
        <v>9</v>
      </c>
      <c r="J2276" s="125">
        <v>4</v>
      </c>
    </row>
    <row r="2277" spans="5:10" ht="15" customHeight="1" x14ac:dyDescent="0.25">
      <c r="E2277" s="156" t="s">
        <v>49</v>
      </c>
      <c r="F2277" s="81" t="s">
        <v>251</v>
      </c>
      <c r="G2277" s="82">
        <v>4</v>
      </c>
      <c r="H2277" s="82">
        <v>2022</v>
      </c>
      <c r="I2277" s="82">
        <v>9</v>
      </c>
      <c r="J2277" s="125">
        <v>4</v>
      </c>
    </row>
    <row r="2278" spans="5:10" ht="15" customHeight="1" x14ac:dyDescent="0.25">
      <c r="E2278" s="83" t="s">
        <v>273</v>
      </c>
      <c r="F2278" s="84" t="s">
        <v>274</v>
      </c>
      <c r="G2278" s="82">
        <v>5</v>
      </c>
      <c r="H2278" s="82">
        <v>2022</v>
      </c>
      <c r="I2278" s="82">
        <v>9</v>
      </c>
      <c r="J2278" s="125">
        <v>2</v>
      </c>
    </row>
    <row r="2279" spans="5:10" ht="15" customHeight="1" x14ac:dyDescent="0.25">
      <c r="E2279" s="80" t="s">
        <v>240</v>
      </c>
      <c r="F2279" s="81" t="s">
        <v>125</v>
      </c>
      <c r="G2279" s="82">
        <v>6</v>
      </c>
      <c r="H2279" s="82">
        <v>2022</v>
      </c>
      <c r="I2279" s="82">
        <v>9</v>
      </c>
      <c r="J2279" s="125">
        <v>2</v>
      </c>
    </row>
    <row r="2280" spans="5:10" ht="15" customHeight="1" x14ac:dyDescent="0.25">
      <c r="E2280" s="83" t="s">
        <v>289</v>
      </c>
      <c r="F2280" s="84" t="s">
        <v>126</v>
      </c>
      <c r="G2280" s="82">
        <v>7</v>
      </c>
      <c r="H2280" s="82">
        <v>2022</v>
      </c>
      <c r="I2280" s="82">
        <v>9</v>
      </c>
      <c r="J2280" s="125">
        <v>2</v>
      </c>
    </row>
    <row r="2281" spans="5:10" ht="15" customHeight="1" x14ac:dyDescent="0.25">
      <c r="E2281" s="80" t="s">
        <v>287</v>
      </c>
      <c r="F2281" s="81" t="s">
        <v>126</v>
      </c>
      <c r="G2281" s="82">
        <v>8</v>
      </c>
      <c r="H2281" s="82">
        <v>2022</v>
      </c>
      <c r="I2281" s="82">
        <v>9</v>
      </c>
      <c r="J2281" s="125">
        <v>2</v>
      </c>
    </row>
    <row r="2282" spans="5:10" ht="15" customHeight="1" x14ac:dyDescent="0.25">
      <c r="E2282" s="83" t="s">
        <v>66</v>
      </c>
      <c r="F2282" s="84" t="s">
        <v>286</v>
      </c>
      <c r="G2282" s="82">
        <v>9</v>
      </c>
      <c r="H2282" s="82">
        <v>2022</v>
      </c>
      <c r="I2282" s="82">
        <v>9</v>
      </c>
      <c r="J2282" s="125">
        <v>1</v>
      </c>
    </row>
    <row r="2283" spans="5:10" ht="15" customHeight="1" x14ac:dyDescent="0.25">
      <c r="E2283" s="80" t="s">
        <v>44</v>
      </c>
      <c r="F2283" s="81" t="s">
        <v>125</v>
      </c>
      <c r="G2283" s="82">
        <v>10</v>
      </c>
      <c r="H2283" s="82">
        <v>2022</v>
      </c>
      <c r="I2283" s="82">
        <v>9</v>
      </c>
      <c r="J2283" s="125">
        <v>1</v>
      </c>
    </row>
    <row r="2284" spans="5:10" ht="15" customHeight="1" x14ac:dyDescent="0.25">
      <c r="E2284" s="83" t="s">
        <v>104</v>
      </c>
      <c r="F2284" s="84" t="s">
        <v>286</v>
      </c>
      <c r="G2284" s="82">
        <v>11</v>
      </c>
      <c r="H2284" s="82">
        <v>2022</v>
      </c>
      <c r="I2284" s="82">
        <v>9</v>
      </c>
      <c r="J2284" s="125">
        <v>1</v>
      </c>
    </row>
    <row r="2285" spans="5:10" ht="15" customHeight="1" x14ac:dyDescent="0.25">
      <c r="E2285" s="80" t="s">
        <v>6</v>
      </c>
      <c r="F2285" s="81" t="s">
        <v>120</v>
      </c>
      <c r="G2285" s="82">
        <v>12</v>
      </c>
      <c r="H2285" s="82">
        <v>2022</v>
      </c>
      <c r="I2285" s="82">
        <v>9</v>
      </c>
      <c r="J2285" s="125">
        <v>1</v>
      </c>
    </row>
    <row r="2286" spans="5:10" ht="15" customHeight="1" x14ac:dyDescent="0.25">
      <c r="E2286" s="83" t="s">
        <v>9</v>
      </c>
      <c r="F2286" s="84" t="s">
        <v>243</v>
      </c>
      <c r="G2286" s="82">
        <v>13</v>
      </c>
      <c r="H2286" s="82">
        <v>2022</v>
      </c>
      <c r="I2286" s="82">
        <v>9</v>
      </c>
      <c r="J2286" s="125">
        <v>1</v>
      </c>
    </row>
    <row r="2287" spans="5:10" ht="15" customHeight="1" x14ac:dyDescent="0.25">
      <c r="E2287" s="80" t="s">
        <v>67</v>
      </c>
      <c r="F2287" s="81" t="s">
        <v>120</v>
      </c>
      <c r="G2287" s="82">
        <v>14</v>
      </c>
      <c r="H2287" s="82">
        <v>2022</v>
      </c>
      <c r="I2287" s="82">
        <v>9</v>
      </c>
      <c r="J2287" s="125">
        <v>1</v>
      </c>
    </row>
    <row r="2288" spans="5:10" ht="15" customHeight="1" x14ac:dyDescent="0.25">
      <c r="E2288" s="83" t="s">
        <v>141</v>
      </c>
      <c r="F2288" s="84" t="s">
        <v>129</v>
      </c>
      <c r="G2288" s="82">
        <v>15</v>
      </c>
      <c r="H2288" s="82">
        <v>2022</v>
      </c>
      <c r="I2288" s="82">
        <v>9</v>
      </c>
      <c r="J2288" s="125">
        <v>1</v>
      </c>
    </row>
    <row r="2289" spans="5:10" ht="15" customHeight="1" x14ac:dyDescent="0.25">
      <c r="E2289" s="80" t="s">
        <v>293</v>
      </c>
      <c r="F2289" s="81" t="s">
        <v>117</v>
      </c>
      <c r="G2289" s="82">
        <v>16</v>
      </c>
      <c r="H2289" s="82">
        <v>2022</v>
      </c>
      <c r="I2289" s="82">
        <v>9</v>
      </c>
      <c r="J2289" s="125">
        <v>1</v>
      </c>
    </row>
    <row r="2290" spans="5:10" ht="15" customHeight="1" x14ac:dyDescent="0.25">
      <c r="E2290" s="83" t="s">
        <v>55</v>
      </c>
      <c r="F2290" s="84" t="s">
        <v>281</v>
      </c>
      <c r="G2290" s="82">
        <v>17</v>
      </c>
      <c r="H2290" s="82">
        <v>2022</v>
      </c>
      <c r="I2290" s="82">
        <v>9</v>
      </c>
      <c r="J2290" s="125">
        <v>1</v>
      </c>
    </row>
    <row r="2291" spans="5:10" ht="15" customHeight="1" x14ac:dyDescent="0.25">
      <c r="E2291" s="80" t="s">
        <v>33</v>
      </c>
      <c r="F2291" s="81" t="s">
        <v>251</v>
      </c>
      <c r="G2291" s="82">
        <v>18</v>
      </c>
      <c r="H2291" s="82">
        <v>2022</v>
      </c>
      <c r="I2291" s="82">
        <v>9</v>
      </c>
      <c r="J2291" s="125">
        <v>1</v>
      </c>
    </row>
    <row r="2292" spans="5:10" ht="15" customHeight="1" x14ac:dyDescent="0.25">
      <c r="E2292" s="83" t="s">
        <v>244</v>
      </c>
      <c r="F2292" s="84" t="s">
        <v>126</v>
      </c>
      <c r="G2292" s="82">
        <v>19</v>
      </c>
      <c r="H2292" s="82">
        <v>2022</v>
      </c>
      <c r="I2292" s="82">
        <v>9</v>
      </c>
      <c r="J2292" s="125">
        <v>1</v>
      </c>
    </row>
    <row r="2293" spans="5:10" ht="15" customHeight="1" x14ac:dyDescent="0.25">
      <c r="E2293" s="80" t="s">
        <v>70</v>
      </c>
      <c r="F2293" s="81" t="s">
        <v>114</v>
      </c>
      <c r="G2293" s="82">
        <v>20</v>
      </c>
      <c r="H2293" s="82">
        <v>2022</v>
      </c>
      <c r="I2293" s="82">
        <v>9</v>
      </c>
      <c r="J2293" s="125">
        <v>1</v>
      </c>
    </row>
    <row r="2294" spans="5:10" ht="15" customHeight="1" x14ac:dyDescent="0.25">
      <c r="E2294" s="83" t="s">
        <v>242</v>
      </c>
      <c r="F2294" s="84" t="s">
        <v>243</v>
      </c>
      <c r="G2294" s="82">
        <v>21</v>
      </c>
      <c r="H2294" s="82">
        <v>2022</v>
      </c>
      <c r="I2294" s="82">
        <v>9</v>
      </c>
      <c r="J2294" s="125">
        <v>1</v>
      </c>
    </row>
    <row r="2295" spans="5:10" ht="15" customHeight="1" x14ac:dyDescent="0.25">
      <c r="E2295" s="80" t="s">
        <v>247</v>
      </c>
      <c r="F2295" s="81" t="s">
        <v>125</v>
      </c>
      <c r="G2295" s="82">
        <v>22</v>
      </c>
      <c r="H2295" s="82">
        <v>2022</v>
      </c>
      <c r="I2295" s="82">
        <v>9</v>
      </c>
      <c r="J2295" s="125">
        <v>1</v>
      </c>
    </row>
    <row r="2296" spans="5:10" ht="15" customHeight="1" x14ac:dyDescent="0.25">
      <c r="E2296" s="83" t="s">
        <v>282</v>
      </c>
      <c r="F2296" s="84" t="s">
        <v>243</v>
      </c>
      <c r="G2296" s="82">
        <v>23</v>
      </c>
      <c r="H2296" s="82">
        <v>2022</v>
      </c>
      <c r="I2296" s="82">
        <v>9</v>
      </c>
      <c r="J2296" s="125">
        <v>1</v>
      </c>
    </row>
    <row r="2297" spans="5:10" ht="15" customHeight="1" x14ac:dyDescent="0.25">
      <c r="E2297" s="80" t="s">
        <v>42</v>
      </c>
      <c r="F2297" s="81" t="s">
        <v>118</v>
      </c>
      <c r="G2297" s="82">
        <v>24</v>
      </c>
      <c r="H2297" s="82">
        <v>2022</v>
      </c>
      <c r="I2297" s="82">
        <v>9</v>
      </c>
      <c r="J2297" s="125">
        <v>1</v>
      </c>
    </row>
    <row r="2298" spans="5:10" ht="15" customHeight="1" x14ac:dyDescent="0.25">
      <c r="E2298" s="83" t="s">
        <v>68</v>
      </c>
      <c r="F2298" s="84" t="s">
        <v>125</v>
      </c>
      <c r="G2298" s="82">
        <v>25</v>
      </c>
      <c r="H2298" s="82">
        <v>2022</v>
      </c>
      <c r="I2298" s="82">
        <v>9</v>
      </c>
      <c r="J2298" s="125">
        <v>1</v>
      </c>
    </row>
    <row r="2299" spans="5:10" ht="15" customHeight="1" x14ac:dyDescent="0.25">
      <c r="E2299" s="80" t="s">
        <v>96</v>
      </c>
      <c r="F2299" s="81" t="s">
        <v>243</v>
      </c>
      <c r="G2299" s="82">
        <v>26</v>
      </c>
      <c r="H2299" s="82">
        <v>2022</v>
      </c>
      <c r="I2299" s="82">
        <v>9</v>
      </c>
      <c r="J2299" s="125">
        <v>1</v>
      </c>
    </row>
    <row r="2300" spans="5:10" ht="15" customHeight="1" x14ac:dyDescent="0.25">
      <c r="E2300" s="83" t="s">
        <v>294</v>
      </c>
      <c r="F2300" s="84" t="s">
        <v>125</v>
      </c>
      <c r="G2300" s="82">
        <v>27</v>
      </c>
      <c r="H2300" s="82">
        <v>2022</v>
      </c>
      <c r="I2300" s="82">
        <v>9</v>
      </c>
      <c r="J2300" s="125">
        <v>1</v>
      </c>
    </row>
    <row r="2301" spans="5:10" ht="15" customHeight="1" x14ac:dyDescent="0.25">
      <c r="E2301" s="80" t="s">
        <v>60</v>
      </c>
      <c r="F2301" s="81" t="s">
        <v>290</v>
      </c>
      <c r="G2301" s="82">
        <v>28</v>
      </c>
      <c r="H2301" s="82">
        <v>2022</v>
      </c>
      <c r="I2301" s="82">
        <v>9</v>
      </c>
      <c r="J2301" s="125">
        <v>1</v>
      </c>
    </row>
    <row r="2302" spans="5:10" ht="15" customHeight="1" x14ac:dyDescent="0.25">
      <c r="E2302" s="83" t="s">
        <v>62</v>
      </c>
      <c r="F2302" s="84" t="s">
        <v>125</v>
      </c>
      <c r="G2302" s="82">
        <v>29</v>
      </c>
      <c r="H2302" s="82">
        <v>2022</v>
      </c>
      <c r="I2302" s="82">
        <v>9</v>
      </c>
      <c r="J2302" s="125">
        <v>1</v>
      </c>
    </row>
    <row r="2303" spans="5:10" ht="15" customHeight="1" thickBot="1" x14ac:dyDescent="0.3">
      <c r="E2303" s="89" t="s">
        <v>277</v>
      </c>
      <c r="F2303" s="90" t="s">
        <v>125</v>
      </c>
      <c r="G2303" s="126">
        <v>30</v>
      </c>
      <c r="H2303" s="126">
        <v>2022</v>
      </c>
      <c r="I2303" s="126">
        <v>9</v>
      </c>
      <c r="J2303" s="127">
        <v>1</v>
      </c>
    </row>
    <row r="2304" spans="5:10" ht="15" customHeight="1" x14ac:dyDescent="0.25">
      <c r="E2304" s="154" t="s">
        <v>273</v>
      </c>
      <c r="F2304" s="88" t="s">
        <v>274</v>
      </c>
      <c r="G2304" s="128">
        <v>1</v>
      </c>
      <c r="H2304" s="128">
        <v>2022</v>
      </c>
      <c r="I2304" s="128">
        <v>10</v>
      </c>
      <c r="J2304" s="28">
        <v>16</v>
      </c>
    </row>
    <row r="2305" spans="5:10" ht="15" customHeight="1" x14ac:dyDescent="0.25">
      <c r="E2305" s="155" t="s">
        <v>66</v>
      </c>
      <c r="F2305" s="81" t="s">
        <v>286</v>
      </c>
      <c r="G2305" s="82">
        <v>2</v>
      </c>
      <c r="H2305" s="82">
        <v>2022</v>
      </c>
      <c r="I2305" s="82">
        <v>10</v>
      </c>
      <c r="J2305" s="125">
        <v>8</v>
      </c>
    </row>
    <row r="2306" spans="5:10" ht="15" customHeight="1" x14ac:dyDescent="0.25">
      <c r="E2306" s="156" t="s">
        <v>21</v>
      </c>
      <c r="F2306" s="84" t="s">
        <v>286</v>
      </c>
      <c r="G2306" s="82">
        <v>3</v>
      </c>
      <c r="H2306" s="82">
        <v>2022</v>
      </c>
      <c r="I2306" s="82">
        <v>10</v>
      </c>
      <c r="J2306" s="125">
        <v>4</v>
      </c>
    </row>
    <row r="2307" spans="5:10" ht="15" customHeight="1" x14ac:dyDescent="0.25">
      <c r="E2307" s="156" t="s">
        <v>280</v>
      </c>
      <c r="F2307" s="81" t="s">
        <v>118</v>
      </c>
      <c r="G2307" s="82">
        <v>4</v>
      </c>
      <c r="H2307" s="82">
        <v>2022</v>
      </c>
      <c r="I2307" s="82">
        <v>10</v>
      </c>
      <c r="J2307" s="125">
        <v>4</v>
      </c>
    </row>
    <row r="2308" spans="5:10" ht="15" customHeight="1" x14ac:dyDescent="0.25">
      <c r="E2308" s="83" t="s">
        <v>288</v>
      </c>
      <c r="F2308" s="84" t="s">
        <v>120</v>
      </c>
      <c r="G2308" s="82">
        <v>5</v>
      </c>
      <c r="H2308" s="82">
        <v>2022</v>
      </c>
      <c r="I2308" s="82">
        <v>10</v>
      </c>
      <c r="J2308" s="125">
        <v>2</v>
      </c>
    </row>
    <row r="2309" spans="5:10" ht="15" customHeight="1" x14ac:dyDescent="0.25">
      <c r="E2309" s="80" t="s">
        <v>116</v>
      </c>
      <c r="F2309" s="81" t="s">
        <v>117</v>
      </c>
      <c r="G2309" s="82">
        <v>6</v>
      </c>
      <c r="H2309" s="82">
        <v>2022</v>
      </c>
      <c r="I2309" s="82">
        <v>10</v>
      </c>
      <c r="J2309" s="125">
        <v>2</v>
      </c>
    </row>
    <row r="2310" spans="5:10" ht="15" customHeight="1" x14ac:dyDescent="0.25">
      <c r="E2310" s="83" t="s">
        <v>287</v>
      </c>
      <c r="F2310" s="84" t="s">
        <v>126</v>
      </c>
      <c r="G2310" s="82">
        <v>7</v>
      </c>
      <c r="H2310" s="82">
        <v>2022</v>
      </c>
      <c r="I2310" s="82">
        <v>10</v>
      </c>
      <c r="J2310" s="125">
        <v>2</v>
      </c>
    </row>
    <row r="2311" spans="5:10" ht="15" customHeight="1" x14ac:dyDescent="0.25">
      <c r="E2311" s="80" t="s">
        <v>240</v>
      </c>
      <c r="F2311" s="81" t="s">
        <v>125</v>
      </c>
      <c r="G2311" s="82">
        <v>8</v>
      </c>
      <c r="H2311" s="82">
        <v>2022</v>
      </c>
      <c r="I2311" s="82">
        <v>10</v>
      </c>
      <c r="J2311" s="125">
        <v>2</v>
      </c>
    </row>
    <row r="2312" spans="5:10" ht="15" customHeight="1" x14ac:dyDescent="0.25">
      <c r="E2312" s="83" t="s">
        <v>6</v>
      </c>
      <c r="F2312" s="84" t="s">
        <v>120</v>
      </c>
      <c r="G2312" s="82">
        <v>9</v>
      </c>
      <c r="H2312" s="82">
        <v>2022</v>
      </c>
      <c r="I2312" s="82">
        <v>10</v>
      </c>
      <c r="J2312" s="125">
        <v>1</v>
      </c>
    </row>
    <row r="2313" spans="5:10" ht="15" customHeight="1" x14ac:dyDescent="0.25">
      <c r="E2313" s="80" t="s">
        <v>248</v>
      </c>
      <c r="F2313" s="81" t="s">
        <v>125</v>
      </c>
      <c r="G2313" s="82">
        <v>10</v>
      </c>
      <c r="H2313" s="82">
        <v>2022</v>
      </c>
      <c r="I2313" s="82">
        <v>10</v>
      </c>
      <c r="J2313" s="125">
        <v>1</v>
      </c>
    </row>
    <row r="2314" spans="5:10" ht="15" customHeight="1" x14ac:dyDescent="0.25">
      <c r="E2314" s="83" t="s">
        <v>138</v>
      </c>
      <c r="F2314" s="84" t="s">
        <v>120</v>
      </c>
      <c r="G2314" s="82">
        <v>11</v>
      </c>
      <c r="H2314" s="82">
        <v>2022</v>
      </c>
      <c r="I2314" s="82">
        <v>10</v>
      </c>
      <c r="J2314" s="125">
        <v>1</v>
      </c>
    </row>
    <row r="2315" spans="5:10" ht="15" customHeight="1" x14ac:dyDescent="0.25">
      <c r="E2315" s="80" t="s">
        <v>289</v>
      </c>
      <c r="F2315" s="81" t="s">
        <v>126</v>
      </c>
      <c r="G2315" s="82">
        <v>12</v>
      </c>
      <c r="H2315" s="82">
        <v>2022</v>
      </c>
      <c r="I2315" s="82">
        <v>10</v>
      </c>
      <c r="J2315" s="125">
        <v>1</v>
      </c>
    </row>
    <row r="2316" spans="5:10" ht="15" customHeight="1" x14ac:dyDescent="0.25">
      <c r="E2316" s="83" t="s">
        <v>246</v>
      </c>
      <c r="F2316" s="84" t="s">
        <v>286</v>
      </c>
      <c r="G2316" s="82">
        <v>13</v>
      </c>
      <c r="H2316" s="82">
        <v>2022</v>
      </c>
      <c r="I2316" s="82">
        <v>10</v>
      </c>
      <c r="J2316" s="125">
        <v>1</v>
      </c>
    </row>
    <row r="2317" spans="5:10" ht="15" customHeight="1" x14ac:dyDescent="0.25">
      <c r="E2317" s="80" t="s">
        <v>60</v>
      </c>
      <c r="F2317" s="81" t="s">
        <v>290</v>
      </c>
      <c r="G2317" s="82">
        <v>14</v>
      </c>
      <c r="H2317" s="82">
        <v>2022</v>
      </c>
      <c r="I2317" s="82">
        <v>10</v>
      </c>
      <c r="J2317" s="125">
        <v>1</v>
      </c>
    </row>
    <row r="2318" spans="5:10" ht="15" customHeight="1" x14ac:dyDescent="0.25">
      <c r="E2318" s="83" t="s">
        <v>104</v>
      </c>
      <c r="F2318" s="84" t="s">
        <v>286</v>
      </c>
      <c r="G2318" s="82">
        <v>15</v>
      </c>
      <c r="H2318" s="82">
        <v>2022</v>
      </c>
      <c r="I2318" s="82">
        <v>10</v>
      </c>
      <c r="J2318" s="125">
        <v>1</v>
      </c>
    </row>
    <row r="2319" spans="5:10" ht="15" customHeight="1" x14ac:dyDescent="0.25">
      <c r="E2319" s="80" t="s">
        <v>62</v>
      </c>
      <c r="F2319" s="81" t="s">
        <v>125</v>
      </c>
      <c r="G2319" s="82">
        <v>16</v>
      </c>
      <c r="H2319" s="82">
        <v>2022</v>
      </c>
      <c r="I2319" s="82">
        <v>10</v>
      </c>
      <c r="J2319" s="125">
        <v>1</v>
      </c>
    </row>
    <row r="2320" spans="5:10" ht="15" customHeight="1" x14ac:dyDescent="0.25">
      <c r="E2320" s="83" t="s">
        <v>285</v>
      </c>
      <c r="F2320" s="84" t="s">
        <v>120</v>
      </c>
      <c r="G2320" s="82">
        <v>17</v>
      </c>
      <c r="H2320" s="82">
        <v>2022</v>
      </c>
      <c r="I2320" s="82">
        <v>10</v>
      </c>
      <c r="J2320" s="125">
        <v>1</v>
      </c>
    </row>
    <row r="2321" spans="5:10" ht="15" customHeight="1" x14ac:dyDescent="0.25">
      <c r="E2321" s="80" t="s">
        <v>282</v>
      </c>
      <c r="F2321" s="81" t="s">
        <v>243</v>
      </c>
      <c r="G2321" s="82">
        <v>18</v>
      </c>
      <c r="H2321" s="82">
        <v>2022</v>
      </c>
      <c r="I2321" s="82">
        <v>10</v>
      </c>
      <c r="J2321" s="125">
        <v>1</v>
      </c>
    </row>
    <row r="2322" spans="5:10" ht="15" customHeight="1" x14ac:dyDescent="0.25">
      <c r="E2322" s="83" t="s">
        <v>293</v>
      </c>
      <c r="F2322" s="84" t="s">
        <v>117</v>
      </c>
      <c r="G2322" s="82">
        <v>19</v>
      </c>
      <c r="H2322" s="82">
        <v>2022</v>
      </c>
      <c r="I2322" s="82">
        <v>10</v>
      </c>
      <c r="J2322" s="125">
        <v>1</v>
      </c>
    </row>
    <row r="2323" spans="5:10" ht="15" customHeight="1" x14ac:dyDescent="0.25">
      <c r="E2323" s="80" t="s">
        <v>68</v>
      </c>
      <c r="F2323" s="81" t="s">
        <v>125</v>
      </c>
      <c r="G2323" s="82">
        <v>20</v>
      </c>
      <c r="H2323" s="82">
        <v>2022</v>
      </c>
      <c r="I2323" s="82">
        <v>10</v>
      </c>
      <c r="J2323" s="125">
        <v>1</v>
      </c>
    </row>
    <row r="2324" spans="5:10" ht="15" customHeight="1" x14ac:dyDescent="0.25">
      <c r="E2324" s="83" t="s">
        <v>9</v>
      </c>
      <c r="F2324" s="84" t="s">
        <v>243</v>
      </c>
      <c r="G2324" s="82">
        <v>21</v>
      </c>
      <c r="H2324" s="82">
        <v>2022</v>
      </c>
      <c r="I2324" s="82">
        <v>10</v>
      </c>
      <c r="J2324" s="125">
        <v>1</v>
      </c>
    </row>
    <row r="2325" spans="5:10" ht="15" customHeight="1" x14ac:dyDescent="0.25">
      <c r="E2325" s="80" t="s">
        <v>140</v>
      </c>
      <c r="F2325" s="81" t="s">
        <v>243</v>
      </c>
      <c r="G2325" s="82">
        <v>22</v>
      </c>
      <c r="H2325" s="82">
        <v>2022</v>
      </c>
      <c r="I2325" s="82">
        <v>10</v>
      </c>
      <c r="J2325" s="125">
        <v>1</v>
      </c>
    </row>
    <row r="2326" spans="5:10" ht="15" customHeight="1" x14ac:dyDescent="0.25">
      <c r="E2326" s="83" t="s">
        <v>295</v>
      </c>
      <c r="F2326" s="84" t="s">
        <v>120</v>
      </c>
      <c r="G2326" s="82">
        <v>23</v>
      </c>
      <c r="H2326" s="82">
        <v>2022</v>
      </c>
      <c r="I2326" s="82">
        <v>10</v>
      </c>
      <c r="J2326" s="125">
        <v>1</v>
      </c>
    </row>
    <row r="2327" spans="5:10" ht="15" customHeight="1" thickBot="1" x14ac:dyDescent="0.3">
      <c r="E2327" s="89" t="s">
        <v>44</v>
      </c>
      <c r="F2327" s="90" t="s">
        <v>125</v>
      </c>
      <c r="G2327" s="126">
        <v>24</v>
      </c>
      <c r="H2327" s="126">
        <v>2022</v>
      </c>
      <c r="I2327" s="126">
        <v>10</v>
      </c>
      <c r="J2327" s="125">
        <v>1</v>
      </c>
    </row>
    <row r="2328" spans="5:10" ht="15" customHeight="1" x14ac:dyDescent="0.25">
      <c r="E2328" s="154" t="s">
        <v>49</v>
      </c>
      <c r="F2328" s="88" t="s">
        <v>251</v>
      </c>
      <c r="G2328" s="128">
        <v>1</v>
      </c>
      <c r="H2328" s="128">
        <v>2022</v>
      </c>
      <c r="I2328" s="128">
        <v>14</v>
      </c>
      <c r="J2328" s="28">
        <v>16</v>
      </c>
    </row>
    <row r="2329" spans="5:10" ht="15" customHeight="1" x14ac:dyDescent="0.25">
      <c r="E2329" s="155" t="s">
        <v>273</v>
      </c>
      <c r="F2329" s="81" t="s">
        <v>274</v>
      </c>
      <c r="G2329" s="82">
        <v>2</v>
      </c>
      <c r="H2329" s="82">
        <v>2022</v>
      </c>
      <c r="I2329" s="82">
        <v>14</v>
      </c>
      <c r="J2329" s="125">
        <v>8</v>
      </c>
    </row>
    <row r="2330" spans="5:10" ht="15" customHeight="1" x14ac:dyDescent="0.25">
      <c r="E2330" s="156" t="s">
        <v>116</v>
      </c>
      <c r="F2330" s="84" t="s">
        <v>117</v>
      </c>
      <c r="G2330" s="82">
        <v>3</v>
      </c>
      <c r="H2330" s="82">
        <v>2022</v>
      </c>
      <c r="I2330" s="82">
        <v>14</v>
      </c>
      <c r="J2330" s="125">
        <v>4</v>
      </c>
    </row>
    <row r="2331" spans="5:10" ht="15" customHeight="1" x14ac:dyDescent="0.25">
      <c r="E2331" s="156" t="s">
        <v>287</v>
      </c>
      <c r="F2331" s="81" t="s">
        <v>126</v>
      </c>
      <c r="G2331" s="82">
        <v>4</v>
      </c>
      <c r="H2331" s="82">
        <v>2022</v>
      </c>
      <c r="I2331" s="82">
        <v>14</v>
      </c>
      <c r="J2331" s="125">
        <v>4</v>
      </c>
    </row>
    <row r="2332" spans="5:10" ht="15" customHeight="1" x14ac:dyDescent="0.25">
      <c r="E2332" s="83" t="s">
        <v>33</v>
      </c>
      <c r="F2332" s="84" t="s">
        <v>251</v>
      </c>
      <c r="G2332" s="82">
        <v>5</v>
      </c>
      <c r="H2332" s="82">
        <v>2022</v>
      </c>
      <c r="I2332" s="82">
        <v>14</v>
      </c>
      <c r="J2332" s="125">
        <v>2</v>
      </c>
    </row>
    <row r="2333" spans="5:10" ht="15" customHeight="1" x14ac:dyDescent="0.25">
      <c r="E2333" s="80" t="s">
        <v>21</v>
      </c>
      <c r="F2333" s="81" t="s">
        <v>286</v>
      </c>
      <c r="G2333" s="82">
        <v>6</v>
      </c>
      <c r="H2333" s="82">
        <v>2022</v>
      </c>
      <c r="I2333" s="82">
        <v>14</v>
      </c>
      <c r="J2333" s="125">
        <v>2</v>
      </c>
    </row>
    <row r="2334" spans="5:10" ht="15" customHeight="1" x14ac:dyDescent="0.25">
      <c r="E2334" s="83" t="s">
        <v>246</v>
      </c>
      <c r="F2334" s="84" t="s">
        <v>286</v>
      </c>
      <c r="G2334" s="82">
        <v>7</v>
      </c>
      <c r="H2334" s="82">
        <v>2022</v>
      </c>
      <c r="I2334" s="82">
        <v>14</v>
      </c>
      <c r="J2334" s="125">
        <v>2</v>
      </c>
    </row>
    <row r="2335" spans="5:10" ht="15" customHeight="1" x14ac:dyDescent="0.25">
      <c r="E2335" s="80" t="s">
        <v>67</v>
      </c>
      <c r="F2335" s="81" t="s">
        <v>120</v>
      </c>
      <c r="G2335" s="82">
        <v>8</v>
      </c>
      <c r="H2335" s="82">
        <v>2022</v>
      </c>
      <c r="I2335" s="82">
        <v>14</v>
      </c>
      <c r="J2335" s="125">
        <v>2</v>
      </c>
    </row>
    <row r="2336" spans="5:10" ht="15" customHeight="1" x14ac:dyDescent="0.25">
      <c r="E2336" s="83" t="s">
        <v>104</v>
      </c>
      <c r="F2336" s="84" t="s">
        <v>286</v>
      </c>
      <c r="G2336" s="82">
        <v>9</v>
      </c>
      <c r="H2336" s="82">
        <v>2022</v>
      </c>
      <c r="I2336" s="82">
        <v>14</v>
      </c>
      <c r="J2336" s="125">
        <v>1</v>
      </c>
    </row>
    <row r="2337" spans="5:10" ht="15" customHeight="1" x14ac:dyDescent="0.25">
      <c r="E2337" s="80" t="s">
        <v>261</v>
      </c>
      <c r="F2337" s="81" t="s">
        <v>126</v>
      </c>
      <c r="G2337" s="82">
        <v>10</v>
      </c>
      <c r="H2337" s="82">
        <v>2022</v>
      </c>
      <c r="I2337" s="82">
        <v>14</v>
      </c>
      <c r="J2337" s="125">
        <v>1</v>
      </c>
    </row>
    <row r="2338" spans="5:10" ht="15" customHeight="1" x14ac:dyDescent="0.25">
      <c r="E2338" s="83" t="s">
        <v>42</v>
      </c>
      <c r="F2338" s="84" t="s">
        <v>118</v>
      </c>
      <c r="G2338" s="82">
        <v>11</v>
      </c>
      <c r="H2338" s="82">
        <v>2022</v>
      </c>
      <c r="I2338" s="82">
        <v>14</v>
      </c>
      <c r="J2338" s="125">
        <v>1</v>
      </c>
    </row>
    <row r="2339" spans="5:10" ht="15" customHeight="1" x14ac:dyDescent="0.25">
      <c r="E2339" s="80" t="s">
        <v>70</v>
      </c>
      <c r="F2339" s="81" t="s">
        <v>114</v>
      </c>
      <c r="G2339" s="82">
        <v>12</v>
      </c>
      <c r="H2339" s="82">
        <v>2022</v>
      </c>
      <c r="I2339" s="82">
        <v>14</v>
      </c>
      <c r="J2339" s="125">
        <v>1</v>
      </c>
    </row>
    <row r="2340" spans="5:10" ht="15" customHeight="1" x14ac:dyDescent="0.25">
      <c r="E2340" s="83" t="s">
        <v>66</v>
      </c>
      <c r="F2340" s="84" t="s">
        <v>286</v>
      </c>
      <c r="G2340" s="82">
        <v>13</v>
      </c>
      <c r="H2340" s="82">
        <v>2022</v>
      </c>
      <c r="I2340" s="82">
        <v>14</v>
      </c>
      <c r="J2340" s="125">
        <v>1</v>
      </c>
    </row>
    <row r="2341" spans="5:10" ht="15" customHeight="1" thickBot="1" x14ac:dyDescent="0.3">
      <c r="E2341" s="89" t="s">
        <v>244</v>
      </c>
      <c r="F2341" s="90" t="s">
        <v>126</v>
      </c>
      <c r="G2341" s="126">
        <v>14</v>
      </c>
      <c r="H2341" s="126">
        <v>2022</v>
      </c>
      <c r="I2341" s="126">
        <v>14</v>
      </c>
      <c r="J2341" s="125">
        <v>1</v>
      </c>
    </row>
    <row r="2342" spans="5:10" ht="15" customHeight="1" x14ac:dyDescent="0.25">
      <c r="E2342" s="154" t="s">
        <v>49</v>
      </c>
      <c r="F2342" s="88" t="s">
        <v>251</v>
      </c>
      <c r="G2342" s="128">
        <v>1</v>
      </c>
      <c r="H2342" s="128">
        <v>2023</v>
      </c>
      <c r="I2342" s="128">
        <v>8</v>
      </c>
      <c r="J2342" s="28">
        <v>16</v>
      </c>
    </row>
    <row r="2343" spans="5:10" ht="15" customHeight="1" x14ac:dyDescent="0.25">
      <c r="E2343" s="155" t="s">
        <v>246</v>
      </c>
      <c r="F2343" s="81" t="s">
        <v>286</v>
      </c>
      <c r="G2343" s="82">
        <v>2</v>
      </c>
      <c r="H2343" s="82">
        <v>2023</v>
      </c>
      <c r="I2343" s="82">
        <v>8</v>
      </c>
      <c r="J2343" s="125">
        <v>8</v>
      </c>
    </row>
    <row r="2344" spans="5:10" ht="15" customHeight="1" x14ac:dyDescent="0.25">
      <c r="E2344" s="156" t="s">
        <v>116</v>
      </c>
      <c r="F2344" s="84" t="s">
        <v>117</v>
      </c>
      <c r="G2344" s="82">
        <v>3</v>
      </c>
      <c r="H2344" s="82">
        <v>2023</v>
      </c>
      <c r="I2344" s="82">
        <v>8</v>
      </c>
      <c r="J2344" s="125">
        <v>4</v>
      </c>
    </row>
    <row r="2345" spans="5:10" ht="15" customHeight="1" x14ac:dyDescent="0.25">
      <c r="E2345" s="156" t="s">
        <v>296</v>
      </c>
      <c r="F2345" s="81" t="s">
        <v>126</v>
      </c>
      <c r="G2345" s="82">
        <v>4</v>
      </c>
      <c r="H2345" s="82">
        <v>2023</v>
      </c>
      <c r="I2345" s="82">
        <v>8</v>
      </c>
      <c r="J2345" s="125">
        <v>4</v>
      </c>
    </row>
    <row r="2346" spans="5:10" ht="15" customHeight="1" x14ac:dyDescent="0.25">
      <c r="E2346" s="83" t="s">
        <v>33</v>
      </c>
      <c r="F2346" s="84" t="s">
        <v>251</v>
      </c>
      <c r="G2346" s="82">
        <v>5</v>
      </c>
      <c r="H2346" s="82">
        <v>2023</v>
      </c>
      <c r="I2346" s="82">
        <v>8</v>
      </c>
      <c r="J2346" s="125">
        <v>2</v>
      </c>
    </row>
    <row r="2347" spans="5:10" ht="15" customHeight="1" x14ac:dyDescent="0.25">
      <c r="E2347" s="80" t="s">
        <v>111</v>
      </c>
      <c r="F2347" s="81" t="s">
        <v>126</v>
      </c>
      <c r="G2347" s="82">
        <v>6</v>
      </c>
      <c r="H2347" s="82">
        <v>2023</v>
      </c>
      <c r="I2347" s="82">
        <v>8</v>
      </c>
      <c r="J2347" s="125">
        <v>2</v>
      </c>
    </row>
    <row r="2348" spans="5:10" ht="15" customHeight="1" x14ac:dyDescent="0.25">
      <c r="E2348" s="83" t="s">
        <v>261</v>
      </c>
      <c r="F2348" s="84" t="s">
        <v>126</v>
      </c>
      <c r="G2348" s="82">
        <v>7</v>
      </c>
      <c r="H2348" s="82">
        <v>2023</v>
      </c>
      <c r="I2348" s="82">
        <v>8</v>
      </c>
      <c r="J2348" s="125">
        <v>2</v>
      </c>
    </row>
    <row r="2349" spans="5:10" ht="15" customHeight="1" x14ac:dyDescent="0.25">
      <c r="E2349" s="80" t="s">
        <v>238</v>
      </c>
      <c r="F2349" s="81" t="s">
        <v>239</v>
      </c>
      <c r="G2349" s="82">
        <v>8</v>
      </c>
      <c r="H2349" s="82">
        <v>2023</v>
      </c>
      <c r="I2349" s="82">
        <v>8</v>
      </c>
      <c r="J2349" s="125">
        <v>2</v>
      </c>
    </row>
    <row r="2350" spans="5:10" ht="15" customHeight="1" x14ac:dyDescent="0.25">
      <c r="E2350" s="83" t="s">
        <v>21</v>
      </c>
      <c r="F2350" s="84" t="s">
        <v>286</v>
      </c>
      <c r="G2350" s="82">
        <v>9</v>
      </c>
      <c r="H2350" s="82">
        <v>2023</v>
      </c>
      <c r="I2350" s="82">
        <v>8</v>
      </c>
      <c r="J2350" s="125">
        <v>1</v>
      </c>
    </row>
    <row r="2351" spans="5:10" ht="15" customHeight="1" x14ac:dyDescent="0.25">
      <c r="E2351" s="80" t="s">
        <v>6</v>
      </c>
      <c r="F2351" s="81" t="s">
        <v>120</v>
      </c>
      <c r="G2351" s="82">
        <v>10</v>
      </c>
      <c r="H2351" s="82">
        <v>2023</v>
      </c>
      <c r="I2351" s="82">
        <v>8</v>
      </c>
      <c r="J2351" s="125">
        <v>1</v>
      </c>
    </row>
    <row r="2352" spans="5:10" ht="15" customHeight="1" x14ac:dyDescent="0.25">
      <c r="E2352" s="83" t="s">
        <v>46</v>
      </c>
      <c r="F2352" s="84" t="s">
        <v>125</v>
      </c>
      <c r="G2352" s="82">
        <v>11</v>
      </c>
      <c r="H2352" s="82">
        <v>2023</v>
      </c>
      <c r="I2352" s="82">
        <v>8</v>
      </c>
      <c r="J2352" s="125">
        <v>1</v>
      </c>
    </row>
    <row r="2353" spans="5:10" ht="15" customHeight="1" x14ac:dyDescent="0.25">
      <c r="E2353" s="80" t="s">
        <v>42</v>
      </c>
      <c r="F2353" s="81" t="s">
        <v>118</v>
      </c>
      <c r="G2353" s="82">
        <v>12</v>
      </c>
      <c r="H2353" s="82">
        <v>2023</v>
      </c>
      <c r="I2353" s="82">
        <v>8</v>
      </c>
      <c r="J2353" s="125">
        <v>1</v>
      </c>
    </row>
    <row r="2354" spans="5:10" ht="15" customHeight="1" x14ac:dyDescent="0.25">
      <c r="E2354" s="83" t="s">
        <v>280</v>
      </c>
      <c r="F2354" s="84" t="s">
        <v>118</v>
      </c>
      <c r="G2354" s="82">
        <v>13</v>
      </c>
      <c r="H2354" s="82">
        <v>2023</v>
      </c>
      <c r="I2354" s="82">
        <v>8</v>
      </c>
      <c r="J2354" s="125">
        <v>1</v>
      </c>
    </row>
    <row r="2355" spans="5:10" ht="15" customHeight="1" x14ac:dyDescent="0.25">
      <c r="E2355" s="80" t="s">
        <v>66</v>
      </c>
      <c r="F2355" s="81" t="s">
        <v>286</v>
      </c>
      <c r="G2355" s="82">
        <v>14</v>
      </c>
      <c r="H2355" s="82">
        <v>2023</v>
      </c>
      <c r="I2355" s="82">
        <v>8</v>
      </c>
      <c r="J2355" s="125">
        <v>1</v>
      </c>
    </row>
    <row r="2356" spans="5:10" ht="15" customHeight="1" x14ac:dyDescent="0.25">
      <c r="E2356" s="83" t="s">
        <v>244</v>
      </c>
      <c r="F2356" s="84" t="s">
        <v>126</v>
      </c>
      <c r="G2356" s="82">
        <v>15</v>
      </c>
      <c r="H2356" s="82">
        <v>2023</v>
      </c>
      <c r="I2356" s="82">
        <v>8</v>
      </c>
      <c r="J2356" s="125">
        <v>1</v>
      </c>
    </row>
    <row r="2357" spans="5:10" ht="15" customHeight="1" x14ac:dyDescent="0.25">
      <c r="E2357" s="80" t="s">
        <v>67</v>
      </c>
      <c r="F2357" s="81" t="s">
        <v>120</v>
      </c>
      <c r="G2357" s="82">
        <v>16</v>
      </c>
      <c r="H2357" s="82">
        <v>2023</v>
      </c>
      <c r="I2357" s="82">
        <v>8</v>
      </c>
      <c r="J2357" s="125">
        <v>1</v>
      </c>
    </row>
    <row r="2358" spans="5:10" ht="15" customHeight="1" x14ac:dyDescent="0.25">
      <c r="E2358" s="83" t="s">
        <v>287</v>
      </c>
      <c r="F2358" s="84" t="s">
        <v>126</v>
      </c>
      <c r="G2358" s="82">
        <v>17</v>
      </c>
      <c r="H2358" s="82">
        <v>2023</v>
      </c>
      <c r="I2358" s="82">
        <v>8</v>
      </c>
      <c r="J2358" s="125">
        <v>1</v>
      </c>
    </row>
    <row r="2359" spans="5:10" ht="15" customHeight="1" x14ac:dyDescent="0.25">
      <c r="E2359" s="80" t="s">
        <v>282</v>
      </c>
      <c r="F2359" s="81" t="s">
        <v>243</v>
      </c>
      <c r="G2359" s="82">
        <v>18</v>
      </c>
      <c r="H2359" s="82">
        <v>2023</v>
      </c>
      <c r="I2359" s="82">
        <v>8</v>
      </c>
      <c r="J2359" s="125">
        <v>1</v>
      </c>
    </row>
    <row r="2360" spans="5:10" ht="15" customHeight="1" x14ac:dyDescent="0.25">
      <c r="E2360" s="83" t="s">
        <v>9</v>
      </c>
      <c r="F2360" s="84" t="s">
        <v>243</v>
      </c>
      <c r="G2360" s="82">
        <v>19</v>
      </c>
      <c r="H2360" s="82">
        <v>2023</v>
      </c>
      <c r="I2360" s="82">
        <v>8</v>
      </c>
      <c r="J2360" s="125">
        <v>1</v>
      </c>
    </row>
    <row r="2361" spans="5:10" ht="15" customHeight="1" x14ac:dyDescent="0.25">
      <c r="E2361" s="80" t="s">
        <v>297</v>
      </c>
      <c r="F2361" s="81" t="s">
        <v>286</v>
      </c>
      <c r="G2361" s="82">
        <v>20</v>
      </c>
      <c r="H2361" s="82">
        <v>2023</v>
      </c>
      <c r="I2361" s="82">
        <v>8</v>
      </c>
      <c r="J2361" s="125">
        <v>1</v>
      </c>
    </row>
    <row r="2362" spans="5:10" ht="15" customHeight="1" x14ac:dyDescent="0.25">
      <c r="E2362" s="83" t="s">
        <v>240</v>
      </c>
      <c r="F2362" s="84" t="s">
        <v>125</v>
      </c>
      <c r="G2362" s="82">
        <v>21</v>
      </c>
      <c r="H2362" s="82">
        <v>2023</v>
      </c>
      <c r="I2362" s="82">
        <v>8</v>
      </c>
      <c r="J2362" s="125">
        <v>1</v>
      </c>
    </row>
    <row r="2363" spans="5:10" ht="15" customHeight="1" x14ac:dyDescent="0.25">
      <c r="E2363" s="80" t="s">
        <v>289</v>
      </c>
      <c r="F2363" s="81" t="s">
        <v>126</v>
      </c>
      <c r="G2363" s="82">
        <v>22</v>
      </c>
      <c r="H2363" s="82">
        <v>2023</v>
      </c>
      <c r="I2363" s="82">
        <v>8</v>
      </c>
      <c r="J2363" s="125">
        <v>1</v>
      </c>
    </row>
    <row r="2364" spans="5:10" ht="15" customHeight="1" x14ac:dyDescent="0.25">
      <c r="E2364" s="83" t="s">
        <v>68</v>
      </c>
      <c r="F2364" s="84" t="s">
        <v>125</v>
      </c>
      <c r="G2364" s="82">
        <v>23</v>
      </c>
      <c r="H2364" s="82">
        <v>2023</v>
      </c>
      <c r="I2364" s="82">
        <v>8</v>
      </c>
      <c r="J2364" s="125">
        <v>1</v>
      </c>
    </row>
    <row r="2365" spans="5:10" ht="15" customHeight="1" x14ac:dyDescent="0.25">
      <c r="E2365" s="80" t="s">
        <v>298</v>
      </c>
      <c r="F2365" s="81" t="s">
        <v>239</v>
      </c>
      <c r="G2365" s="82">
        <v>24</v>
      </c>
      <c r="H2365" s="82">
        <v>2023</v>
      </c>
      <c r="I2365" s="82">
        <v>8</v>
      </c>
      <c r="J2365" s="125">
        <v>1</v>
      </c>
    </row>
    <row r="2366" spans="5:10" ht="15" customHeight="1" x14ac:dyDescent="0.25">
      <c r="E2366" s="83" t="s">
        <v>277</v>
      </c>
      <c r="F2366" s="84" t="s">
        <v>125</v>
      </c>
      <c r="G2366" s="82">
        <v>25</v>
      </c>
      <c r="H2366" s="82">
        <v>2023</v>
      </c>
      <c r="I2366" s="82">
        <v>8</v>
      </c>
      <c r="J2366" s="125">
        <v>1</v>
      </c>
    </row>
    <row r="2367" spans="5:10" ht="15" customHeight="1" x14ac:dyDescent="0.25">
      <c r="E2367" s="80" t="s">
        <v>44</v>
      </c>
      <c r="F2367" s="81" t="s">
        <v>125</v>
      </c>
      <c r="G2367" s="82">
        <v>26</v>
      </c>
      <c r="H2367" s="82">
        <v>2023</v>
      </c>
      <c r="I2367" s="82">
        <v>8</v>
      </c>
      <c r="J2367" s="125">
        <v>1</v>
      </c>
    </row>
    <row r="2368" spans="5:10" ht="15" customHeight="1" x14ac:dyDescent="0.25">
      <c r="E2368" s="83" t="s">
        <v>58</v>
      </c>
      <c r="F2368" s="84" t="s">
        <v>286</v>
      </c>
      <c r="G2368" s="82">
        <v>27</v>
      </c>
      <c r="H2368" s="82">
        <v>2023</v>
      </c>
      <c r="I2368" s="82">
        <v>8</v>
      </c>
      <c r="J2368" s="125">
        <v>1</v>
      </c>
    </row>
    <row r="2369" spans="5:10" ht="15" customHeight="1" x14ac:dyDescent="0.25">
      <c r="E2369" s="80" t="s">
        <v>62</v>
      </c>
      <c r="F2369" s="81" t="s">
        <v>125</v>
      </c>
      <c r="G2369" s="82">
        <v>28</v>
      </c>
      <c r="H2369" s="82">
        <v>2023</v>
      </c>
      <c r="I2369" s="82">
        <v>8</v>
      </c>
      <c r="J2369" s="125">
        <v>1</v>
      </c>
    </row>
    <row r="2370" spans="5:10" ht="15" customHeight="1" x14ac:dyDescent="0.25">
      <c r="E2370" s="83" t="s">
        <v>293</v>
      </c>
      <c r="F2370" s="84" t="s">
        <v>117</v>
      </c>
      <c r="G2370" s="82">
        <v>29</v>
      </c>
      <c r="H2370" s="82">
        <v>2023</v>
      </c>
      <c r="I2370" s="82">
        <v>8</v>
      </c>
      <c r="J2370" s="125">
        <v>1</v>
      </c>
    </row>
    <row r="2371" spans="5:10" ht="15" customHeight="1" x14ac:dyDescent="0.25">
      <c r="E2371" s="80" t="s">
        <v>299</v>
      </c>
      <c r="F2371" s="81" t="s">
        <v>125</v>
      </c>
      <c r="G2371" s="82">
        <v>30</v>
      </c>
      <c r="H2371" s="82">
        <v>2023</v>
      </c>
      <c r="I2371" s="82">
        <v>8</v>
      </c>
      <c r="J2371" s="125">
        <v>1</v>
      </c>
    </row>
    <row r="2372" spans="5:10" ht="15" customHeight="1" thickBot="1" x14ac:dyDescent="0.3">
      <c r="E2372" s="85" t="s">
        <v>60</v>
      </c>
      <c r="F2372" s="86" t="s">
        <v>290</v>
      </c>
      <c r="G2372" s="126">
        <v>31</v>
      </c>
      <c r="H2372" s="126">
        <v>2023</v>
      </c>
      <c r="I2372" s="126">
        <v>8</v>
      </c>
      <c r="J2372" s="127">
        <v>1</v>
      </c>
    </row>
    <row r="2373" spans="5:10" ht="15" customHeight="1" x14ac:dyDescent="0.25">
      <c r="E2373" s="154" t="s">
        <v>66</v>
      </c>
      <c r="F2373" s="88" t="s">
        <v>286</v>
      </c>
      <c r="G2373" s="128">
        <v>1</v>
      </c>
      <c r="H2373" s="128">
        <v>2023</v>
      </c>
      <c r="I2373" s="128">
        <v>9</v>
      </c>
      <c r="J2373" s="28">
        <v>16</v>
      </c>
    </row>
    <row r="2374" spans="5:10" ht="15" customHeight="1" x14ac:dyDescent="0.25">
      <c r="E2374" s="155" t="s">
        <v>116</v>
      </c>
      <c r="F2374" s="81" t="s">
        <v>117</v>
      </c>
      <c r="G2374" s="82">
        <v>2</v>
      </c>
      <c r="H2374" s="82">
        <v>2023</v>
      </c>
      <c r="I2374" s="82">
        <v>9</v>
      </c>
      <c r="J2374" s="125">
        <v>8</v>
      </c>
    </row>
    <row r="2375" spans="5:10" ht="15" customHeight="1" x14ac:dyDescent="0.25">
      <c r="E2375" s="156" t="s">
        <v>300</v>
      </c>
      <c r="F2375" s="84" t="s">
        <v>129</v>
      </c>
      <c r="G2375" s="82">
        <v>3</v>
      </c>
      <c r="H2375" s="82">
        <v>2023</v>
      </c>
      <c r="I2375" s="82">
        <v>9</v>
      </c>
      <c r="J2375" s="125">
        <v>4</v>
      </c>
    </row>
    <row r="2376" spans="5:10" ht="15" customHeight="1" x14ac:dyDescent="0.25">
      <c r="E2376" s="156" t="s">
        <v>241</v>
      </c>
      <c r="F2376" s="81" t="s">
        <v>129</v>
      </c>
      <c r="G2376" s="82">
        <v>4</v>
      </c>
      <c r="H2376" s="82">
        <v>2023</v>
      </c>
      <c r="I2376" s="82">
        <v>9</v>
      </c>
      <c r="J2376" s="125">
        <v>4</v>
      </c>
    </row>
    <row r="2377" spans="5:10" ht="15" customHeight="1" x14ac:dyDescent="0.25">
      <c r="E2377" s="83" t="s">
        <v>21</v>
      </c>
      <c r="F2377" s="84" t="s">
        <v>286</v>
      </c>
      <c r="G2377" s="82">
        <v>5</v>
      </c>
      <c r="H2377" s="82">
        <v>2023</v>
      </c>
      <c r="I2377" s="82">
        <v>9</v>
      </c>
      <c r="J2377" s="125">
        <v>2</v>
      </c>
    </row>
    <row r="2378" spans="5:10" ht="15" customHeight="1" x14ac:dyDescent="0.25">
      <c r="E2378" s="80" t="s">
        <v>67</v>
      </c>
      <c r="F2378" s="81" t="s">
        <v>120</v>
      </c>
      <c r="G2378" s="82">
        <v>6</v>
      </c>
      <c r="H2378" s="82">
        <v>2023</v>
      </c>
      <c r="I2378" s="82">
        <v>9</v>
      </c>
      <c r="J2378" s="125">
        <v>2</v>
      </c>
    </row>
    <row r="2379" spans="5:10" ht="15" customHeight="1" x14ac:dyDescent="0.25">
      <c r="E2379" s="83" t="s">
        <v>301</v>
      </c>
      <c r="F2379" s="84" t="s">
        <v>243</v>
      </c>
      <c r="G2379" s="82">
        <v>7</v>
      </c>
      <c r="H2379" s="82">
        <v>2023</v>
      </c>
      <c r="I2379" s="82">
        <v>9</v>
      </c>
      <c r="J2379" s="125">
        <v>2</v>
      </c>
    </row>
    <row r="2380" spans="5:10" ht="15" customHeight="1" x14ac:dyDescent="0.25">
      <c r="E2380" s="80" t="s">
        <v>141</v>
      </c>
      <c r="F2380" s="81" t="s">
        <v>129</v>
      </c>
      <c r="G2380" s="82">
        <v>8</v>
      </c>
      <c r="H2380" s="82">
        <v>2023</v>
      </c>
      <c r="I2380" s="82">
        <v>9</v>
      </c>
      <c r="J2380" s="125">
        <v>2</v>
      </c>
    </row>
    <row r="2381" spans="5:10" ht="15" customHeight="1" x14ac:dyDescent="0.25">
      <c r="E2381" s="83" t="s">
        <v>302</v>
      </c>
      <c r="F2381" s="84" t="s">
        <v>114</v>
      </c>
      <c r="G2381" s="82">
        <v>9</v>
      </c>
      <c r="H2381" s="82">
        <v>2023</v>
      </c>
      <c r="I2381" s="82">
        <v>9</v>
      </c>
      <c r="J2381" s="125">
        <v>1</v>
      </c>
    </row>
    <row r="2382" spans="5:10" ht="15" customHeight="1" x14ac:dyDescent="0.25">
      <c r="E2382" s="80" t="s">
        <v>297</v>
      </c>
      <c r="F2382" s="81" t="s">
        <v>286</v>
      </c>
      <c r="G2382" s="82">
        <v>10</v>
      </c>
      <c r="H2382" s="82">
        <v>2023</v>
      </c>
      <c r="I2382" s="82">
        <v>9</v>
      </c>
      <c r="J2382" s="125">
        <v>1</v>
      </c>
    </row>
    <row r="2383" spans="5:10" ht="15" customHeight="1" x14ac:dyDescent="0.25">
      <c r="E2383" s="83" t="s">
        <v>240</v>
      </c>
      <c r="F2383" s="84" t="s">
        <v>125</v>
      </c>
      <c r="G2383" s="82">
        <v>11</v>
      </c>
      <c r="H2383" s="82">
        <v>2023</v>
      </c>
      <c r="I2383" s="82">
        <v>9</v>
      </c>
      <c r="J2383" s="125">
        <v>1</v>
      </c>
    </row>
    <row r="2384" spans="5:10" ht="15" customHeight="1" x14ac:dyDescent="0.25">
      <c r="E2384" s="80" t="s">
        <v>303</v>
      </c>
      <c r="F2384" s="81" t="s">
        <v>117</v>
      </c>
      <c r="G2384" s="82">
        <v>12</v>
      </c>
      <c r="H2384" s="82">
        <v>2023</v>
      </c>
      <c r="I2384" s="82">
        <v>9</v>
      </c>
      <c r="J2384" s="125">
        <v>1</v>
      </c>
    </row>
    <row r="2385" spans="5:10" ht="15" customHeight="1" x14ac:dyDescent="0.25">
      <c r="E2385" s="83" t="s">
        <v>282</v>
      </c>
      <c r="F2385" s="84" t="s">
        <v>243</v>
      </c>
      <c r="G2385" s="82">
        <v>13</v>
      </c>
      <c r="H2385" s="82">
        <v>2023</v>
      </c>
      <c r="I2385" s="82">
        <v>9</v>
      </c>
      <c r="J2385" s="125">
        <v>1</v>
      </c>
    </row>
    <row r="2386" spans="5:10" ht="15" customHeight="1" x14ac:dyDescent="0.25">
      <c r="E2386" s="80" t="s">
        <v>111</v>
      </c>
      <c r="F2386" s="81" t="s">
        <v>126</v>
      </c>
      <c r="G2386" s="82">
        <v>14</v>
      </c>
      <c r="H2386" s="82">
        <v>2023</v>
      </c>
      <c r="I2386" s="82">
        <v>9</v>
      </c>
      <c r="J2386" s="125">
        <v>1</v>
      </c>
    </row>
    <row r="2387" spans="5:10" ht="15" customHeight="1" x14ac:dyDescent="0.25">
      <c r="E2387" s="83" t="s">
        <v>298</v>
      </c>
      <c r="F2387" s="84" t="s">
        <v>239</v>
      </c>
      <c r="G2387" s="82">
        <v>15</v>
      </c>
      <c r="H2387" s="82">
        <v>2023</v>
      </c>
      <c r="I2387" s="82">
        <v>9</v>
      </c>
      <c r="J2387" s="125">
        <v>1</v>
      </c>
    </row>
    <row r="2388" spans="5:10" ht="15" customHeight="1" x14ac:dyDescent="0.25">
      <c r="E2388" s="80" t="s">
        <v>261</v>
      </c>
      <c r="F2388" s="81" t="s">
        <v>126</v>
      </c>
      <c r="G2388" s="82">
        <v>16</v>
      </c>
      <c r="H2388" s="82">
        <v>2023</v>
      </c>
      <c r="I2388" s="82">
        <v>9</v>
      </c>
      <c r="J2388" s="125">
        <v>1</v>
      </c>
    </row>
    <row r="2389" spans="5:10" ht="15" customHeight="1" x14ac:dyDescent="0.25">
      <c r="E2389" s="83" t="s">
        <v>246</v>
      </c>
      <c r="F2389" s="84" t="s">
        <v>286</v>
      </c>
      <c r="G2389" s="82">
        <v>17</v>
      </c>
      <c r="H2389" s="82">
        <v>2023</v>
      </c>
      <c r="I2389" s="82">
        <v>9</v>
      </c>
      <c r="J2389" s="125">
        <v>1</v>
      </c>
    </row>
    <row r="2390" spans="5:10" ht="15" customHeight="1" x14ac:dyDescent="0.25">
      <c r="E2390" s="80" t="s">
        <v>44</v>
      </c>
      <c r="F2390" s="81" t="s">
        <v>125</v>
      </c>
      <c r="G2390" s="82">
        <v>18</v>
      </c>
      <c r="H2390" s="82">
        <v>2023</v>
      </c>
      <c r="I2390" s="82">
        <v>9</v>
      </c>
      <c r="J2390" s="125">
        <v>1</v>
      </c>
    </row>
    <row r="2391" spans="5:10" ht="15" customHeight="1" x14ac:dyDescent="0.25">
      <c r="E2391" s="83" t="s">
        <v>60</v>
      </c>
      <c r="F2391" s="84" t="s">
        <v>290</v>
      </c>
      <c r="G2391" s="82">
        <v>19</v>
      </c>
      <c r="H2391" s="82">
        <v>2023</v>
      </c>
      <c r="I2391" s="82">
        <v>9</v>
      </c>
      <c r="J2391" s="125">
        <v>1</v>
      </c>
    </row>
    <row r="2392" spans="5:10" ht="15" customHeight="1" x14ac:dyDescent="0.25">
      <c r="E2392" s="80" t="s">
        <v>293</v>
      </c>
      <c r="F2392" s="81" t="s">
        <v>117</v>
      </c>
      <c r="G2392" s="82">
        <v>20</v>
      </c>
      <c r="H2392" s="82">
        <v>2023</v>
      </c>
      <c r="I2392" s="82">
        <v>9</v>
      </c>
      <c r="J2392" s="125">
        <v>1</v>
      </c>
    </row>
    <row r="2393" spans="5:10" ht="15" customHeight="1" x14ac:dyDescent="0.25">
      <c r="E2393" s="83" t="s">
        <v>9</v>
      </c>
      <c r="F2393" s="84" t="s">
        <v>243</v>
      </c>
      <c r="G2393" s="82">
        <v>21</v>
      </c>
      <c r="H2393" s="82">
        <v>2023</v>
      </c>
      <c r="I2393" s="82">
        <v>9</v>
      </c>
      <c r="J2393" s="125">
        <v>1</v>
      </c>
    </row>
    <row r="2394" spans="5:10" ht="15" customHeight="1" x14ac:dyDescent="0.25">
      <c r="E2394" s="80" t="s">
        <v>42</v>
      </c>
      <c r="F2394" s="81" t="s">
        <v>118</v>
      </c>
      <c r="G2394" s="82">
        <v>22</v>
      </c>
      <c r="H2394" s="82">
        <v>2023</v>
      </c>
      <c r="I2394" s="82">
        <v>9</v>
      </c>
      <c r="J2394" s="125">
        <v>1</v>
      </c>
    </row>
    <row r="2395" spans="5:10" ht="15" customHeight="1" x14ac:dyDescent="0.25">
      <c r="E2395" s="83" t="s">
        <v>289</v>
      </c>
      <c r="F2395" s="84" t="s">
        <v>126</v>
      </c>
      <c r="G2395" s="82">
        <v>23</v>
      </c>
      <c r="H2395" s="82">
        <v>2023</v>
      </c>
      <c r="I2395" s="82">
        <v>9</v>
      </c>
      <c r="J2395" s="125">
        <v>1</v>
      </c>
    </row>
    <row r="2396" spans="5:10" ht="15" customHeight="1" x14ac:dyDescent="0.25">
      <c r="E2396" s="80" t="s">
        <v>33</v>
      </c>
      <c r="F2396" s="81" t="s">
        <v>251</v>
      </c>
      <c r="G2396" s="82">
        <v>24</v>
      </c>
      <c r="H2396" s="82">
        <v>2023</v>
      </c>
      <c r="I2396" s="82">
        <v>9</v>
      </c>
      <c r="J2396" s="125">
        <v>1</v>
      </c>
    </row>
    <row r="2397" spans="5:10" ht="15" customHeight="1" x14ac:dyDescent="0.25">
      <c r="E2397" s="83" t="s">
        <v>299</v>
      </c>
      <c r="F2397" s="84" t="s">
        <v>125</v>
      </c>
      <c r="G2397" s="82">
        <v>25</v>
      </c>
      <c r="H2397" s="82">
        <v>2023</v>
      </c>
      <c r="I2397" s="82">
        <v>9</v>
      </c>
      <c r="J2397" s="125">
        <v>1</v>
      </c>
    </row>
    <row r="2398" spans="5:10" ht="15" customHeight="1" x14ac:dyDescent="0.25">
      <c r="E2398" s="80" t="s">
        <v>244</v>
      </c>
      <c r="F2398" s="81" t="s">
        <v>126</v>
      </c>
      <c r="G2398" s="82">
        <v>26</v>
      </c>
      <c r="H2398" s="82">
        <v>2023</v>
      </c>
      <c r="I2398" s="82">
        <v>9</v>
      </c>
      <c r="J2398" s="125">
        <v>1</v>
      </c>
    </row>
    <row r="2399" spans="5:10" ht="15" customHeight="1" x14ac:dyDescent="0.25">
      <c r="E2399" s="83" t="s">
        <v>58</v>
      </c>
      <c r="F2399" s="84" t="s">
        <v>286</v>
      </c>
      <c r="G2399" s="82">
        <v>27</v>
      </c>
      <c r="H2399" s="82">
        <v>2023</v>
      </c>
      <c r="I2399" s="82">
        <v>9</v>
      </c>
      <c r="J2399" s="125">
        <v>1</v>
      </c>
    </row>
    <row r="2400" spans="5:10" ht="15" customHeight="1" x14ac:dyDescent="0.25">
      <c r="E2400" s="80" t="s">
        <v>68</v>
      </c>
      <c r="F2400" s="81" t="s">
        <v>125</v>
      </c>
      <c r="G2400" s="82">
        <v>28</v>
      </c>
      <c r="H2400" s="82">
        <v>2023</v>
      </c>
      <c r="I2400" s="82">
        <v>9</v>
      </c>
      <c r="J2400" s="125">
        <v>1</v>
      </c>
    </row>
    <row r="2401" spans="5:10" ht="15" customHeight="1" x14ac:dyDescent="0.25">
      <c r="E2401" s="83" t="s">
        <v>62</v>
      </c>
      <c r="F2401" s="84" t="s">
        <v>125</v>
      </c>
      <c r="G2401" s="82">
        <v>29</v>
      </c>
      <c r="H2401" s="82">
        <v>2023</v>
      </c>
      <c r="I2401" s="82">
        <v>9</v>
      </c>
      <c r="J2401" s="125">
        <v>1</v>
      </c>
    </row>
    <row r="2402" spans="5:10" ht="15" customHeight="1" x14ac:dyDescent="0.25">
      <c r="E2402" s="80" t="s">
        <v>46</v>
      </c>
      <c r="F2402" s="81" t="s">
        <v>125</v>
      </c>
      <c r="G2402" s="82">
        <v>30</v>
      </c>
      <c r="H2402" s="82">
        <v>2023</v>
      </c>
      <c r="I2402" s="82">
        <v>9</v>
      </c>
      <c r="J2402" s="125">
        <v>1</v>
      </c>
    </row>
    <row r="2403" spans="5:10" ht="15" customHeight="1" thickBot="1" x14ac:dyDescent="0.3">
      <c r="E2403" s="85" t="s">
        <v>287</v>
      </c>
      <c r="F2403" s="86" t="s">
        <v>126</v>
      </c>
      <c r="G2403" s="126">
        <v>31</v>
      </c>
      <c r="H2403" s="126">
        <v>2023</v>
      </c>
      <c r="I2403" s="126">
        <v>9</v>
      </c>
      <c r="J2403" s="127">
        <v>1</v>
      </c>
    </row>
    <row r="2404" spans="5:10" ht="15" customHeight="1" x14ac:dyDescent="0.25">
      <c r="E2404" s="154" t="s">
        <v>116</v>
      </c>
      <c r="F2404" s="88" t="s">
        <v>117</v>
      </c>
      <c r="G2404" s="128">
        <v>1</v>
      </c>
      <c r="H2404" s="128">
        <v>2023</v>
      </c>
      <c r="I2404" s="128">
        <v>10</v>
      </c>
      <c r="J2404" s="28">
        <v>16</v>
      </c>
    </row>
    <row r="2405" spans="5:10" ht="15" customHeight="1" x14ac:dyDescent="0.25">
      <c r="E2405" s="155" t="s">
        <v>33</v>
      </c>
      <c r="F2405" s="81" t="s">
        <v>251</v>
      </c>
      <c r="G2405" s="82">
        <v>2</v>
      </c>
      <c r="H2405" s="82">
        <v>2023</v>
      </c>
      <c r="I2405" s="82">
        <v>10</v>
      </c>
      <c r="J2405" s="125">
        <v>8</v>
      </c>
    </row>
    <row r="2406" spans="5:10" ht="15" customHeight="1" x14ac:dyDescent="0.25">
      <c r="E2406" s="156" t="s">
        <v>66</v>
      </c>
      <c r="F2406" s="84" t="s">
        <v>286</v>
      </c>
      <c r="G2406" s="82">
        <v>3</v>
      </c>
      <c r="H2406" s="82">
        <v>2023</v>
      </c>
      <c r="I2406" s="82">
        <v>10</v>
      </c>
      <c r="J2406" s="125">
        <v>4</v>
      </c>
    </row>
    <row r="2407" spans="5:10" ht="15" customHeight="1" x14ac:dyDescent="0.25">
      <c r="E2407" s="156" t="s">
        <v>67</v>
      </c>
      <c r="F2407" s="81" t="s">
        <v>120</v>
      </c>
      <c r="G2407" s="82">
        <v>4</v>
      </c>
      <c r="H2407" s="82">
        <v>2023</v>
      </c>
      <c r="I2407" s="82">
        <v>10</v>
      </c>
      <c r="J2407" s="125">
        <v>4</v>
      </c>
    </row>
    <row r="2408" spans="5:10" ht="15" customHeight="1" x14ac:dyDescent="0.25">
      <c r="E2408" s="83" t="s">
        <v>240</v>
      </c>
      <c r="F2408" s="84" t="s">
        <v>125</v>
      </c>
      <c r="G2408" s="82">
        <v>5</v>
      </c>
      <c r="H2408" s="82">
        <v>2023</v>
      </c>
      <c r="I2408" s="82">
        <v>10</v>
      </c>
      <c r="J2408" s="125">
        <v>2</v>
      </c>
    </row>
    <row r="2409" spans="5:10" ht="15" customHeight="1" x14ac:dyDescent="0.25">
      <c r="E2409" s="80" t="s">
        <v>246</v>
      </c>
      <c r="F2409" s="81" t="s">
        <v>286</v>
      </c>
      <c r="G2409" s="82">
        <v>6</v>
      </c>
      <c r="H2409" s="82">
        <v>2023</v>
      </c>
      <c r="I2409" s="82">
        <v>10</v>
      </c>
      <c r="J2409" s="125">
        <v>2</v>
      </c>
    </row>
    <row r="2410" spans="5:10" ht="15" customHeight="1" x14ac:dyDescent="0.25">
      <c r="E2410" s="83" t="s">
        <v>280</v>
      </c>
      <c r="F2410" s="84" t="s">
        <v>118</v>
      </c>
      <c r="G2410" s="82">
        <v>7</v>
      </c>
      <c r="H2410" s="82">
        <v>2023</v>
      </c>
      <c r="I2410" s="82">
        <v>10</v>
      </c>
      <c r="J2410" s="125">
        <v>2</v>
      </c>
    </row>
    <row r="2411" spans="5:10" ht="15" customHeight="1" x14ac:dyDescent="0.25">
      <c r="E2411" s="80" t="s">
        <v>58</v>
      </c>
      <c r="F2411" s="81" t="s">
        <v>286</v>
      </c>
      <c r="G2411" s="82">
        <v>8</v>
      </c>
      <c r="H2411" s="82">
        <v>2023</v>
      </c>
      <c r="I2411" s="82">
        <v>10</v>
      </c>
      <c r="J2411" s="125">
        <v>2</v>
      </c>
    </row>
    <row r="2412" spans="5:10" ht="15" customHeight="1" x14ac:dyDescent="0.25">
      <c r="E2412" s="83" t="s">
        <v>287</v>
      </c>
      <c r="F2412" s="84" t="s">
        <v>126</v>
      </c>
      <c r="G2412" s="82">
        <v>9</v>
      </c>
      <c r="H2412" s="82">
        <v>2023</v>
      </c>
      <c r="I2412" s="82">
        <v>10</v>
      </c>
      <c r="J2412" s="125">
        <v>1</v>
      </c>
    </row>
    <row r="2413" spans="5:10" ht="15" customHeight="1" x14ac:dyDescent="0.25">
      <c r="E2413" s="80" t="s">
        <v>289</v>
      </c>
      <c r="F2413" s="81" t="s">
        <v>126</v>
      </c>
      <c r="G2413" s="82">
        <v>10</v>
      </c>
      <c r="H2413" s="82">
        <v>2023</v>
      </c>
      <c r="I2413" s="82">
        <v>10</v>
      </c>
      <c r="J2413" s="125">
        <v>1</v>
      </c>
    </row>
    <row r="2414" spans="5:10" ht="15" customHeight="1" x14ac:dyDescent="0.25">
      <c r="E2414" s="83" t="s">
        <v>277</v>
      </c>
      <c r="F2414" s="84" t="s">
        <v>125</v>
      </c>
      <c r="G2414" s="82">
        <v>11</v>
      </c>
      <c r="H2414" s="82">
        <v>2023</v>
      </c>
      <c r="I2414" s="82">
        <v>10</v>
      </c>
      <c r="J2414" s="125">
        <v>1</v>
      </c>
    </row>
    <row r="2415" spans="5:10" ht="15" customHeight="1" x14ac:dyDescent="0.25">
      <c r="E2415" s="80" t="s">
        <v>60</v>
      </c>
      <c r="F2415" s="81" t="s">
        <v>290</v>
      </c>
      <c r="G2415" s="82">
        <v>12</v>
      </c>
      <c r="H2415" s="82">
        <v>2023</v>
      </c>
      <c r="I2415" s="82">
        <v>10</v>
      </c>
      <c r="J2415" s="125">
        <v>1</v>
      </c>
    </row>
    <row r="2416" spans="5:10" ht="15" customHeight="1" x14ac:dyDescent="0.25">
      <c r="E2416" s="83" t="s">
        <v>21</v>
      </c>
      <c r="F2416" s="84" t="s">
        <v>286</v>
      </c>
      <c r="G2416" s="82">
        <v>13</v>
      </c>
      <c r="H2416" s="82">
        <v>2023</v>
      </c>
      <c r="I2416" s="82">
        <v>10</v>
      </c>
      <c r="J2416" s="125">
        <v>1</v>
      </c>
    </row>
    <row r="2417" spans="5:10" ht="15" customHeight="1" x14ac:dyDescent="0.25">
      <c r="E2417" s="80" t="s">
        <v>46</v>
      </c>
      <c r="F2417" s="81" t="s">
        <v>125</v>
      </c>
      <c r="G2417" s="82">
        <v>14</v>
      </c>
      <c r="H2417" s="82">
        <v>2023</v>
      </c>
      <c r="I2417" s="82">
        <v>10</v>
      </c>
      <c r="J2417" s="125">
        <v>1</v>
      </c>
    </row>
    <row r="2418" spans="5:10" ht="15" customHeight="1" x14ac:dyDescent="0.25">
      <c r="E2418" s="83" t="s">
        <v>244</v>
      </c>
      <c r="F2418" s="84" t="s">
        <v>126</v>
      </c>
      <c r="G2418" s="82">
        <v>15</v>
      </c>
      <c r="H2418" s="82">
        <v>2023</v>
      </c>
      <c r="I2418" s="82">
        <v>10</v>
      </c>
      <c r="J2418" s="125">
        <v>1</v>
      </c>
    </row>
    <row r="2419" spans="5:10" ht="15" customHeight="1" x14ac:dyDescent="0.25">
      <c r="E2419" s="80" t="s">
        <v>111</v>
      </c>
      <c r="F2419" s="81" t="s">
        <v>126</v>
      </c>
      <c r="G2419" s="82">
        <v>16</v>
      </c>
      <c r="H2419" s="82">
        <v>2023</v>
      </c>
      <c r="I2419" s="82">
        <v>10</v>
      </c>
      <c r="J2419" s="125">
        <v>1</v>
      </c>
    </row>
    <row r="2420" spans="5:10" ht="15" customHeight="1" x14ac:dyDescent="0.25">
      <c r="E2420" s="83" t="s">
        <v>68</v>
      </c>
      <c r="F2420" s="84" t="s">
        <v>125</v>
      </c>
      <c r="G2420" s="82">
        <v>17</v>
      </c>
      <c r="H2420" s="82">
        <v>2023</v>
      </c>
      <c r="I2420" s="82">
        <v>10</v>
      </c>
      <c r="J2420" s="125">
        <v>1</v>
      </c>
    </row>
    <row r="2421" spans="5:10" ht="15" customHeight="1" x14ac:dyDescent="0.25">
      <c r="E2421" s="80" t="s">
        <v>44</v>
      </c>
      <c r="F2421" s="81" t="s">
        <v>125</v>
      </c>
      <c r="G2421" s="82">
        <v>18</v>
      </c>
      <c r="H2421" s="82">
        <v>2023</v>
      </c>
      <c r="I2421" s="82">
        <v>10</v>
      </c>
      <c r="J2421" s="125">
        <v>1</v>
      </c>
    </row>
    <row r="2422" spans="5:10" ht="15" customHeight="1" x14ac:dyDescent="0.25">
      <c r="E2422" s="83" t="s">
        <v>238</v>
      </c>
      <c r="F2422" s="84" t="s">
        <v>239</v>
      </c>
      <c r="G2422" s="82">
        <v>19</v>
      </c>
      <c r="H2422" s="82">
        <v>2023</v>
      </c>
      <c r="I2422" s="82">
        <v>10</v>
      </c>
      <c r="J2422" s="125">
        <v>1</v>
      </c>
    </row>
    <row r="2423" spans="5:10" ht="15" customHeight="1" x14ac:dyDescent="0.25">
      <c r="E2423" s="80" t="s">
        <v>293</v>
      </c>
      <c r="F2423" s="81" t="s">
        <v>117</v>
      </c>
      <c r="G2423" s="82">
        <v>20</v>
      </c>
      <c r="H2423" s="82">
        <v>2023</v>
      </c>
      <c r="I2423" s="82">
        <v>10</v>
      </c>
      <c r="J2423" s="125">
        <v>1</v>
      </c>
    </row>
    <row r="2424" spans="5:10" ht="15" customHeight="1" x14ac:dyDescent="0.25">
      <c r="E2424" s="83" t="s">
        <v>62</v>
      </c>
      <c r="F2424" s="84" t="s">
        <v>125</v>
      </c>
      <c r="G2424" s="82">
        <v>21</v>
      </c>
      <c r="H2424" s="82">
        <v>2023</v>
      </c>
      <c r="I2424" s="82">
        <v>10</v>
      </c>
      <c r="J2424" s="125">
        <v>1</v>
      </c>
    </row>
    <row r="2425" spans="5:10" ht="15" customHeight="1" x14ac:dyDescent="0.25">
      <c r="E2425" s="80" t="s">
        <v>6</v>
      </c>
      <c r="F2425" s="81" t="s">
        <v>120</v>
      </c>
      <c r="G2425" s="82">
        <v>22</v>
      </c>
      <c r="H2425" s="82">
        <v>2023</v>
      </c>
      <c r="I2425" s="82">
        <v>10</v>
      </c>
      <c r="J2425" s="125">
        <v>1</v>
      </c>
    </row>
    <row r="2426" spans="5:10" ht="15" customHeight="1" thickBot="1" x14ac:dyDescent="0.3">
      <c r="E2426" s="85" t="s">
        <v>299</v>
      </c>
      <c r="F2426" s="86" t="s">
        <v>125</v>
      </c>
      <c r="G2426" s="126">
        <v>23</v>
      </c>
      <c r="H2426" s="126">
        <v>2023</v>
      </c>
      <c r="I2426" s="126">
        <v>10</v>
      </c>
      <c r="J2426" s="125">
        <v>1</v>
      </c>
    </row>
    <row r="2427" spans="5:10" ht="15" customHeight="1" x14ac:dyDescent="0.25">
      <c r="E2427" s="154" t="s">
        <v>49</v>
      </c>
      <c r="F2427" s="88" t="s">
        <v>251</v>
      </c>
      <c r="G2427" s="128">
        <v>1</v>
      </c>
      <c r="H2427" s="128">
        <v>2023</v>
      </c>
      <c r="I2427" s="128">
        <v>14</v>
      </c>
      <c r="J2427" s="28">
        <v>16</v>
      </c>
    </row>
    <row r="2428" spans="5:10" ht="15" customHeight="1" x14ac:dyDescent="0.25">
      <c r="E2428" s="155" t="s">
        <v>21</v>
      </c>
      <c r="F2428" s="81" t="s">
        <v>286</v>
      </c>
      <c r="G2428" s="82">
        <v>2</v>
      </c>
      <c r="H2428" s="82">
        <v>2023</v>
      </c>
      <c r="I2428" s="82">
        <v>14</v>
      </c>
      <c r="J2428" s="125">
        <v>8</v>
      </c>
    </row>
    <row r="2429" spans="5:10" ht="15" customHeight="1" x14ac:dyDescent="0.25">
      <c r="E2429" s="156" t="s">
        <v>246</v>
      </c>
      <c r="F2429" s="84" t="s">
        <v>286</v>
      </c>
      <c r="G2429" s="82">
        <v>3</v>
      </c>
      <c r="H2429" s="82">
        <v>2023</v>
      </c>
      <c r="I2429" s="82">
        <v>14</v>
      </c>
      <c r="J2429" s="125">
        <v>4</v>
      </c>
    </row>
    <row r="2430" spans="5:10" ht="15" customHeight="1" x14ac:dyDescent="0.25">
      <c r="E2430" s="156" t="s">
        <v>66</v>
      </c>
      <c r="F2430" s="81" t="s">
        <v>286</v>
      </c>
      <c r="G2430" s="82">
        <v>4</v>
      </c>
      <c r="H2430" s="82">
        <v>2023</v>
      </c>
      <c r="I2430" s="82">
        <v>14</v>
      </c>
      <c r="J2430" s="125">
        <v>4</v>
      </c>
    </row>
    <row r="2431" spans="5:10" ht="15" customHeight="1" x14ac:dyDescent="0.25">
      <c r="E2431" s="83" t="s">
        <v>33</v>
      </c>
      <c r="F2431" s="84" t="s">
        <v>251</v>
      </c>
      <c r="G2431" s="82">
        <v>5</v>
      </c>
      <c r="H2431" s="82">
        <v>2023</v>
      </c>
      <c r="I2431" s="82">
        <v>14</v>
      </c>
      <c r="J2431" s="125">
        <v>2</v>
      </c>
    </row>
    <row r="2432" spans="5:10" ht="15" customHeight="1" x14ac:dyDescent="0.25">
      <c r="E2432" s="80" t="s">
        <v>249</v>
      </c>
      <c r="F2432" s="81" t="s">
        <v>118</v>
      </c>
      <c r="G2432" s="82">
        <v>6</v>
      </c>
      <c r="H2432" s="82">
        <v>2023</v>
      </c>
      <c r="I2432" s="82">
        <v>14</v>
      </c>
      <c r="J2432" s="125">
        <v>2</v>
      </c>
    </row>
    <row r="2433" spans="5:10" ht="15" customHeight="1" x14ac:dyDescent="0.25">
      <c r="E2433" s="83" t="s">
        <v>116</v>
      </c>
      <c r="F2433" s="84" t="s">
        <v>117</v>
      </c>
      <c r="G2433" s="82">
        <v>7</v>
      </c>
      <c r="H2433" s="82">
        <v>2023</v>
      </c>
      <c r="I2433" s="82">
        <v>14</v>
      </c>
      <c r="J2433" s="125">
        <v>2</v>
      </c>
    </row>
    <row r="2434" spans="5:10" ht="15" customHeight="1" x14ac:dyDescent="0.25">
      <c r="E2434" s="80" t="s">
        <v>111</v>
      </c>
      <c r="F2434" s="81" t="s">
        <v>126</v>
      </c>
      <c r="G2434" s="82">
        <v>8</v>
      </c>
      <c r="H2434" s="82">
        <v>2023</v>
      </c>
      <c r="I2434" s="82">
        <v>14</v>
      </c>
      <c r="J2434" s="125">
        <v>2</v>
      </c>
    </row>
    <row r="2435" spans="5:10" ht="15" customHeight="1" x14ac:dyDescent="0.25">
      <c r="E2435" s="83" t="s">
        <v>287</v>
      </c>
      <c r="F2435" s="84" t="s">
        <v>126</v>
      </c>
      <c r="G2435" s="82">
        <v>9</v>
      </c>
      <c r="H2435" s="82">
        <v>2023</v>
      </c>
      <c r="I2435" s="82">
        <v>14</v>
      </c>
      <c r="J2435" s="125">
        <v>1</v>
      </c>
    </row>
    <row r="2436" spans="5:10" ht="15" customHeight="1" x14ac:dyDescent="0.25">
      <c r="E2436" s="80" t="s">
        <v>68</v>
      </c>
      <c r="F2436" s="81" t="s">
        <v>125</v>
      </c>
      <c r="G2436" s="82">
        <v>10</v>
      </c>
      <c r="H2436" s="82">
        <v>2023</v>
      </c>
      <c r="I2436" s="82">
        <v>14</v>
      </c>
      <c r="J2436" s="125">
        <v>1</v>
      </c>
    </row>
    <row r="2437" spans="5:10" ht="15" customHeight="1" x14ac:dyDescent="0.25">
      <c r="E2437" s="83" t="s">
        <v>44</v>
      </c>
      <c r="F2437" s="84" t="s">
        <v>125</v>
      </c>
      <c r="G2437" s="82">
        <v>11</v>
      </c>
      <c r="H2437" s="82">
        <v>2023</v>
      </c>
      <c r="I2437" s="82">
        <v>14</v>
      </c>
      <c r="J2437" s="125">
        <v>1</v>
      </c>
    </row>
    <row r="2438" spans="5:10" ht="15" customHeight="1" x14ac:dyDescent="0.25">
      <c r="E2438" s="80" t="s">
        <v>244</v>
      </c>
      <c r="F2438" s="81" t="s">
        <v>126</v>
      </c>
      <c r="G2438" s="82">
        <v>12</v>
      </c>
      <c r="H2438" s="82">
        <v>2023</v>
      </c>
      <c r="I2438" s="82">
        <v>14</v>
      </c>
      <c r="J2438" s="125">
        <v>1</v>
      </c>
    </row>
    <row r="2439" spans="5:10" ht="15" customHeight="1" x14ac:dyDescent="0.25">
      <c r="E2439" s="83" t="s">
        <v>62</v>
      </c>
      <c r="F2439" s="84" t="s">
        <v>125</v>
      </c>
      <c r="G2439" s="82">
        <v>13</v>
      </c>
      <c r="H2439" s="82">
        <v>2023</v>
      </c>
      <c r="I2439" s="82">
        <v>14</v>
      </c>
      <c r="J2439" s="125">
        <v>1</v>
      </c>
    </row>
    <row r="2440" spans="5:10" ht="15" customHeight="1" thickBot="1" x14ac:dyDescent="0.3">
      <c r="E2440" s="89" t="s">
        <v>299</v>
      </c>
      <c r="F2440" s="90" t="s">
        <v>125</v>
      </c>
      <c r="G2440" s="126">
        <v>14</v>
      </c>
      <c r="H2440" s="126">
        <v>2023</v>
      </c>
      <c r="I2440" s="126">
        <v>14</v>
      </c>
      <c r="J2440" s="127">
        <v>1</v>
      </c>
    </row>
  </sheetData>
  <sheetProtection sheet="1" objects="1" scenarios="1" autoFilter="0"/>
  <autoFilter ref="E1:J2440" xr:uid="{00000000-0001-0000-0100-000000000000}"/>
  <mergeCells count="1">
    <mergeCell ref="A1:C1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2"/>
  <dimension ref="A1:J2440"/>
  <sheetViews>
    <sheetView showGridLines="0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3" width="11.7109375" customWidth="1"/>
    <col min="4" max="4" width="2.7109375" customWidth="1"/>
    <col min="5" max="5" width="19.5703125" style="94" bestFit="1" customWidth="1"/>
    <col min="6" max="6" width="34.5703125" style="94" bestFit="1" customWidth="1"/>
    <col min="7" max="7" width="8.85546875" style="78" customWidth="1"/>
    <col min="8" max="8" width="7" style="78" customWidth="1"/>
    <col min="9" max="9" width="9.5703125" style="78" customWidth="1"/>
    <col min="10" max="10" width="5.5703125" style="78" customWidth="1"/>
  </cols>
  <sheetData>
    <row r="1" spans="1:10" ht="30" customHeight="1" thickBot="1" x14ac:dyDescent="0.3">
      <c r="A1" s="317" t="s">
        <v>304</v>
      </c>
      <c r="B1" s="318"/>
      <c r="C1" s="318"/>
      <c r="D1" s="141"/>
      <c r="E1" s="327" t="s">
        <v>0</v>
      </c>
      <c r="F1" s="328" t="s">
        <v>1</v>
      </c>
      <c r="G1" s="329" t="s">
        <v>2</v>
      </c>
      <c r="H1" s="329" t="s">
        <v>3</v>
      </c>
      <c r="I1" s="329" t="s">
        <v>4</v>
      </c>
      <c r="J1" s="330" t="s">
        <v>5</v>
      </c>
    </row>
    <row r="2" spans="1:10" x14ac:dyDescent="0.25">
      <c r="A2" s="136"/>
      <c r="E2" s="154" t="s">
        <v>24</v>
      </c>
      <c r="F2" s="92" t="s">
        <v>26</v>
      </c>
      <c r="G2" s="77">
        <v>1</v>
      </c>
      <c r="H2" s="77">
        <v>1999</v>
      </c>
      <c r="I2" s="77">
        <v>8</v>
      </c>
      <c r="J2" s="28">
        <v>16</v>
      </c>
    </row>
    <row r="3" spans="1:10" x14ac:dyDescent="0.25">
      <c r="A3" s="136"/>
      <c r="E3" s="155" t="s">
        <v>19</v>
      </c>
      <c r="F3" s="94" t="s">
        <v>32</v>
      </c>
      <c r="G3" s="78">
        <v>2</v>
      </c>
      <c r="H3" s="78">
        <v>1999</v>
      </c>
      <c r="I3" s="78">
        <v>8</v>
      </c>
      <c r="J3" s="20">
        <v>8</v>
      </c>
    </row>
    <row r="4" spans="1:10" x14ac:dyDescent="0.25">
      <c r="A4" s="136"/>
      <c r="E4" s="156" t="s">
        <v>21</v>
      </c>
      <c r="F4" s="94" t="s">
        <v>113</v>
      </c>
      <c r="G4" s="78">
        <v>3</v>
      </c>
      <c r="H4" s="78">
        <v>1999</v>
      </c>
      <c r="I4" s="78">
        <v>8</v>
      </c>
      <c r="J4" s="20">
        <v>4</v>
      </c>
    </row>
    <row r="5" spans="1:10" x14ac:dyDescent="0.25">
      <c r="A5" s="136"/>
      <c r="E5" s="156" t="s">
        <v>23</v>
      </c>
      <c r="F5" s="94" t="s">
        <v>34</v>
      </c>
      <c r="G5" s="78">
        <v>4</v>
      </c>
      <c r="H5" s="78">
        <v>1999</v>
      </c>
      <c r="I5" s="78">
        <v>8</v>
      </c>
      <c r="J5" s="20">
        <v>4</v>
      </c>
    </row>
    <row r="6" spans="1:10" x14ac:dyDescent="0.25">
      <c r="A6" s="136"/>
      <c r="E6" s="93" t="s">
        <v>264</v>
      </c>
      <c r="F6" s="94" t="s">
        <v>271</v>
      </c>
      <c r="G6" s="78">
        <v>5</v>
      </c>
      <c r="H6" s="78">
        <v>1999</v>
      </c>
      <c r="I6" s="78">
        <v>8</v>
      </c>
      <c r="J6" s="20">
        <v>2</v>
      </c>
    </row>
    <row r="7" spans="1:10" x14ac:dyDescent="0.25">
      <c r="A7" s="136"/>
      <c r="E7" s="93" t="s">
        <v>10</v>
      </c>
      <c r="F7" s="94" t="s">
        <v>162</v>
      </c>
      <c r="G7" s="78">
        <v>6</v>
      </c>
      <c r="H7" s="78">
        <v>1999</v>
      </c>
      <c r="I7" s="78">
        <v>8</v>
      </c>
      <c r="J7" s="20">
        <v>2</v>
      </c>
    </row>
    <row r="8" spans="1:10" x14ac:dyDescent="0.25">
      <c r="A8" s="136"/>
      <c r="E8" s="93" t="s">
        <v>175</v>
      </c>
      <c r="F8" s="94" t="s">
        <v>176</v>
      </c>
      <c r="G8" s="78">
        <v>7</v>
      </c>
      <c r="H8" s="78">
        <v>1999</v>
      </c>
      <c r="I8" s="78">
        <v>8</v>
      </c>
      <c r="J8" s="20">
        <v>2</v>
      </c>
    </row>
    <row r="9" spans="1:10" ht="15.75" thickBot="1" x14ac:dyDescent="0.3">
      <c r="A9" s="136"/>
      <c r="E9" s="5" t="s">
        <v>90</v>
      </c>
      <c r="F9" s="12" t="s">
        <v>76</v>
      </c>
      <c r="G9" s="7">
        <v>8</v>
      </c>
      <c r="H9" s="7">
        <v>1999</v>
      </c>
      <c r="I9" s="7">
        <v>8</v>
      </c>
      <c r="J9" s="24">
        <v>2</v>
      </c>
    </row>
    <row r="10" spans="1:10" x14ac:dyDescent="0.25">
      <c r="A10" s="136"/>
      <c r="E10" s="154" t="s">
        <v>19</v>
      </c>
      <c r="F10" s="92" t="s">
        <v>32</v>
      </c>
      <c r="G10" s="77">
        <v>1</v>
      </c>
      <c r="H10" s="77">
        <v>2000</v>
      </c>
      <c r="I10" s="77">
        <v>8</v>
      </c>
      <c r="J10" s="28">
        <v>16</v>
      </c>
    </row>
    <row r="11" spans="1:10" x14ac:dyDescent="0.25">
      <c r="A11" s="136"/>
      <c r="E11" s="155" t="s">
        <v>9</v>
      </c>
      <c r="F11" s="94" t="s">
        <v>185</v>
      </c>
      <c r="G11" s="78">
        <v>2</v>
      </c>
      <c r="H11" s="78">
        <v>2000</v>
      </c>
      <c r="I11" s="78">
        <v>8</v>
      </c>
      <c r="J11" s="20">
        <v>8</v>
      </c>
    </row>
    <row r="12" spans="1:10" x14ac:dyDescent="0.25">
      <c r="A12" s="136"/>
      <c r="E12" s="156" t="s">
        <v>21</v>
      </c>
      <c r="F12" s="94" t="s">
        <v>113</v>
      </c>
      <c r="G12" s="78">
        <v>3</v>
      </c>
      <c r="H12" s="78">
        <v>2000</v>
      </c>
      <c r="I12" s="78">
        <v>8</v>
      </c>
      <c r="J12" s="20">
        <v>4</v>
      </c>
    </row>
    <row r="13" spans="1:10" x14ac:dyDescent="0.25">
      <c r="A13" s="136"/>
      <c r="E13" s="156" t="s">
        <v>20</v>
      </c>
      <c r="F13" s="94" t="s">
        <v>112</v>
      </c>
      <c r="G13" s="78">
        <v>4</v>
      </c>
      <c r="H13" s="78">
        <v>2000</v>
      </c>
      <c r="I13" s="78">
        <v>8</v>
      </c>
      <c r="J13" s="20">
        <v>4</v>
      </c>
    </row>
    <row r="14" spans="1:10" x14ac:dyDescent="0.25">
      <c r="A14" s="136"/>
      <c r="E14" s="93" t="s">
        <v>24</v>
      </c>
      <c r="F14" s="94" t="s">
        <v>26</v>
      </c>
      <c r="G14" s="78">
        <v>5</v>
      </c>
      <c r="H14" s="78">
        <v>2000</v>
      </c>
      <c r="I14" s="78">
        <v>8</v>
      </c>
      <c r="J14" s="20">
        <v>2</v>
      </c>
    </row>
    <row r="15" spans="1:10" x14ac:dyDescent="0.25">
      <c r="A15" s="136"/>
      <c r="E15" s="93" t="s">
        <v>10</v>
      </c>
      <c r="F15" s="94" t="s">
        <v>162</v>
      </c>
      <c r="G15" s="78">
        <v>6</v>
      </c>
      <c r="H15" s="78">
        <v>2000</v>
      </c>
      <c r="I15" s="78">
        <v>8</v>
      </c>
      <c r="J15" s="20">
        <v>2</v>
      </c>
    </row>
    <row r="16" spans="1:10" x14ac:dyDescent="0.25">
      <c r="A16" s="136"/>
      <c r="E16" s="93" t="s">
        <v>263</v>
      </c>
      <c r="F16" s="94" t="s">
        <v>271</v>
      </c>
      <c r="G16" s="78">
        <v>7</v>
      </c>
      <c r="H16" s="78">
        <v>2000</v>
      </c>
      <c r="I16" s="78">
        <v>8</v>
      </c>
      <c r="J16" s="20">
        <v>2</v>
      </c>
    </row>
    <row r="17" spans="1:10" x14ac:dyDescent="0.25">
      <c r="A17" s="136"/>
      <c r="E17" s="93" t="s">
        <v>111</v>
      </c>
      <c r="F17" s="94" t="s">
        <v>162</v>
      </c>
      <c r="G17" s="78">
        <v>8</v>
      </c>
      <c r="H17" s="78">
        <v>2000</v>
      </c>
      <c r="I17" s="78">
        <v>8</v>
      </c>
      <c r="J17" s="20">
        <v>2</v>
      </c>
    </row>
    <row r="18" spans="1:10" x14ac:dyDescent="0.25">
      <c r="A18" s="136"/>
      <c r="E18" s="93" t="s">
        <v>6</v>
      </c>
      <c r="F18" s="94" t="s">
        <v>86</v>
      </c>
      <c r="G18" s="78">
        <v>9</v>
      </c>
      <c r="H18" s="78">
        <v>2000</v>
      </c>
      <c r="I18" s="78">
        <v>8</v>
      </c>
      <c r="J18" s="20">
        <v>1</v>
      </c>
    </row>
    <row r="19" spans="1:10" x14ac:dyDescent="0.25">
      <c r="A19" s="136"/>
      <c r="E19" s="93" t="s">
        <v>23</v>
      </c>
      <c r="F19" s="94" t="s">
        <v>34</v>
      </c>
      <c r="G19" s="78">
        <v>10</v>
      </c>
      <c r="H19" s="78">
        <v>2000</v>
      </c>
      <c r="I19" s="78">
        <v>8</v>
      </c>
      <c r="J19" s="20">
        <v>1</v>
      </c>
    </row>
    <row r="20" spans="1:10" x14ac:dyDescent="0.25">
      <c r="A20" s="136"/>
      <c r="E20" s="93" t="s">
        <v>29</v>
      </c>
      <c r="F20" s="94" t="s">
        <v>18</v>
      </c>
      <c r="G20" s="78">
        <v>11</v>
      </c>
      <c r="H20" s="78">
        <v>2000</v>
      </c>
      <c r="I20" s="78">
        <v>8</v>
      </c>
      <c r="J20" s="20">
        <v>1</v>
      </c>
    </row>
    <row r="21" spans="1:10" x14ac:dyDescent="0.25">
      <c r="A21" s="136"/>
      <c r="E21" s="93" t="s">
        <v>169</v>
      </c>
      <c r="F21" s="94" t="s">
        <v>170</v>
      </c>
      <c r="G21" s="78">
        <v>12</v>
      </c>
      <c r="H21" s="78">
        <v>2000</v>
      </c>
      <c r="I21" s="78">
        <v>8</v>
      </c>
      <c r="J21" s="20">
        <v>1</v>
      </c>
    </row>
    <row r="22" spans="1:10" x14ac:dyDescent="0.25">
      <c r="A22" s="136"/>
      <c r="E22" s="93" t="s">
        <v>192</v>
      </c>
      <c r="F22" s="94" t="s">
        <v>159</v>
      </c>
      <c r="G22" s="78">
        <v>13</v>
      </c>
      <c r="H22" s="78">
        <v>2000</v>
      </c>
      <c r="I22" s="78">
        <v>8</v>
      </c>
      <c r="J22" s="20">
        <v>1</v>
      </c>
    </row>
    <row r="23" spans="1:10" x14ac:dyDescent="0.25">
      <c r="A23" s="136"/>
      <c r="E23" s="93" t="s">
        <v>175</v>
      </c>
      <c r="F23" s="94" t="s">
        <v>176</v>
      </c>
      <c r="G23" s="78">
        <v>14</v>
      </c>
      <c r="H23" s="78">
        <v>2000</v>
      </c>
      <c r="I23" s="78">
        <v>8</v>
      </c>
      <c r="J23" s="20">
        <v>1</v>
      </c>
    </row>
    <row r="24" spans="1:10" x14ac:dyDescent="0.25">
      <c r="A24" s="136"/>
      <c r="E24" s="93" t="s">
        <v>264</v>
      </c>
      <c r="F24" s="94" t="s">
        <v>271</v>
      </c>
      <c r="G24" s="78">
        <v>15</v>
      </c>
      <c r="H24" s="78">
        <v>2000</v>
      </c>
      <c r="I24" s="78">
        <v>8</v>
      </c>
      <c r="J24" s="20">
        <v>1</v>
      </c>
    </row>
    <row r="25" spans="1:10" ht="15.75" thickBot="1" x14ac:dyDescent="0.3">
      <c r="A25" s="136"/>
      <c r="E25" s="5" t="s">
        <v>90</v>
      </c>
      <c r="F25" s="12" t="s">
        <v>76</v>
      </c>
      <c r="G25" s="7">
        <v>16</v>
      </c>
      <c r="H25" s="7">
        <v>2000</v>
      </c>
      <c r="I25" s="7">
        <v>8</v>
      </c>
      <c r="J25" s="24">
        <v>1</v>
      </c>
    </row>
    <row r="26" spans="1:10" x14ac:dyDescent="0.25">
      <c r="A26" s="136"/>
      <c r="E26" s="154" t="s">
        <v>21</v>
      </c>
      <c r="F26" s="92" t="s">
        <v>113</v>
      </c>
      <c r="G26" s="77">
        <v>1</v>
      </c>
      <c r="H26" s="77">
        <v>2001</v>
      </c>
      <c r="I26" s="77">
        <v>8</v>
      </c>
      <c r="J26" s="28">
        <v>16</v>
      </c>
    </row>
    <row r="27" spans="1:10" x14ac:dyDescent="0.25">
      <c r="A27" s="136"/>
      <c r="E27" s="155" t="s">
        <v>20</v>
      </c>
      <c r="F27" s="94" t="s">
        <v>112</v>
      </c>
      <c r="G27" s="78">
        <v>2</v>
      </c>
      <c r="H27" s="78">
        <v>2001</v>
      </c>
      <c r="I27" s="78">
        <v>8</v>
      </c>
      <c r="J27" s="20">
        <v>8</v>
      </c>
    </row>
    <row r="28" spans="1:10" x14ac:dyDescent="0.25">
      <c r="A28" s="136"/>
      <c r="E28" s="156" t="s">
        <v>19</v>
      </c>
      <c r="F28" s="94" t="s">
        <v>32</v>
      </c>
      <c r="G28" s="78">
        <v>3</v>
      </c>
      <c r="H28" s="78">
        <v>2001</v>
      </c>
      <c r="I28" s="78">
        <v>8</v>
      </c>
      <c r="J28" s="20">
        <v>4</v>
      </c>
    </row>
    <row r="29" spans="1:10" x14ac:dyDescent="0.25">
      <c r="A29" s="136"/>
      <c r="E29" s="156" t="s">
        <v>6</v>
      </c>
      <c r="F29" s="94" t="s">
        <v>86</v>
      </c>
      <c r="G29" s="78">
        <v>4</v>
      </c>
      <c r="H29" s="78">
        <v>2001</v>
      </c>
      <c r="I29" s="78">
        <v>8</v>
      </c>
      <c r="J29" s="20">
        <v>4</v>
      </c>
    </row>
    <row r="30" spans="1:10" x14ac:dyDescent="0.25">
      <c r="A30" s="136"/>
      <c r="E30" s="93" t="s">
        <v>9</v>
      </c>
      <c r="F30" s="94" t="s">
        <v>185</v>
      </c>
      <c r="G30" s="78">
        <v>5</v>
      </c>
      <c r="H30" s="78">
        <v>2001</v>
      </c>
      <c r="I30" s="78">
        <v>8</v>
      </c>
      <c r="J30" s="20">
        <v>2</v>
      </c>
    </row>
    <row r="31" spans="1:10" x14ac:dyDescent="0.25">
      <c r="A31" s="136"/>
      <c r="E31" s="93" t="s">
        <v>24</v>
      </c>
      <c r="F31" s="94" t="s">
        <v>26</v>
      </c>
      <c r="G31" s="78">
        <v>6</v>
      </c>
      <c r="H31" s="78">
        <v>2001</v>
      </c>
      <c r="I31" s="78">
        <v>8</v>
      </c>
      <c r="J31" s="20">
        <v>2</v>
      </c>
    </row>
    <row r="32" spans="1:10" x14ac:dyDescent="0.25">
      <c r="A32" s="136"/>
      <c r="E32" s="93" t="s">
        <v>10</v>
      </c>
      <c r="F32" s="94" t="s">
        <v>162</v>
      </c>
      <c r="G32" s="78">
        <v>7</v>
      </c>
      <c r="H32" s="78">
        <v>2001</v>
      </c>
      <c r="I32" s="78">
        <v>8</v>
      </c>
      <c r="J32" s="20">
        <v>2</v>
      </c>
    </row>
    <row r="33" spans="1:10" x14ac:dyDescent="0.25">
      <c r="A33" s="136"/>
      <c r="E33" s="93" t="s">
        <v>28</v>
      </c>
      <c r="F33" s="94" t="s">
        <v>163</v>
      </c>
      <c r="G33" s="78">
        <v>8</v>
      </c>
      <c r="H33" s="78">
        <v>2001</v>
      </c>
      <c r="I33" s="78">
        <v>8</v>
      </c>
      <c r="J33" s="20">
        <v>2</v>
      </c>
    </row>
    <row r="34" spans="1:10" x14ac:dyDescent="0.25">
      <c r="A34" s="136"/>
      <c r="E34" s="93" t="s">
        <v>160</v>
      </c>
      <c r="F34" s="94" t="s">
        <v>34</v>
      </c>
      <c r="G34" s="78">
        <v>9</v>
      </c>
      <c r="H34" s="78">
        <v>2001</v>
      </c>
      <c r="I34" s="78">
        <v>8</v>
      </c>
      <c r="J34" s="20">
        <v>1</v>
      </c>
    </row>
    <row r="35" spans="1:10" x14ac:dyDescent="0.25">
      <c r="A35" s="136"/>
      <c r="E35" s="93" t="s">
        <v>175</v>
      </c>
      <c r="F35" s="94" t="s">
        <v>176</v>
      </c>
      <c r="G35" s="78">
        <v>10</v>
      </c>
      <c r="H35" s="78">
        <v>2001</v>
      </c>
      <c r="I35" s="78">
        <v>8</v>
      </c>
      <c r="J35" s="20">
        <v>1</v>
      </c>
    </row>
    <row r="36" spans="1:10" x14ac:dyDescent="0.25">
      <c r="A36" s="136"/>
      <c r="E36" s="93" t="s">
        <v>263</v>
      </c>
      <c r="F36" s="94" t="s">
        <v>271</v>
      </c>
      <c r="G36" s="78">
        <v>11</v>
      </c>
      <c r="H36" s="78">
        <v>2001</v>
      </c>
      <c r="I36" s="78">
        <v>8</v>
      </c>
      <c r="J36" s="20">
        <v>1</v>
      </c>
    </row>
    <row r="37" spans="1:10" x14ac:dyDescent="0.25">
      <c r="A37" s="136"/>
      <c r="E37" s="93" t="s">
        <v>264</v>
      </c>
      <c r="F37" s="94" t="s">
        <v>271</v>
      </c>
      <c r="G37" s="78">
        <v>12</v>
      </c>
      <c r="H37" s="78">
        <v>2001</v>
      </c>
      <c r="I37" s="78">
        <v>8</v>
      </c>
      <c r="J37" s="20">
        <v>1</v>
      </c>
    </row>
    <row r="38" spans="1:10" x14ac:dyDescent="0.25">
      <c r="A38" s="136"/>
      <c r="E38" s="93" t="s">
        <v>29</v>
      </c>
      <c r="F38" s="94" t="s">
        <v>18</v>
      </c>
      <c r="G38" s="78">
        <v>13</v>
      </c>
      <c r="H38" s="78">
        <v>2001</v>
      </c>
      <c r="I38" s="78">
        <v>8</v>
      </c>
      <c r="J38" s="20">
        <v>1</v>
      </c>
    </row>
    <row r="39" spans="1:10" x14ac:dyDescent="0.25">
      <c r="A39" s="136"/>
      <c r="E39" s="93" t="s">
        <v>111</v>
      </c>
      <c r="F39" s="94" t="s">
        <v>162</v>
      </c>
      <c r="G39" s="78">
        <v>14</v>
      </c>
      <c r="H39" s="78">
        <v>2001</v>
      </c>
      <c r="I39" s="78">
        <v>8</v>
      </c>
      <c r="J39" s="20">
        <v>1</v>
      </c>
    </row>
    <row r="40" spans="1:10" x14ac:dyDescent="0.25">
      <c r="A40" s="136"/>
      <c r="E40" s="93" t="s">
        <v>161</v>
      </c>
      <c r="F40" s="94" t="s">
        <v>162</v>
      </c>
      <c r="G40" s="78">
        <v>15</v>
      </c>
      <c r="H40" s="78">
        <v>2001</v>
      </c>
      <c r="I40" s="78">
        <v>8</v>
      </c>
      <c r="J40" s="20">
        <v>1</v>
      </c>
    </row>
    <row r="41" spans="1:10" ht="15.75" thickBot="1" x14ac:dyDescent="0.3">
      <c r="A41" s="136"/>
      <c r="E41" s="5" t="s">
        <v>266</v>
      </c>
      <c r="F41" s="12" t="s">
        <v>271</v>
      </c>
      <c r="G41" s="7">
        <v>16</v>
      </c>
      <c r="H41" s="7">
        <v>2001</v>
      </c>
      <c r="I41" s="7">
        <v>8</v>
      </c>
      <c r="J41" s="24">
        <v>1</v>
      </c>
    </row>
    <row r="42" spans="1:10" x14ac:dyDescent="0.25">
      <c r="A42" s="136"/>
      <c r="E42" s="154" t="s">
        <v>21</v>
      </c>
      <c r="F42" s="92" t="s">
        <v>113</v>
      </c>
      <c r="G42" s="77">
        <v>1</v>
      </c>
      <c r="H42" s="77">
        <v>2002</v>
      </c>
      <c r="I42" s="77">
        <v>8</v>
      </c>
      <c r="J42" s="28">
        <v>16</v>
      </c>
    </row>
    <row r="43" spans="1:10" x14ac:dyDescent="0.25">
      <c r="A43" s="136"/>
      <c r="E43" s="155" t="s">
        <v>6</v>
      </c>
      <c r="F43" s="94" t="s">
        <v>86</v>
      </c>
      <c r="G43" s="78">
        <v>2</v>
      </c>
      <c r="H43" s="78">
        <v>2002</v>
      </c>
      <c r="I43" s="78">
        <v>8</v>
      </c>
      <c r="J43" s="20">
        <v>8</v>
      </c>
    </row>
    <row r="44" spans="1:10" x14ac:dyDescent="0.25">
      <c r="A44" s="136"/>
      <c r="E44" s="156" t="s">
        <v>10</v>
      </c>
      <c r="F44" s="94" t="s">
        <v>162</v>
      </c>
      <c r="G44" s="78">
        <v>3</v>
      </c>
      <c r="H44" s="78">
        <v>2002</v>
      </c>
      <c r="I44" s="78">
        <v>8</v>
      </c>
      <c r="J44" s="20">
        <v>4</v>
      </c>
    </row>
    <row r="45" spans="1:10" x14ac:dyDescent="0.25">
      <c r="A45" s="136"/>
      <c r="E45" s="156" t="s">
        <v>23</v>
      </c>
      <c r="F45" s="94" t="s">
        <v>34</v>
      </c>
      <c r="G45" s="78">
        <v>4</v>
      </c>
      <c r="H45" s="78">
        <v>2002</v>
      </c>
      <c r="I45" s="78">
        <v>8</v>
      </c>
      <c r="J45" s="20">
        <v>4</v>
      </c>
    </row>
    <row r="46" spans="1:10" x14ac:dyDescent="0.25">
      <c r="A46" s="136"/>
      <c r="E46" s="93" t="s">
        <v>24</v>
      </c>
      <c r="F46" s="94" t="s">
        <v>26</v>
      </c>
      <c r="G46" s="78">
        <v>5</v>
      </c>
      <c r="H46" s="78">
        <v>2002</v>
      </c>
      <c r="I46" s="78">
        <v>8</v>
      </c>
      <c r="J46" s="20">
        <v>2</v>
      </c>
    </row>
    <row r="47" spans="1:10" x14ac:dyDescent="0.25">
      <c r="A47" s="136"/>
      <c r="E47" s="93" t="s">
        <v>111</v>
      </c>
      <c r="F47" s="94" t="s">
        <v>162</v>
      </c>
      <c r="G47" s="78">
        <v>6</v>
      </c>
      <c r="H47" s="78">
        <v>2002</v>
      </c>
      <c r="I47" s="78">
        <v>8</v>
      </c>
      <c r="J47" s="20">
        <v>2</v>
      </c>
    </row>
    <row r="48" spans="1:10" x14ac:dyDescent="0.25">
      <c r="A48" s="136"/>
      <c r="E48" s="93" t="s">
        <v>9</v>
      </c>
      <c r="F48" s="94" t="s">
        <v>185</v>
      </c>
      <c r="G48" s="78">
        <v>7</v>
      </c>
      <c r="H48" s="78">
        <v>2002</v>
      </c>
      <c r="I48" s="78">
        <v>8</v>
      </c>
      <c r="J48" s="20">
        <v>2</v>
      </c>
    </row>
    <row r="49" spans="1:10" x14ac:dyDescent="0.25">
      <c r="A49" s="136"/>
      <c r="E49" s="93" t="s">
        <v>164</v>
      </c>
      <c r="F49" s="94" t="s">
        <v>157</v>
      </c>
      <c r="G49" s="78">
        <v>8</v>
      </c>
      <c r="H49" s="78">
        <v>2002</v>
      </c>
      <c r="I49" s="78">
        <v>8</v>
      </c>
      <c r="J49" s="20">
        <v>2</v>
      </c>
    </row>
    <row r="50" spans="1:10" x14ac:dyDescent="0.25">
      <c r="A50" s="136"/>
      <c r="E50" s="93" t="s">
        <v>19</v>
      </c>
      <c r="F50" s="94" t="s">
        <v>32</v>
      </c>
      <c r="G50" s="78">
        <v>9</v>
      </c>
      <c r="H50" s="78">
        <v>2002</v>
      </c>
      <c r="I50" s="78">
        <v>8</v>
      </c>
      <c r="J50" s="20">
        <v>1</v>
      </c>
    </row>
    <row r="51" spans="1:10" x14ac:dyDescent="0.25">
      <c r="A51" s="136"/>
      <c r="E51" s="93" t="s">
        <v>20</v>
      </c>
      <c r="F51" s="94" t="s">
        <v>112</v>
      </c>
      <c r="G51" s="78">
        <v>10</v>
      </c>
      <c r="H51" s="78">
        <v>2002</v>
      </c>
      <c r="I51" s="78">
        <v>8</v>
      </c>
      <c r="J51" s="20">
        <v>1</v>
      </c>
    </row>
    <row r="52" spans="1:10" x14ac:dyDescent="0.25">
      <c r="A52" s="136"/>
      <c r="E52" s="93" t="s">
        <v>169</v>
      </c>
      <c r="F52" s="94" t="s">
        <v>170</v>
      </c>
      <c r="G52" s="78">
        <v>11</v>
      </c>
      <c r="H52" s="78">
        <v>2002</v>
      </c>
      <c r="I52" s="78">
        <v>8</v>
      </c>
      <c r="J52" s="20">
        <v>1</v>
      </c>
    </row>
    <row r="53" spans="1:10" x14ac:dyDescent="0.25">
      <c r="A53" s="136"/>
      <c r="E53" s="93" t="s">
        <v>22</v>
      </c>
      <c r="F53" s="94" t="s">
        <v>52</v>
      </c>
      <c r="G53" s="78">
        <v>12</v>
      </c>
      <c r="H53" s="78">
        <v>2002</v>
      </c>
      <c r="I53" s="78">
        <v>8</v>
      </c>
      <c r="J53" s="20">
        <v>1</v>
      </c>
    </row>
    <row r="54" spans="1:10" x14ac:dyDescent="0.25">
      <c r="A54" s="136"/>
      <c r="E54" s="93" t="s">
        <v>82</v>
      </c>
      <c r="F54" s="94" t="s">
        <v>84</v>
      </c>
      <c r="G54" s="78">
        <v>13</v>
      </c>
      <c r="H54" s="78">
        <v>2002</v>
      </c>
      <c r="I54" s="78">
        <v>8</v>
      </c>
      <c r="J54" s="20">
        <v>1</v>
      </c>
    </row>
    <row r="55" spans="1:10" x14ac:dyDescent="0.25">
      <c r="A55" s="136"/>
      <c r="E55" s="93" t="s">
        <v>29</v>
      </c>
      <c r="F55" s="94" t="s">
        <v>18</v>
      </c>
      <c r="G55" s="78">
        <v>14</v>
      </c>
      <c r="H55" s="78">
        <v>2002</v>
      </c>
      <c r="I55" s="78">
        <v>8</v>
      </c>
      <c r="J55" s="20">
        <v>1</v>
      </c>
    </row>
    <row r="56" spans="1:10" x14ac:dyDescent="0.25">
      <c r="A56" s="136"/>
      <c r="E56" s="93" t="s">
        <v>28</v>
      </c>
      <c r="F56" s="94" t="s">
        <v>163</v>
      </c>
      <c r="G56" s="78">
        <v>15</v>
      </c>
      <c r="H56" s="78">
        <v>2002</v>
      </c>
      <c r="I56" s="78">
        <v>8</v>
      </c>
      <c r="J56" s="20">
        <v>1</v>
      </c>
    </row>
    <row r="57" spans="1:10" ht="15.75" thickBot="1" x14ac:dyDescent="0.3">
      <c r="A57" s="136"/>
      <c r="E57" s="5" t="s">
        <v>161</v>
      </c>
      <c r="F57" s="12" t="s">
        <v>162</v>
      </c>
      <c r="G57" s="7">
        <v>16</v>
      </c>
      <c r="H57" s="7">
        <v>2002</v>
      </c>
      <c r="I57" s="7">
        <v>8</v>
      </c>
      <c r="J57" s="24">
        <v>1</v>
      </c>
    </row>
    <row r="58" spans="1:10" x14ac:dyDescent="0.25">
      <c r="A58" s="136"/>
      <c r="E58" s="154" t="s">
        <v>21</v>
      </c>
      <c r="F58" s="92" t="s">
        <v>113</v>
      </c>
      <c r="G58" s="77">
        <v>1</v>
      </c>
      <c r="H58" s="77">
        <v>2003</v>
      </c>
      <c r="I58" s="77">
        <v>8</v>
      </c>
      <c r="J58" s="28">
        <v>16</v>
      </c>
    </row>
    <row r="59" spans="1:10" x14ac:dyDescent="0.25">
      <c r="A59" s="136"/>
      <c r="E59" s="155" t="s">
        <v>23</v>
      </c>
      <c r="F59" s="94" t="s">
        <v>34</v>
      </c>
      <c r="G59" s="78">
        <v>2</v>
      </c>
      <c r="H59" s="78">
        <v>2003</v>
      </c>
      <c r="I59" s="78">
        <v>8</v>
      </c>
      <c r="J59" s="20">
        <v>8</v>
      </c>
    </row>
    <row r="60" spans="1:10" x14ac:dyDescent="0.25">
      <c r="A60" s="136"/>
      <c r="E60" s="156" t="s">
        <v>9</v>
      </c>
      <c r="F60" s="94" t="s">
        <v>185</v>
      </c>
      <c r="G60" s="78">
        <v>3</v>
      </c>
      <c r="H60" s="78">
        <v>2003</v>
      </c>
      <c r="I60" s="78">
        <v>8</v>
      </c>
      <c r="J60" s="20">
        <v>4</v>
      </c>
    </row>
    <row r="61" spans="1:10" x14ac:dyDescent="0.25">
      <c r="A61" s="136"/>
      <c r="E61" s="156" t="s">
        <v>10</v>
      </c>
      <c r="F61" s="94" t="s">
        <v>162</v>
      </c>
      <c r="G61" s="78">
        <v>4</v>
      </c>
      <c r="H61" s="78">
        <v>2003</v>
      </c>
      <c r="I61" s="78">
        <v>8</v>
      </c>
      <c r="J61" s="20">
        <v>4</v>
      </c>
    </row>
    <row r="62" spans="1:10" x14ac:dyDescent="0.25">
      <c r="A62" s="136"/>
      <c r="E62" s="93" t="s">
        <v>28</v>
      </c>
      <c r="F62" s="94" t="s">
        <v>163</v>
      </c>
      <c r="G62" s="78">
        <v>5</v>
      </c>
      <c r="H62" s="78">
        <v>2003</v>
      </c>
      <c r="I62" s="78">
        <v>8</v>
      </c>
      <c r="J62" s="20">
        <v>2</v>
      </c>
    </row>
    <row r="63" spans="1:10" x14ac:dyDescent="0.25">
      <c r="A63" s="136"/>
      <c r="E63" s="93" t="s">
        <v>6</v>
      </c>
      <c r="F63" s="94" t="s">
        <v>86</v>
      </c>
      <c r="G63" s="78">
        <v>6</v>
      </c>
      <c r="H63" s="78">
        <v>2003</v>
      </c>
      <c r="I63" s="78">
        <v>8</v>
      </c>
      <c r="J63" s="20">
        <v>2</v>
      </c>
    </row>
    <row r="64" spans="1:10" x14ac:dyDescent="0.25">
      <c r="A64" s="136"/>
      <c r="E64" s="93" t="s">
        <v>12</v>
      </c>
      <c r="F64" s="94" t="s">
        <v>18</v>
      </c>
      <c r="G64" s="78">
        <v>7</v>
      </c>
      <c r="H64" s="78">
        <v>2003</v>
      </c>
      <c r="I64" s="78">
        <v>8</v>
      </c>
      <c r="J64" s="20">
        <v>2</v>
      </c>
    </row>
    <row r="65" spans="1:10" x14ac:dyDescent="0.25">
      <c r="A65" s="136"/>
      <c r="E65" s="93" t="s">
        <v>161</v>
      </c>
      <c r="F65" s="94" t="s">
        <v>162</v>
      </c>
      <c r="G65" s="78">
        <v>8</v>
      </c>
      <c r="H65" s="78">
        <v>2003</v>
      </c>
      <c r="I65" s="78">
        <v>8</v>
      </c>
      <c r="J65" s="20">
        <v>2</v>
      </c>
    </row>
    <row r="66" spans="1:10" x14ac:dyDescent="0.25">
      <c r="A66" s="136"/>
      <c r="E66" s="93" t="s">
        <v>20</v>
      </c>
      <c r="F66" s="94" t="s">
        <v>112</v>
      </c>
      <c r="G66" s="78">
        <v>9</v>
      </c>
      <c r="H66" s="78">
        <v>2003</v>
      </c>
      <c r="I66" s="78">
        <v>8</v>
      </c>
      <c r="J66" s="20">
        <v>1</v>
      </c>
    </row>
    <row r="67" spans="1:10" x14ac:dyDescent="0.25">
      <c r="A67" s="136"/>
      <c r="E67" s="93" t="s">
        <v>24</v>
      </c>
      <c r="F67" s="94" t="s">
        <v>26</v>
      </c>
      <c r="G67" s="78">
        <v>10</v>
      </c>
      <c r="H67" s="78">
        <v>2003</v>
      </c>
      <c r="I67" s="78">
        <v>8</v>
      </c>
      <c r="J67" s="20">
        <v>1</v>
      </c>
    </row>
    <row r="68" spans="1:10" x14ac:dyDescent="0.25">
      <c r="A68" s="136"/>
      <c r="E68" s="93" t="s">
        <v>155</v>
      </c>
      <c r="F68" s="94" t="s">
        <v>156</v>
      </c>
      <c r="G68" s="78">
        <v>11</v>
      </c>
      <c r="H68" s="78">
        <v>2003</v>
      </c>
      <c r="I68" s="78">
        <v>8</v>
      </c>
      <c r="J68" s="20">
        <v>1</v>
      </c>
    </row>
    <row r="69" spans="1:10" x14ac:dyDescent="0.25">
      <c r="A69" s="136"/>
      <c r="E69" s="93" t="s">
        <v>192</v>
      </c>
      <c r="F69" s="94" t="s">
        <v>159</v>
      </c>
      <c r="G69" s="78">
        <v>12</v>
      </c>
      <c r="H69" s="78">
        <v>2003</v>
      </c>
      <c r="I69" s="78">
        <v>8</v>
      </c>
      <c r="J69" s="20">
        <v>1</v>
      </c>
    </row>
    <row r="70" spans="1:10" x14ac:dyDescent="0.25">
      <c r="A70" s="136"/>
      <c r="E70" s="93" t="s">
        <v>8</v>
      </c>
      <c r="F70" s="94" t="s">
        <v>14</v>
      </c>
      <c r="G70" s="78">
        <v>13</v>
      </c>
      <c r="H70" s="78">
        <v>2003</v>
      </c>
      <c r="I70" s="78">
        <v>8</v>
      </c>
      <c r="J70" s="20">
        <v>1</v>
      </c>
    </row>
    <row r="71" spans="1:10" x14ac:dyDescent="0.25">
      <c r="A71" s="136"/>
      <c r="E71" s="93" t="s">
        <v>111</v>
      </c>
      <c r="F71" s="94" t="s">
        <v>162</v>
      </c>
      <c r="G71" s="78">
        <v>14</v>
      </c>
      <c r="H71" s="78">
        <v>2003</v>
      </c>
      <c r="I71" s="78">
        <v>8</v>
      </c>
      <c r="J71" s="20">
        <v>1</v>
      </c>
    </row>
    <row r="72" spans="1:10" x14ac:dyDescent="0.25">
      <c r="A72" s="136"/>
      <c r="E72" s="93" t="s">
        <v>164</v>
      </c>
      <c r="F72" s="94" t="s">
        <v>157</v>
      </c>
      <c r="G72" s="78">
        <v>15</v>
      </c>
      <c r="H72" s="78">
        <v>2003</v>
      </c>
      <c r="I72" s="78">
        <v>8</v>
      </c>
      <c r="J72" s="20">
        <v>1</v>
      </c>
    </row>
    <row r="73" spans="1:10" ht="15.75" thickBot="1" x14ac:dyDescent="0.3">
      <c r="A73" s="136"/>
      <c r="E73" s="5" t="s">
        <v>177</v>
      </c>
      <c r="F73" s="12" t="s">
        <v>171</v>
      </c>
      <c r="G73" s="7">
        <v>16</v>
      </c>
      <c r="H73" s="7">
        <v>2003</v>
      </c>
      <c r="I73" s="7">
        <v>8</v>
      </c>
      <c r="J73" s="24">
        <v>1</v>
      </c>
    </row>
    <row r="74" spans="1:10" x14ac:dyDescent="0.25">
      <c r="A74" s="136"/>
      <c r="E74" s="154" t="s">
        <v>6</v>
      </c>
      <c r="F74" s="96" t="s">
        <v>52</v>
      </c>
      <c r="G74" s="97">
        <v>1</v>
      </c>
      <c r="H74" s="97">
        <v>2004</v>
      </c>
      <c r="I74" s="97">
        <v>8</v>
      </c>
      <c r="J74" s="3">
        <v>16</v>
      </c>
    </row>
    <row r="75" spans="1:10" x14ac:dyDescent="0.25">
      <c r="A75" s="136"/>
      <c r="E75" s="155" t="s">
        <v>7</v>
      </c>
      <c r="F75" s="94" t="s">
        <v>88</v>
      </c>
      <c r="G75" s="99">
        <v>2</v>
      </c>
      <c r="H75" s="99">
        <v>2004</v>
      </c>
      <c r="I75" s="99">
        <v>8</v>
      </c>
      <c r="J75" s="4">
        <v>8</v>
      </c>
    </row>
    <row r="76" spans="1:10" x14ac:dyDescent="0.25">
      <c r="A76" s="136"/>
      <c r="E76" s="156" t="s">
        <v>195</v>
      </c>
      <c r="F76" s="100" t="s">
        <v>13</v>
      </c>
      <c r="G76" s="99">
        <v>3</v>
      </c>
      <c r="H76" s="99">
        <v>2004</v>
      </c>
      <c r="I76" s="99">
        <v>8</v>
      </c>
      <c r="J76" s="4">
        <v>4</v>
      </c>
    </row>
    <row r="77" spans="1:10" x14ac:dyDescent="0.25">
      <c r="A77" s="136"/>
      <c r="E77" s="156" t="s">
        <v>8</v>
      </c>
      <c r="F77" s="100" t="s">
        <v>14</v>
      </c>
      <c r="G77" s="99">
        <v>4</v>
      </c>
      <c r="H77" s="99">
        <v>2004</v>
      </c>
      <c r="I77" s="99">
        <v>8</v>
      </c>
      <c r="J77" s="4">
        <v>4</v>
      </c>
    </row>
    <row r="78" spans="1:10" x14ac:dyDescent="0.25">
      <c r="A78" s="136"/>
      <c r="E78" s="98" t="s">
        <v>9</v>
      </c>
      <c r="F78" s="101" t="s">
        <v>185</v>
      </c>
      <c r="G78" s="99">
        <v>5</v>
      </c>
      <c r="H78" s="99">
        <v>2004</v>
      </c>
      <c r="I78" s="99">
        <v>8</v>
      </c>
      <c r="J78" s="4">
        <v>2</v>
      </c>
    </row>
    <row r="79" spans="1:10" x14ac:dyDescent="0.25">
      <c r="A79" s="136"/>
      <c r="E79" s="98" t="s">
        <v>10</v>
      </c>
      <c r="F79" s="100" t="s">
        <v>16</v>
      </c>
      <c r="G79" s="99">
        <v>6</v>
      </c>
      <c r="H79" s="99">
        <v>2004</v>
      </c>
      <c r="I79" s="99">
        <v>8</v>
      </c>
      <c r="J79" s="4">
        <v>2</v>
      </c>
    </row>
    <row r="80" spans="1:10" x14ac:dyDescent="0.25">
      <c r="A80" s="136"/>
      <c r="E80" s="98" t="s">
        <v>11</v>
      </c>
      <c r="F80" s="102" t="s">
        <v>83</v>
      </c>
      <c r="G80" s="99">
        <v>7</v>
      </c>
      <c r="H80" s="99">
        <v>2004</v>
      </c>
      <c r="I80" s="99">
        <v>8</v>
      </c>
      <c r="J80" s="4">
        <v>2</v>
      </c>
    </row>
    <row r="81" spans="1:10" x14ac:dyDescent="0.25">
      <c r="A81" s="136"/>
      <c r="E81" s="98" t="s">
        <v>12</v>
      </c>
      <c r="F81" s="100" t="s">
        <v>18</v>
      </c>
      <c r="G81" s="99">
        <v>8</v>
      </c>
      <c r="H81" s="99">
        <v>2004</v>
      </c>
      <c r="I81" s="99">
        <v>8</v>
      </c>
      <c r="J81" s="4">
        <v>2</v>
      </c>
    </row>
    <row r="82" spans="1:10" x14ac:dyDescent="0.25">
      <c r="A82" s="136"/>
      <c r="E82" s="98" t="s">
        <v>21</v>
      </c>
      <c r="F82" s="100" t="s">
        <v>13</v>
      </c>
      <c r="G82" s="99">
        <v>9</v>
      </c>
      <c r="H82" s="99">
        <v>2004</v>
      </c>
      <c r="I82" s="99">
        <v>8</v>
      </c>
      <c r="J82" s="4">
        <v>1</v>
      </c>
    </row>
    <row r="83" spans="1:10" x14ac:dyDescent="0.25">
      <c r="A83" s="136"/>
      <c r="E83" s="93" t="s">
        <v>23</v>
      </c>
      <c r="F83" s="94" t="s">
        <v>34</v>
      </c>
      <c r="G83" s="99">
        <v>10</v>
      </c>
      <c r="H83" s="99">
        <v>2004</v>
      </c>
      <c r="I83" s="99">
        <v>8</v>
      </c>
      <c r="J83" s="4">
        <v>1</v>
      </c>
    </row>
    <row r="84" spans="1:10" x14ac:dyDescent="0.25">
      <c r="A84" s="136"/>
      <c r="E84" s="93" t="s">
        <v>24</v>
      </c>
      <c r="F84" s="94" t="s">
        <v>41</v>
      </c>
      <c r="G84" s="99">
        <v>11</v>
      </c>
      <c r="H84" s="99">
        <v>2004</v>
      </c>
      <c r="I84" s="99">
        <v>8</v>
      </c>
      <c r="J84" s="4">
        <v>1</v>
      </c>
    </row>
    <row r="85" spans="1:10" x14ac:dyDescent="0.25">
      <c r="A85" s="136"/>
      <c r="E85" s="103" t="s">
        <v>22</v>
      </c>
      <c r="F85" s="101" t="s">
        <v>52</v>
      </c>
      <c r="G85" s="99">
        <v>12</v>
      </c>
      <c r="H85" s="99">
        <v>2004</v>
      </c>
      <c r="I85" s="99">
        <v>8</v>
      </c>
      <c r="J85" s="4">
        <v>1</v>
      </c>
    </row>
    <row r="86" spans="1:10" x14ac:dyDescent="0.25">
      <c r="A86" s="136"/>
      <c r="E86" s="93" t="s">
        <v>160</v>
      </c>
      <c r="F86" s="94" t="s">
        <v>34</v>
      </c>
      <c r="G86" s="99">
        <v>13</v>
      </c>
      <c r="H86" s="99">
        <v>2004</v>
      </c>
      <c r="I86" s="99">
        <v>8</v>
      </c>
      <c r="J86" s="4">
        <v>1</v>
      </c>
    </row>
    <row r="87" spans="1:10" x14ac:dyDescent="0.25">
      <c r="A87" s="136"/>
      <c r="E87" s="93" t="s">
        <v>161</v>
      </c>
      <c r="F87" s="94" t="s">
        <v>162</v>
      </c>
      <c r="G87" s="99">
        <v>14</v>
      </c>
      <c r="H87" s="99">
        <v>2004</v>
      </c>
      <c r="I87" s="99">
        <v>8</v>
      </c>
      <c r="J87" s="4">
        <v>1</v>
      </c>
    </row>
    <row r="88" spans="1:10" x14ac:dyDescent="0.25">
      <c r="A88" s="136"/>
      <c r="E88" s="93" t="s">
        <v>28</v>
      </c>
      <c r="F88" s="94" t="s">
        <v>163</v>
      </c>
      <c r="G88" s="99">
        <v>15</v>
      </c>
      <c r="H88" s="99">
        <v>2004</v>
      </c>
      <c r="I88" s="99">
        <v>8</v>
      </c>
      <c r="J88" s="4">
        <v>1</v>
      </c>
    </row>
    <row r="89" spans="1:10" x14ac:dyDescent="0.25">
      <c r="A89" s="136"/>
      <c r="E89" s="93" t="s">
        <v>164</v>
      </c>
      <c r="F89" s="94" t="s">
        <v>165</v>
      </c>
      <c r="G89" s="99">
        <v>16</v>
      </c>
      <c r="H89" s="99">
        <v>2004</v>
      </c>
      <c r="I89" s="99">
        <v>8</v>
      </c>
      <c r="J89" s="4">
        <v>1</v>
      </c>
    </row>
    <row r="90" spans="1:10" x14ac:dyDescent="0.25">
      <c r="A90" s="136"/>
      <c r="E90" s="93" t="s">
        <v>166</v>
      </c>
      <c r="F90" s="94" t="s">
        <v>167</v>
      </c>
      <c r="G90" s="99">
        <v>17</v>
      </c>
      <c r="H90" s="99">
        <v>2004</v>
      </c>
      <c r="I90" s="99">
        <v>8</v>
      </c>
      <c r="J90" s="4">
        <v>1</v>
      </c>
    </row>
    <row r="91" spans="1:10" x14ac:dyDescent="0.25">
      <c r="A91" s="136"/>
      <c r="E91" s="93" t="s">
        <v>168</v>
      </c>
      <c r="F91" s="94" t="s">
        <v>32</v>
      </c>
      <c r="G91" s="99">
        <v>18</v>
      </c>
      <c r="H91" s="99">
        <v>2004</v>
      </c>
      <c r="I91" s="99">
        <v>8</v>
      </c>
      <c r="J91" s="4">
        <v>1</v>
      </c>
    </row>
    <row r="92" spans="1:10" x14ac:dyDescent="0.25">
      <c r="A92" s="136"/>
      <c r="E92" s="93" t="s">
        <v>29</v>
      </c>
      <c r="F92" s="101" t="s">
        <v>18</v>
      </c>
      <c r="G92" s="99">
        <v>19</v>
      </c>
      <c r="H92" s="99">
        <v>2004</v>
      </c>
      <c r="I92" s="99">
        <v>8</v>
      </c>
      <c r="J92" s="4">
        <v>1</v>
      </c>
    </row>
    <row r="93" spans="1:10" x14ac:dyDescent="0.25">
      <c r="A93" s="136"/>
      <c r="E93" s="93" t="s">
        <v>89</v>
      </c>
      <c r="F93" s="101" t="s">
        <v>52</v>
      </c>
      <c r="G93" s="99">
        <v>20</v>
      </c>
      <c r="H93" s="99">
        <v>2004</v>
      </c>
      <c r="I93" s="99">
        <v>8</v>
      </c>
      <c r="J93" s="4">
        <v>1</v>
      </c>
    </row>
    <row r="94" spans="1:10" x14ac:dyDescent="0.25">
      <c r="A94" s="136"/>
      <c r="E94" s="93" t="s">
        <v>20</v>
      </c>
      <c r="F94" s="104" t="s">
        <v>112</v>
      </c>
      <c r="G94" s="99">
        <v>21</v>
      </c>
      <c r="H94" s="99">
        <v>2004</v>
      </c>
      <c r="I94" s="99">
        <v>8</v>
      </c>
      <c r="J94" s="4">
        <v>1</v>
      </c>
    </row>
    <row r="95" spans="1:10" x14ac:dyDescent="0.25">
      <c r="A95" s="136"/>
      <c r="E95" s="93" t="s">
        <v>169</v>
      </c>
      <c r="F95" s="94" t="s">
        <v>170</v>
      </c>
      <c r="G95" s="99">
        <v>22</v>
      </c>
      <c r="H95" s="99">
        <v>2004</v>
      </c>
      <c r="I95" s="99">
        <v>8</v>
      </c>
      <c r="J95" s="4">
        <v>1</v>
      </c>
    </row>
    <row r="96" spans="1:10" x14ac:dyDescent="0.25">
      <c r="A96" s="136"/>
      <c r="E96" s="93" t="s">
        <v>155</v>
      </c>
      <c r="F96" s="101" t="s">
        <v>156</v>
      </c>
      <c r="G96" s="99">
        <v>23</v>
      </c>
      <c r="H96" s="99">
        <v>2004</v>
      </c>
      <c r="I96" s="99">
        <v>8</v>
      </c>
      <c r="J96" s="4">
        <v>1</v>
      </c>
    </row>
    <row r="97" spans="1:10" x14ac:dyDescent="0.25">
      <c r="A97" s="136"/>
      <c r="E97" s="93" t="s">
        <v>172</v>
      </c>
      <c r="F97" s="94" t="s">
        <v>32</v>
      </c>
      <c r="G97" s="99">
        <v>24</v>
      </c>
      <c r="H97" s="99">
        <v>2004</v>
      </c>
      <c r="I97" s="99">
        <v>8</v>
      </c>
      <c r="J97" s="4">
        <v>1</v>
      </c>
    </row>
    <row r="98" spans="1:10" x14ac:dyDescent="0.25">
      <c r="A98" s="136"/>
      <c r="E98" s="103" t="s">
        <v>42</v>
      </c>
      <c r="F98" s="100" t="s">
        <v>54</v>
      </c>
      <c r="G98" s="99">
        <v>25</v>
      </c>
      <c r="H98" s="99">
        <v>2004</v>
      </c>
      <c r="I98" s="99">
        <v>8</v>
      </c>
      <c r="J98" s="4">
        <v>1</v>
      </c>
    </row>
    <row r="99" spans="1:10" x14ac:dyDescent="0.25">
      <c r="A99" s="136"/>
      <c r="E99" s="103" t="s">
        <v>191</v>
      </c>
      <c r="F99" s="94" t="s">
        <v>173</v>
      </c>
      <c r="G99" s="99">
        <v>26</v>
      </c>
      <c r="H99" s="99">
        <v>2004</v>
      </c>
      <c r="I99" s="99">
        <v>8</v>
      </c>
      <c r="J99" s="4">
        <v>1</v>
      </c>
    </row>
    <row r="100" spans="1:10" x14ac:dyDescent="0.25">
      <c r="A100" s="136"/>
      <c r="E100" s="93" t="s">
        <v>174</v>
      </c>
      <c r="F100" s="94" t="s">
        <v>170</v>
      </c>
      <c r="G100" s="99">
        <v>27</v>
      </c>
      <c r="H100" s="99">
        <v>2004</v>
      </c>
      <c r="I100" s="99">
        <v>8</v>
      </c>
      <c r="J100" s="4">
        <v>1</v>
      </c>
    </row>
    <row r="101" spans="1:10" x14ac:dyDescent="0.25">
      <c r="A101" s="136"/>
      <c r="E101" s="98" t="s">
        <v>90</v>
      </c>
      <c r="F101" s="101" t="s">
        <v>76</v>
      </c>
      <c r="G101" s="99">
        <v>28</v>
      </c>
      <c r="H101" s="99">
        <v>2004</v>
      </c>
      <c r="I101" s="99">
        <v>8</v>
      </c>
      <c r="J101" s="4">
        <v>1</v>
      </c>
    </row>
    <row r="102" spans="1:10" x14ac:dyDescent="0.25">
      <c r="A102" s="136"/>
      <c r="E102" s="93" t="s">
        <v>151</v>
      </c>
      <c r="F102" s="94" t="s">
        <v>15</v>
      </c>
      <c r="G102" s="99">
        <v>29</v>
      </c>
      <c r="H102" s="99">
        <v>2004</v>
      </c>
      <c r="I102" s="99">
        <v>8</v>
      </c>
      <c r="J102" s="4">
        <v>1</v>
      </c>
    </row>
    <row r="103" spans="1:10" x14ac:dyDescent="0.25">
      <c r="A103" s="136"/>
      <c r="E103" s="103" t="s">
        <v>46</v>
      </c>
      <c r="F103" s="101" t="s">
        <v>156</v>
      </c>
      <c r="G103" s="99">
        <v>30</v>
      </c>
      <c r="H103" s="99">
        <v>2004</v>
      </c>
      <c r="I103" s="99">
        <v>8</v>
      </c>
      <c r="J103" s="4">
        <v>1</v>
      </c>
    </row>
    <row r="104" spans="1:10" x14ac:dyDescent="0.25">
      <c r="A104" s="136"/>
      <c r="E104" s="93" t="s">
        <v>201</v>
      </c>
      <c r="F104" s="94" t="s">
        <v>159</v>
      </c>
      <c r="G104" s="99">
        <v>31</v>
      </c>
      <c r="H104" s="99">
        <v>2004</v>
      </c>
      <c r="I104" s="99">
        <v>8</v>
      </c>
      <c r="J104" s="4">
        <v>1</v>
      </c>
    </row>
    <row r="105" spans="1:10" x14ac:dyDescent="0.25">
      <c r="A105" s="136"/>
      <c r="E105" s="93" t="s">
        <v>111</v>
      </c>
      <c r="F105" s="94" t="s">
        <v>162</v>
      </c>
      <c r="G105" s="99">
        <v>32</v>
      </c>
      <c r="H105" s="99">
        <v>2004</v>
      </c>
      <c r="I105" s="99">
        <v>8</v>
      </c>
      <c r="J105" s="4">
        <v>1</v>
      </c>
    </row>
    <row r="106" spans="1:10" x14ac:dyDescent="0.25">
      <c r="A106" s="136"/>
      <c r="E106" s="93" t="s">
        <v>175</v>
      </c>
      <c r="F106" s="94" t="s">
        <v>176</v>
      </c>
      <c r="G106" s="99">
        <v>33</v>
      </c>
      <c r="H106" s="99">
        <v>2004</v>
      </c>
      <c r="I106" s="99">
        <v>8</v>
      </c>
      <c r="J106" s="4">
        <v>1</v>
      </c>
    </row>
    <row r="107" spans="1:10" x14ac:dyDescent="0.25">
      <c r="A107" s="136"/>
      <c r="E107" s="93" t="s">
        <v>177</v>
      </c>
      <c r="F107" s="94" t="s">
        <v>171</v>
      </c>
      <c r="G107" s="99">
        <v>34</v>
      </c>
      <c r="H107" s="99">
        <v>2004</v>
      </c>
      <c r="I107" s="99">
        <v>8</v>
      </c>
      <c r="J107" s="4">
        <v>1</v>
      </c>
    </row>
    <row r="108" spans="1:10" x14ac:dyDescent="0.25">
      <c r="A108" s="136"/>
      <c r="E108" s="93" t="s">
        <v>178</v>
      </c>
      <c r="F108" s="94" t="s">
        <v>85</v>
      </c>
      <c r="G108" s="99">
        <v>35</v>
      </c>
      <c r="H108" s="99">
        <v>2004</v>
      </c>
      <c r="I108" s="99">
        <v>8</v>
      </c>
      <c r="J108" s="4">
        <v>1</v>
      </c>
    </row>
    <row r="109" spans="1:10" x14ac:dyDescent="0.25">
      <c r="A109" s="136"/>
      <c r="E109" s="103" t="s">
        <v>215</v>
      </c>
      <c r="F109" s="94" t="s">
        <v>179</v>
      </c>
      <c r="G109" s="99">
        <v>36</v>
      </c>
      <c r="H109" s="99">
        <v>2004</v>
      </c>
      <c r="I109" s="99">
        <v>8</v>
      </c>
      <c r="J109" s="4">
        <v>1</v>
      </c>
    </row>
    <row r="110" spans="1:10" x14ac:dyDescent="0.25">
      <c r="A110" s="136"/>
      <c r="E110" s="93" t="s">
        <v>231</v>
      </c>
      <c r="F110" s="94" t="s">
        <v>180</v>
      </c>
      <c r="G110" s="99">
        <v>37</v>
      </c>
      <c r="H110" s="99">
        <v>2004</v>
      </c>
      <c r="I110" s="99">
        <v>8</v>
      </c>
      <c r="J110" s="4">
        <v>1</v>
      </c>
    </row>
    <row r="111" spans="1:10" x14ac:dyDescent="0.25">
      <c r="A111" s="136"/>
      <c r="E111" s="93" t="s">
        <v>181</v>
      </c>
      <c r="F111" s="94" t="s">
        <v>52</v>
      </c>
      <c r="G111" s="99">
        <v>38</v>
      </c>
      <c r="H111" s="99">
        <v>2004</v>
      </c>
      <c r="I111" s="99">
        <v>8</v>
      </c>
      <c r="J111" s="4">
        <v>1</v>
      </c>
    </row>
    <row r="112" spans="1:10" x14ac:dyDescent="0.25">
      <c r="A112" s="136"/>
      <c r="E112" s="93" t="s">
        <v>182</v>
      </c>
      <c r="F112" s="94" t="s">
        <v>183</v>
      </c>
      <c r="G112" s="99">
        <v>39</v>
      </c>
      <c r="H112" s="99">
        <v>2004</v>
      </c>
      <c r="I112" s="99">
        <v>8</v>
      </c>
      <c r="J112" s="4">
        <v>1</v>
      </c>
    </row>
    <row r="113" spans="1:10" ht="15.75" thickBot="1" x14ac:dyDescent="0.3">
      <c r="A113" s="136"/>
      <c r="E113" s="5" t="s">
        <v>184</v>
      </c>
      <c r="F113" s="12" t="s">
        <v>34</v>
      </c>
      <c r="G113" s="13">
        <v>40</v>
      </c>
      <c r="H113" s="13">
        <v>2004</v>
      </c>
      <c r="I113" s="13">
        <v>8</v>
      </c>
      <c r="J113" s="9">
        <v>1</v>
      </c>
    </row>
    <row r="114" spans="1:10" x14ac:dyDescent="0.25">
      <c r="A114" s="136"/>
      <c r="E114" s="154" t="s">
        <v>21</v>
      </c>
      <c r="F114" s="105" t="s">
        <v>13</v>
      </c>
      <c r="G114" s="97">
        <v>1</v>
      </c>
      <c r="H114" s="97">
        <v>2005</v>
      </c>
      <c r="I114" s="97">
        <v>8</v>
      </c>
      <c r="J114" s="3">
        <v>16</v>
      </c>
    </row>
    <row r="115" spans="1:10" x14ac:dyDescent="0.25">
      <c r="A115" s="136"/>
      <c r="E115" s="155" t="s">
        <v>195</v>
      </c>
      <c r="F115" s="100" t="s">
        <v>13</v>
      </c>
      <c r="G115" s="99">
        <v>2</v>
      </c>
      <c r="H115" s="99">
        <v>2005</v>
      </c>
      <c r="I115" s="99">
        <v>8</v>
      </c>
      <c r="J115" s="4">
        <v>8</v>
      </c>
    </row>
    <row r="116" spans="1:10" x14ac:dyDescent="0.25">
      <c r="A116" s="136"/>
      <c r="E116" s="156" t="s">
        <v>9</v>
      </c>
      <c r="F116" s="101" t="s">
        <v>185</v>
      </c>
      <c r="G116" s="99">
        <v>3</v>
      </c>
      <c r="H116" s="99">
        <v>2005</v>
      </c>
      <c r="I116" s="99">
        <v>8</v>
      </c>
      <c r="J116" s="4">
        <v>4</v>
      </c>
    </row>
    <row r="117" spans="1:10" x14ac:dyDescent="0.25">
      <c r="A117" s="136"/>
      <c r="E117" s="156" t="s">
        <v>8</v>
      </c>
      <c r="F117" s="100" t="s">
        <v>14</v>
      </c>
      <c r="G117" s="99">
        <v>4</v>
      </c>
      <c r="H117" s="99">
        <v>2005</v>
      </c>
      <c r="I117" s="99">
        <v>8</v>
      </c>
      <c r="J117" s="4">
        <v>4</v>
      </c>
    </row>
    <row r="118" spans="1:10" x14ac:dyDescent="0.25">
      <c r="A118" s="136"/>
      <c r="E118" s="98" t="s">
        <v>6</v>
      </c>
      <c r="F118" s="101" t="s">
        <v>52</v>
      </c>
      <c r="G118" s="99">
        <v>5</v>
      </c>
      <c r="H118" s="99">
        <v>2005</v>
      </c>
      <c r="I118" s="99">
        <v>8</v>
      </c>
      <c r="J118" s="4">
        <v>2</v>
      </c>
    </row>
    <row r="119" spans="1:10" x14ac:dyDescent="0.25">
      <c r="A119" s="136"/>
      <c r="E119" s="98" t="s">
        <v>24</v>
      </c>
      <c r="F119" s="101" t="s">
        <v>41</v>
      </c>
      <c r="G119" s="99">
        <v>6</v>
      </c>
      <c r="H119" s="99">
        <v>2005</v>
      </c>
      <c r="I119" s="99">
        <v>8</v>
      </c>
      <c r="J119" s="4">
        <v>2</v>
      </c>
    </row>
    <row r="120" spans="1:10" x14ac:dyDescent="0.25">
      <c r="A120" s="136"/>
      <c r="E120" s="98" t="s">
        <v>11</v>
      </c>
      <c r="F120" s="102" t="s">
        <v>83</v>
      </c>
      <c r="G120" s="99">
        <v>7</v>
      </c>
      <c r="H120" s="99">
        <v>2005</v>
      </c>
      <c r="I120" s="99">
        <v>8</v>
      </c>
      <c r="J120" s="4">
        <v>2</v>
      </c>
    </row>
    <row r="121" spans="1:10" x14ac:dyDescent="0.25">
      <c r="A121" s="136"/>
      <c r="E121" s="98" t="s">
        <v>7</v>
      </c>
      <c r="F121" s="94" t="s">
        <v>88</v>
      </c>
      <c r="G121" s="99">
        <v>8</v>
      </c>
      <c r="H121" s="99">
        <v>2005</v>
      </c>
      <c r="I121" s="99">
        <v>8</v>
      </c>
      <c r="J121" s="4">
        <v>2</v>
      </c>
    </row>
    <row r="122" spans="1:10" x14ac:dyDescent="0.25">
      <c r="A122" s="136"/>
      <c r="E122" s="103" t="s">
        <v>175</v>
      </c>
      <c r="F122" s="101" t="s">
        <v>176</v>
      </c>
      <c r="G122" s="99">
        <v>9</v>
      </c>
      <c r="H122" s="99">
        <v>2005</v>
      </c>
      <c r="I122" s="99">
        <v>8</v>
      </c>
      <c r="J122" s="4">
        <v>1</v>
      </c>
    </row>
    <row r="123" spans="1:10" x14ac:dyDescent="0.25">
      <c r="A123" s="136"/>
      <c r="E123" s="103" t="s">
        <v>27</v>
      </c>
      <c r="F123" s="101" t="s">
        <v>88</v>
      </c>
      <c r="G123" s="99">
        <v>10</v>
      </c>
      <c r="H123" s="99">
        <v>2005</v>
      </c>
      <c r="I123" s="99">
        <v>8</v>
      </c>
      <c r="J123" s="4">
        <v>1</v>
      </c>
    </row>
    <row r="124" spans="1:10" x14ac:dyDescent="0.25">
      <c r="A124" s="136"/>
      <c r="E124" s="103" t="s">
        <v>42</v>
      </c>
      <c r="F124" s="100" t="s">
        <v>54</v>
      </c>
      <c r="G124" s="99">
        <v>11</v>
      </c>
      <c r="H124" s="99">
        <v>2005</v>
      </c>
      <c r="I124" s="99">
        <v>8</v>
      </c>
      <c r="J124" s="4">
        <v>1</v>
      </c>
    </row>
    <row r="125" spans="1:10" x14ac:dyDescent="0.25">
      <c r="A125" s="136"/>
      <c r="E125" s="103" t="s">
        <v>82</v>
      </c>
      <c r="F125" s="101" t="s">
        <v>84</v>
      </c>
      <c r="G125" s="99">
        <v>12</v>
      </c>
      <c r="H125" s="99">
        <v>2005</v>
      </c>
      <c r="I125" s="99">
        <v>8</v>
      </c>
      <c r="J125" s="4">
        <v>1</v>
      </c>
    </row>
    <row r="126" spans="1:10" x14ac:dyDescent="0.25">
      <c r="A126" s="136"/>
      <c r="E126" s="103" t="s">
        <v>12</v>
      </c>
      <c r="F126" s="100" t="s">
        <v>18</v>
      </c>
      <c r="G126" s="99">
        <v>13</v>
      </c>
      <c r="H126" s="99">
        <v>2005</v>
      </c>
      <c r="I126" s="99">
        <v>8</v>
      </c>
      <c r="J126" s="4">
        <v>1</v>
      </c>
    </row>
    <row r="127" spans="1:10" x14ac:dyDescent="0.25">
      <c r="A127" s="136"/>
      <c r="E127" s="103" t="s">
        <v>178</v>
      </c>
      <c r="F127" s="101" t="s">
        <v>85</v>
      </c>
      <c r="G127" s="99">
        <v>14</v>
      </c>
      <c r="H127" s="99">
        <v>2005</v>
      </c>
      <c r="I127" s="99">
        <v>8</v>
      </c>
      <c r="J127" s="4">
        <v>1</v>
      </c>
    </row>
    <row r="128" spans="1:10" x14ac:dyDescent="0.25">
      <c r="A128" s="136"/>
      <c r="E128" s="103" t="s">
        <v>10</v>
      </c>
      <c r="F128" s="101" t="s">
        <v>162</v>
      </c>
      <c r="G128" s="99">
        <v>15</v>
      </c>
      <c r="H128" s="99">
        <v>2005</v>
      </c>
      <c r="I128" s="99">
        <v>8</v>
      </c>
      <c r="J128" s="4">
        <v>1</v>
      </c>
    </row>
    <row r="129" spans="1:10" x14ac:dyDescent="0.25">
      <c r="A129" s="136"/>
      <c r="E129" s="98" t="s">
        <v>90</v>
      </c>
      <c r="F129" s="101" t="s">
        <v>76</v>
      </c>
      <c r="G129" s="99">
        <v>16</v>
      </c>
      <c r="H129" s="99">
        <v>2005</v>
      </c>
      <c r="I129" s="99">
        <v>8</v>
      </c>
      <c r="J129" s="4">
        <v>1</v>
      </c>
    </row>
    <row r="130" spans="1:10" x14ac:dyDescent="0.25">
      <c r="A130" s="136"/>
      <c r="E130" s="103" t="s">
        <v>111</v>
      </c>
      <c r="F130" s="101" t="s">
        <v>162</v>
      </c>
      <c r="G130" s="99">
        <v>17</v>
      </c>
      <c r="H130" s="99">
        <v>2005</v>
      </c>
      <c r="I130" s="99">
        <v>8</v>
      </c>
      <c r="J130" s="4">
        <v>1</v>
      </c>
    </row>
    <row r="131" spans="1:10" x14ac:dyDescent="0.25">
      <c r="A131" s="136"/>
      <c r="E131" s="103" t="s">
        <v>46</v>
      </c>
      <c r="F131" s="101" t="s">
        <v>156</v>
      </c>
      <c r="G131" s="99">
        <v>18</v>
      </c>
      <c r="H131" s="99">
        <v>2005</v>
      </c>
      <c r="I131" s="99">
        <v>8</v>
      </c>
      <c r="J131" s="4">
        <v>1</v>
      </c>
    </row>
    <row r="132" spans="1:10" x14ac:dyDescent="0.25">
      <c r="A132" s="136"/>
      <c r="E132" s="103" t="s">
        <v>166</v>
      </c>
      <c r="F132" s="101" t="s">
        <v>167</v>
      </c>
      <c r="G132" s="99">
        <v>19</v>
      </c>
      <c r="H132" s="99">
        <v>2005</v>
      </c>
      <c r="I132" s="99">
        <v>8</v>
      </c>
      <c r="J132" s="4">
        <v>1</v>
      </c>
    </row>
    <row r="133" spans="1:10" x14ac:dyDescent="0.25">
      <c r="A133" s="136"/>
      <c r="E133" s="103" t="s">
        <v>191</v>
      </c>
      <c r="F133" s="101" t="s">
        <v>173</v>
      </c>
      <c r="G133" s="99">
        <v>20</v>
      </c>
      <c r="H133" s="99">
        <v>2005</v>
      </c>
      <c r="I133" s="99">
        <v>8</v>
      </c>
      <c r="J133" s="4">
        <v>1</v>
      </c>
    </row>
    <row r="134" spans="1:10" x14ac:dyDescent="0.25">
      <c r="A134" s="136"/>
      <c r="E134" s="103" t="s">
        <v>20</v>
      </c>
      <c r="F134" s="104" t="s">
        <v>112</v>
      </c>
      <c r="G134" s="99">
        <v>21</v>
      </c>
      <c r="H134" s="99">
        <v>2005</v>
      </c>
      <c r="I134" s="99">
        <v>8</v>
      </c>
      <c r="J134" s="4">
        <v>1</v>
      </c>
    </row>
    <row r="135" spans="1:10" x14ac:dyDescent="0.25">
      <c r="A135" s="136"/>
      <c r="E135" s="103" t="s">
        <v>29</v>
      </c>
      <c r="F135" s="101" t="s">
        <v>18</v>
      </c>
      <c r="G135" s="99">
        <v>22</v>
      </c>
      <c r="H135" s="99">
        <v>2005</v>
      </c>
      <c r="I135" s="99">
        <v>8</v>
      </c>
      <c r="J135" s="4">
        <v>1</v>
      </c>
    </row>
    <row r="136" spans="1:10" x14ac:dyDescent="0.25">
      <c r="A136" s="136"/>
      <c r="E136" s="103" t="s">
        <v>215</v>
      </c>
      <c r="F136" s="101" t="s">
        <v>179</v>
      </c>
      <c r="G136" s="99">
        <v>23</v>
      </c>
      <c r="H136" s="99">
        <v>2005</v>
      </c>
      <c r="I136" s="99">
        <v>8</v>
      </c>
      <c r="J136" s="4">
        <v>1</v>
      </c>
    </row>
    <row r="137" spans="1:10" x14ac:dyDescent="0.25">
      <c r="A137" s="136"/>
      <c r="E137" s="103" t="s">
        <v>28</v>
      </c>
      <c r="F137" s="101" t="s">
        <v>163</v>
      </c>
      <c r="G137" s="99">
        <v>24</v>
      </c>
      <c r="H137" s="99">
        <v>2005</v>
      </c>
      <c r="I137" s="99">
        <v>8</v>
      </c>
      <c r="J137" s="4">
        <v>1</v>
      </c>
    </row>
    <row r="138" spans="1:10" x14ac:dyDescent="0.25">
      <c r="A138" s="136"/>
      <c r="E138" s="103" t="s">
        <v>192</v>
      </c>
      <c r="F138" s="101" t="s">
        <v>159</v>
      </c>
      <c r="G138" s="99">
        <v>25</v>
      </c>
      <c r="H138" s="99">
        <v>2005</v>
      </c>
      <c r="I138" s="99">
        <v>8</v>
      </c>
      <c r="J138" s="4">
        <v>1</v>
      </c>
    </row>
    <row r="139" spans="1:10" x14ac:dyDescent="0.25">
      <c r="A139" s="136"/>
      <c r="E139" s="103" t="s">
        <v>23</v>
      </c>
      <c r="F139" s="101" t="s">
        <v>34</v>
      </c>
      <c r="G139" s="99">
        <v>26</v>
      </c>
      <c r="H139" s="99">
        <v>2005</v>
      </c>
      <c r="I139" s="99">
        <v>8</v>
      </c>
      <c r="J139" s="4">
        <v>1</v>
      </c>
    </row>
    <row r="140" spans="1:10" x14ac:dyDescent="0.25">
      <c r="A140" s="136"/>
      <c r="E140" s="103" t="s">
        <v>193</v>
      </c>
      <c r="F140" s="94" t="s">
        <v>199</v>
      </c>
      <c r="G140" s="99">
        <v>27</v>
      </c>
      <c r="H140" s="99">
        <v>2005</v>
      </c>
      <c r="I140" s="99">
        <v>8</v>
      </c>
      <c r="J140" s="4">
        <v>1</v>
      </c>
    </row>
    <row r="141" spans="1:10" x14ac:dyDescent="0.25">
      <c r="A141" s="136"/>
      <c r="E141" s="103" t="s">
        <v>164</v>
      </c>
      <c r="F141" s="101" t="s">
        <v>165</v>
      </c>
      <c r="G141" s="99">
        <v>28</v>
      </c>
      <c r="H141" s="99">
        <v>2005</v>
      </c>
      <c r="I141" s="99">
        <v>8</v>
      </c>
      <c r="J141" s="4">
        <v>1</v>
      </c>
    </row>
    <row r="142" spans="1:10" x14ac:dyDescent="0.25">
      <c r="A142" s="136"/>
      <c r="E142" s="103" t="s">
        <v>155</v>
      </c>
      <c r="F142" s="101" t="s">
        <v>156</v>
      </c>
      <c r="G142" s="99">
        <v>29</v>
      </c>
      <c r="H142" s="99">
        <v>2005</v>
      </c>
      <c r="I142" s="99">
        <v>8</v>
      </c>
      <c r="J142" s="4">
        <v>1</v>
      </c>
    </row>
    <row r="143" spans="1:10" x14ac:dyDescent="0.25">
      <c r="A143" s="136"/>
      <c r="E143" s="103" t="s">
        <v>172</v>
      </c>
      <c r="F143" s="101" t="s">
        <v>32</v>
      </c>
      <c r="G143" s="99">
        <v>30</v>
      </c>
      <c r="H143" s="99">
        <v>2005</v>
      </c>
      <c r="I143" s="99">
        <v>8</v>
      </c>
      <c r="J143" s="4">
        <v>1</v>
      </c>
    </row>
    <row r="144" spans="1:10" x14ac:dyDescent="0.25">
      <c r="A144" s="136"/>
      <c r="E144" s="103" t="s">
        <v>151</v>
      </c>
      <c r="F144" s="101" t="s">
        <v>15</v>
      </c>
      <c r="G144" s="99">
        <v>31</v>
      </c>
      <c r="H144" s="99">
        <v>2005</v>
      </c>
      <c r="I144" s="99">
        <v>8</v>
      </c>
      <c r="J144" s="4">
        <v>1</v>
      </c>
    </row>
    <row r="145" spans="1:10" x14ac:dyDescent="0.25">
      <c r="A145" s="136"/>
      <c r="E145" s="103" t="s">
        <v>184</v>
      </c>
      <c r="F145" s="101" t="s">
        <v>34</v>
      </c>
      <c r="G145" s="99">
        <v>32</v>
      </c>
      <c r="H145" s="99">
        <v>2005</v>
      </c>
      <c r="I145" s="99">
        <v>8</v>
      </c>
      <c r="J145" s="4">
        <v>1</v>
      </c>
    </row>
    <row r="146" spans="1:10" ht="15.75" thickBot="1" x14ac:dyDescent="0.3">
      <c r="A146" s="136"/>
      <c r="E146" s="62" t="s">
        <v>194</v>
      </c>
      <c r="F146" s="15" t="s">
        <v>163</v>
      </c>
      <c r="G146" s="13">
        <v>33</v>
      </c>
      <c r="H146" s="13">
        <v>2005</v>
      </c>
      <c r="I146" s="13">
        <v>8</v>
      </c>
      <c r="J146" s="9">
        <v>1</v>
      </c>
    </row>
    <row r="147" spans="1:10" x14ac:dyDescent="0.25">
      <c r="A147" s="136"/>
      <c r="E147" s="154" t="s">
        <v>80</v>
      </c>
      <c r="F147" s="108" t="s">
        <v>76</v>
      </c>
      <c r="G147" s="97">
        <v>1</v>
      </c>
      <c r="H147" s="97">
        <v>2006</v>
      </c>
      <c r="I147" s="97">
        <v>8</v>
      </c>
      <c r="J147" s="3">
        <v>16</v>
      </c>
    </row>
    <row r="148" spans="1:10" x14ac:dyDescent="0.25">
      <c r="A148" s="136"/>
      <c r="E148" s="155" t="s">
        <v>11</v>
      </c>
      <c r="F148" s="102" t="s">
        <v>83</v>
      </c>
      <c r="G148" s="99">
        <v>2</v>
      </c>
      <c r="H148" s="99">
        <v>2006</v>
      </c>
      <c r="I148" s="99">
        <v>8</v>
      </c>
      <c r="J148" s="4">
        <v>8</v>
      </c>
    </row>
    <row r="149" spans="1:10" x14ac:dyDescent="0.25">
      <c r="A149" s="136"/>
      <c r="E149" s="156" t="s">
        <v>24</v>
      </c>
      <c r="F149" s="101" t="s">
        <v>41</v>
      </c>
      <c r="G149" s="99">
        <v>3</v>
      </c>
      <c r="H149" s="99">
        <v>2006</v>
      </c>
      <c r="I149" s="99">
        <v>8</v>
      </c>
      <c r="J149" s="4">
        <v>4</v>
      </c>
    </row>
    <row r="150" spans="1:10" x14ac:dyDescent="0.25">
      <c r="A150" s="136"/>
      <c r="E150" s="156" t="s">
        <v>81</v>
      </c>
      <c r="F150" s="102" t="s">
        <v>32</v>
      </c>
      <c r="G150" s="99">
        <v>4</v>
      </c>
      <c r="H150" s="99">
        <v>2006</v>
      </c>
      <c r="I150" s="99">
        <v>8</v>
      </c>
      <c r="J150" s="4">
        <v>4</v>
      </c>
    </row>
    <row r="151" spans="1:10" x14ac:dyDescent="0.25">
      <c r="A151" s="136"/>
      <c r="E151" s="106" t="s">
        <v>20</v>
      </c>
      <c r="F151" s="104" t="s">
        <v>112</v>
      </c>
      <c r="G151" s="99">
        <v>5</v>
      </c>
      <c r="H151" s="99">
        <v>2006</v>
      </c>
      <c r="I151" s="99">
        <v>8</v>
      </c>
      <c r="J151" s="4">
        <v>2</v>
      </c>
    </row>
    <row r="152" spans="1:10" x14ac:dyDescent="0.25">
      <c r="A152" s="136"/>
      <c r="E152" s="106" t="s">
        <v>8</v>
      </c>
      <c r="F152" s="100" t="s">
        <v>14</v>
      </c>
      <c r="G152" s="99">
        <v>6</v>
      </c>
      <c r="H152" s="99">
        <v>2006</v>
      </c>
      <c r="I152" s="99">
        <v>8</v>
      </c>
      <c r="J152" s="4">
        <v>2</v>
      </c>
    </row>
    <row r="153" spans="1:10" x14ac:dyDescent="0.25">
      <c r="A153" s="136"/>
      <c r="E153" s="106" t="s">
        <v>29</v>
      </c>
      <c r="F153" s="101" t="s">
        <v>18</v>
      </c>
      <c r="G153" s="99">
        <v>7</v>
      </c>
      <c r="H153" s="99">
        <v>2006</v>
      </c>
      <c r="I153" s="99">
        <v>8</v>
      </c>
      <c r="J153" s="4">
        <v>2</v>
      </c>
    </row>
    <row r="154" spans="1:10" x14ac:dyDescent="0.25">
      <c r="A154" s="136"/>
      <c r="E154" s="106" t="s">
        <v>82</v>
      </c>
      <c r="F154" s="102" t="s">
        <v>84</v>
      </c>
      <c r="G154" s="99">
        <v>8</v>
      </c>
      <c r="H154" s="99">
        <v>2006</v>
      </c>
      <c r="I154" s="99">
        <v>8</v>
      </c>
      <c r="J154" s="4">
        <v>2</v>
      </c>
    </row>
    <row r="155" spans="1:10" x14ac:dyDescent="0.25">
      <c r="A155" s="136"/>
      <c r="E155" s="93" t="s">
        <v>21</v>
      </c>
      <c r="F155" s="100" t="s">
        <v>13</v>
      </c>
      <c r="G155" s="99">
        <v>9</v>
      </c>
      <c r="H155" s="99">
        <v>2006</v>
      </c>
      <c r="I155" s="99">
        <v>8</v>
      </c>
      <c r="J155" s="4">
        <v>1</v>
      </c>
    </row>
    <row r="156" spans="1:10" x14ac:dyDescent="0.25">
      <c r="A156" s="136"/>
      <c r="E156" s="93" t="s">
        <v>195</v>
      </c>
      <c r="F156" s="101" t="s">
        <v>13</v>
      </c>
      <c r="G156" s="99">
        <v>10</v>
      </c>
      <c r="H156" s="99">
        <v>2006</v>
      </c>
      <c r="I156" s="99">
        <v>8</v>
      </c>
      <c r="J156" s="4">
        <v>1</v>
      </c>
    </row>
    <row r="157" spans="1:10" x14ac:dyDescent="0.25">
      <c r="A157" s="136"/>
      <c r="E157" s="98" t="s">
        <v>6</v>
      </c>
      <c r="F157" s="94" t="s">
        <v>86</v>
      </c>
      <c r="G157" s="99">
        <v>11</v>
      </c>
      <c r="H157" s="99">
        <v>2006</v>
      </c>
      <c r="I157" s="99">
        <v>8</v>
      </c>
      <c r="J157" s="4">
        <v>1</v>
      </c>
    </row>
    <row r="158" spans="1:10" x14ac:dyDescent="0.25">
      <c r="A158" s="136"/>
      <c r="E158" s="93" t="s">
        <v>19</v>
      </c>
      <c r="F158" s="94" t="s">
        <v>32</v>
      </c>
      <c r="G158" s="99">
        <v>12</v>
      </c>
      <c r="H158" s="99">
        <v>2006</v>
      </c>
      <c r="I158" s="99">
        <v>8</v>
      </c>
      <c r="J158" s="4">
        <v>1</v>
      </c>
    </row>
    <row r="159" spans="1:10" x14ac:dyDescent="0.25">
      <c r="A159" s="136"/>
      <c r="E159" s="93" t="s">
        <v>42</v>
      </c>
      <c r="F159" s="100" t="s">
        <v>54</v>
      </c>
      <c r="G159" s="99">
        <v>13</v>
      </c>
      <c r="H159" s="99">
        <v>2006</v>
      </c>
      <c r="I159" s="99">
        <v>8</v>
      </c>
      <c r="J159" s="4">
        <v>1</v>
      </c>
    </row>
    <row r="160" spans="1:10" x14ac:dyDescent="0.25">
      <c r="A160" s="136"/>
      <c r="E160" s="93" t="s">
        <v>7</v>
      </c>
      <c r="F160" s="94" t="s">
        <v>88</v>
      </c>
      <c r="G160" s="99">
        <v>14</v>
      </c>
      <c r="H160" s="99">
        <v>2006</v>
      </c>
      <c r="I160" s="99">
        <v>8</v>
      </c>
      <c r="J160" s="4">
        <v>1</v>
      </c>
    </row>
    <row r="161" spans="1:10" x14ac:dyDescent="0.25">
      <c r="A161" s="136"/>
      <c r="E161" s="93" t="s">
        <v>9</v>
      </c>
      <c r="F161" s="94" t="s">
        <v>185</v>
      </c>
      <c r="G161" s="99">
        <v>15</v>
      </c>
      <c r="H161" s="99">
        <v>2006</v>
      </c>
      <c r="I161" s="99">
        <v>8</v>
      </c>
      <c r="J161" s="4">
        <v>1</v>
      </c>
    </row>
    <row r="162" spans="1:10" x14ac:dyDescent="0.25">
      <c r="A162" s="136"/>
      <c r="E162" s="93" t="s">
        <v>28</v>
      </c>
      <c r="F162" s="94" t="s">
        <v>163</v>
      </c>
      <c r="G162" s="99">
        <v>16</v>
      </c>
      <c r="H162" s="99">
        <v>2006</v>
      </c>
      <c r="I162" s="99">
        <v>8</v>
      </c>
      <c r="J162" s="4">
        <v>1</v>
      </c>
    </row>
    <row r="163" spans="1:10" x14ac:dyDescent="0.25">
      <c r="A163" s="136"/>
      <c r="E163" s="93" t="s">
        <v>46</v>
      </c>
      <c r="F163" s="101" t="s">
        <v>156</v>
      </c>
      <c r="G163" s="99">
        <v>17</v>
      </c>
      <c r="H163" s="99">
        <v>2006</v>
      </c>
      <c r="I163" s="99">
        <v>8</v>
      </c>
      <c r="J163" s="4">
        <v>1</v>
      </c>
    </row>
    <row r="164" spans="1:10" x14ac:dyDescent="0.25">
      <c r="A164" s="136"/>
      <c r="E164" s="93" t="s">
        <v>111</v>
      </c>
      <c r="F164" s="94" t="s">
        <v>162</v>
      </c>
      <c r="G164" s="99">
        <v>18</v>
      </c>
      <c r="H164" s="99">
        <v>2006</v>
      </c>
      <c r="I164" s="99">
        <v>8</v>
      </c>
      <c r="J164" s="4">
        <v>1</v>
      </c>
    </row>
    <row r="165" spans="1:10" x14ac:dyDescent="0.25">
      <c r="A165" s="136"/>
      <c r="E165" s="98" t="s">
        <v>90</v>
      </c>
      <c r="F165" s="101" t="s">
        <v>76</v>
      </c>
      <c r="G165" s="99">
        <v>19</v>
      </c>
      <c r="H165" s="99">
        <v>2006</v>
      </c>
      <c r="I165" s="99">
        <v>8</v>
      </c>
      <c r="J165" s="4">
        <v>1</v>
      </c>
    </row>
    <row r="166" spans="1:10" x14ac:dyDescent="0.25">
      <c r="A166" s="136"/>
      <c r="E166" s="93" t="s">
        <v>10</v>
      </c>
      <c r="F166" s="94" t="s">
        <v>162</v>
      </c>
      <c r="G166" s="99">
        <v>20</v>
      </c>
      <c r="H166" s="99">
        <v>2006</v>
      </c>
      <c r="I166" s="99">
        <v>8</v>
      </c>
      <c r="J166" s="4">
        <v>1</v>
      </c>
    </row>
    <row r="167" spans="1:10" x14ac:dyDescent="0.25">
      <c r="A167" s="136"/>
      <c r="E167" s="93" t="s">
        <v>151</v>
      </c>
      <c r="F167" s="94" t="s">
        <v>15</v>
      </c>
      <c r="G167" s="99">
        <v>21</v>
      </c>
      <c r="H167" s="99">
        <v>2006</v>
      </c>
      <c r="I167" s="99">
        <v>8</v>
      </c>
      <c r="J167" s="4">
        <v>1</v>
      </c>
    </row>
    <row r="168" spans="1:10" x14ac:dyDescent="0.25">
      <c r="A168" s="136"/>
      <c r="E168" s="93" t="s">
        <v>164</v>
      </c>
      <c r="F168" s="94" t="s">
        <v>165</v>
      </c>
      <c r="G168" s="99">
        <v>22</v>
      </c>
      <c r="H168" s="99">
        <v>2006</v>
      </c>
      <c r="I168" s="99">
        <v>8</v>
      </c>
      <c r="J168" s="4">
        <v>1</v>
      </c>
    </row>
    <row r="169" spans="1:10" x14ac:dyDescent="0.25">
      <c r="A169" s="136"/>
      <c r="E169" s="93" t="s">
        <v>12</v>
      </c>
      <c r="F169" s="100" t="s">
        <v>18</v>
      </c>
      <c r="G169" s="99">
        <v>23</v>
      </c>
      <c r="H169" s="99">
        <v>2006</v>
      </c>
      <c r="I169" s="99">
        <v>8</v>
      </c>
      <c r="J169" s="4">
        <v>1</v>
      </c>
    </row>
    <row r="170" spans="1:10" x14ac:dyDescent="0.25">
      <c r="A170" s="136"/>
      <c r="E170" s="93" t="s">
        <v>23</v>
      </c>
      <c r="F170" s="94" t="s">
        <v>34</v>
      </c>
      <c r="G170" s="99">
        <v>24</v>
      </c>
      <c r="H170" s="99">
        <v>2006</v>
      </c>
      <c r="I170" s="99">
        <v>8</v>
      </c>
      <c r="J170" s="4">
        <v>1</v>
      </c>
    </row>
    <row r="171" spans="1:10" x14ac:dyDescent="0.25">
      <c r="A171" s="136"/>
      <c r="E171" s="103" t="s">
        <v>211</v>
      </c>
      <c r="F171" s="101" t="s">
        <v>74</v>
      </c>
      <c r="G171" s="99">
        <v>25</v>
      </c>
      <c r="H171" s="99">
        <v>2006</v>
      </c>
      <c r="I171" s="99">
        <v>8</v>
      </c>
      <c r="J171" s="4">
        <v>1</v>
      </c>
    </row>
    <row r="172" spans="1:10" x14ac:dyDescent="0.25">
      <c r="A172" s="136"/>
      <c r="E172" s="93" t="s">
        <v>197</v>
      </c>
      <c r="F172" s="94" t="s">
        <v>198</v>
      </c>
      <c r="G172" s="99">
        <v>26</v>
      </c>
      <c r="H172" s="99">
        <v>2006</v>
      </c>
      <c r="I172" s="99">
        <v>8</v>
      </c>
      <c r="J172" s="4">
        <v>1</v>
      </c>
    </row>
    <row r="173" spans="1:10" x14ac:dyDescent="0.25">
      <c r="A173" s="136"/>
      <c r="E173" s="103" t="s">
        <v>215</v>
      </c>
      <c r="F173" s="94" t="s">
        <v>179</v>
      </c>
      <c r="G173" s="99">
        <v>27</v>
      </c>
      <c r="H173" s="99">
        <v>2006</v>
      </c>
      <c r="I173" s="99">
        <v>8</v>
      </c>
      <c r="J173" s="4">
        <v>1</v>
      </c>
    </row>
    <row r="174" spans="1:10" x14ac:dyDescent="0.25">
      <c r="A174" s="136"/>
      <c r="E174" s="93" t="s">
        <v>178</v>
      </c>
      <c r="F174" s="94" t="s">
        <v>85</v>
      </c>
      <c r="G174" s="99">
        <v>28</v>
      </c>
      <c r="H174" s="99">
        <v>2006</v>
      </c>
      <c r="I174" s="99">
        <v>8</v>
      </c>
      <c r="J174" s="4">
        <v>1</v>
      </c>
    </row>
    <row r="175" spans="1:10" x14ac:dyDescent="0.25">
      <c r="A175" s="136"/>
      <c r="E175" s="93" t="s">
        <v>155</v>
      </c>
      <c r="F175" s="101" t="s">
        <v>156</v>
      </c>
      <c r="G175" s="99">
        <v>29</v>
      </c>
      <c r="H175" s="99">
        <v>2006</v>
      </c>
      <c r="I175" s="99">
        <v>8</v>
      </c>
      <c r="J175" s="4">
        <v>1</v>
      </c>
    </row>
    <row r="176" spans="1:10" x14ac:dyDescent="0.25">
      <c r="A176" s="136"/>
      <c r="E176" s="93" t="s">
        <v>194</v>
      </c>
      <c r="F176" s="94" t="s">
        <v>163</v>
      </c>
      <c r="G176" s="99">
        <v>30</v>
      </c>
      <c r="H176" s="99">
        <v>2006</v>
      </c>
      <c r="I176" s="99">
        <v>8</v>
      </c>
      <c r="J176" s="4">
        <v>1</v>
      </c>
    </row>
    <row r="177" spans="1:10" x14ac:dyDescent="0.25">
      <c r="A177" s="136"/>
      <c r="E177" s="93" t="s">
        <v>193</v>
      </c>
      <c r="F177" s="94" t="s">
        <v>199</v>
      </c>
      <c r="G177" s="99">
        <v>31</v>
      </c>
      <c r="H177" s="99">
        <v>2006</v>
      </c>
      <c r="I177" s="99">
        <v>8</v>
      </c>
      <c r="J177" s="4">
        <v>1</v>
      </c>
    </row>
    <row r="178" spans="1:10" x14ac:dyDescent="0.25">
      <c r="A178" s="136"/>
      <c r="E178" s="93" t="s">
        <v>200</v>
      </c>
      <c r="F178" s="94" t="s">
        <v>183</v>
      </c>
      <c r="G178" s="99">
        <v>32</v>
      </c>
      <c r="H178" s="99">
        <v>2006</v>
      </c>
      <c r="I178" s="99">
        <v>8</v>
      </c>
      <c r="J178" s="4">
        <v>1</v>
      </c>
    </row>
    <row r="179" spans="1:10" x14ac:dyDescent="0.25">
      <c r="A179" s="136"/>
      <c r="E179" s="93" t="s">
        <v>201</v>
      </c>
      <c r="F179" s="94" t="s">
        <v>159</v>
      </c>
      <c r="G179" s="99">
        <v>33</v>
      </c>
      <c r="H179" s="99">
        <v>2006</v>
      </c>
      <c r="I179" s="99">
        <v>8</v>
      </c>
      <c r="J179" s="4">
        <v>1</v>
      </c>
    </row>
    <row r="180" spans="1:10" ht="15.75" thickBot="1" x14ac:dyDescent="0.3">
      <c r="A180" s="136"/>
      <c r="E180" s="5" t="s">
        <v>184</v>
      </c>
      <c r="F180" s="12" t="s">
        <v>34</v>
      </c>
      <c r="G180" s="13">
        <v>34</v>
      </c>
      <c r="H180" s="13">
        <v>2006</v>
      </c>
      <c r="I180" s="13">
        <v>8</v>
      </c>
      <c r="J180" s="9">
        <v>1</v>
      </c>
    </row>
    <row r="181" spans="1:10" x14ac:dyDescent="0.25">
      <c r="A181" s="136"/>
      <c r="E181" s="154" t="s">
        <v>80</v>
      </c>
      <c r="F181" s="108" t="s">
        <v>76</v>
      </c>
      <c r="G181" s="97">
        <v>1</v>
      </c>
      <c r="H181" s="97">
        <v>2007</v>
      </c>
      <c r="I181" s="97">
        <v>8</v>
      </c>
      <c r="J181" s="3">
        <v>16</v>
      </c>
    </row>
    <row r="182" spans="1:10" x14ac:dyDescent="0.25">
      <c r="A182" s="136"/>
      <c r="E182" s="155" t="s">
        <v>21</v>
      </c>
      <c r="F182" s="100" t="s">
        <v>13</v>
      </c>
      <c r="G182" s="99">
        <v>2</v>
      </c>
      <c r="H182" s="99">
        <v>2007</v>
      </c>
      <c r="I182" s="99">
        <v>8</v>
      </c>
      <c r="J182" s="4">
        <v>8</v>
      </c>
    </row>
    <row r="183" spans="1:10" x14ac:dyDescent="0.25">
      <c r="A183" s="136"/>
      <c r="E183" s="156" t="s">
        <v>8</v>
      </c>
      <c r="F183" s="100" t="s">
        <v>14</v>
      </c>
      <c r="G183" s="99">
        <v>3</v>
      </c>
      <c r="H183" s="99">
        <v>2007</v>
      </c>
      <c r="I183" s="99">
        <v>8</v>
      </c>
      <c r="J183" s="4">
        <v>4</v>
      </c>
    </row>
    <row r="184" spans="1:10" x14ac:dyDescent="0.25">
      <c r="A184" s="136"/>
      <c r="E184" s="156" t="s">
        <v>11</v>
      </c>
      <c r="F184" s="102" t="s">
        <v>83</v>
      </c>
      <c r="G184" s="99">
        <v>4</v>
      </c>
      <c r="H184" s="99">
        <v>2007</v>
      </c>
      <c r="I184" s="99">
        <v>8</v>
      </c>
      <c r="J184" s="4">
        <v>4</v>
      </c>
    </row>
    <row r="185" spans="1:10" x14ac:dyDescent="0.25">
      <c r="A185" s="136"/>
      <c r="E185" s="106" t="s">
        <v>7</v>
      </c>
      <c r="F185" s="94" t="s">
        <v>88</v>
      </c>
      <c r="G185" s="99">
        <v>5</v>
      </c>
      <c r="H185" s="99">
        <v>2007</v>
      </c>
      <c r="I185" s="99">
        <v>8</v>
      </c>
      <c r="J185" s="4">
        <v>2</v>
      </c>
    </row>
    <row r="186" spans="1:10" x14ac:dyDescent="0.25">
      <c r="A186" s="136"/>
      <c r="E186" s="106" t="s">
        <v>12</v>
      </c>
      <c r="F186" s="100" t="s">
        <v>18</v>
      </c>
      <c r="G186" s="99">
        <v>6</v>
      </c>
      <c r="H186" s="99">
        <v>2007</v>
      </c>
      <c r="I186" s="99">
        <v>8</v>
      </c>
      <c r="J186" s="4">
        <v>2</v>
      </c>
    </row>
    <row r="187" spans="1:10" x14ac:dyDescent="0.25">
      <c r="A187" s="136"/>
      <c r="E187" s="93" t="s">
        <v>195</v>
      </c>
      <c r="F187" s="100" t="s">
        <v>13</v>
      </c>
      <c r="G187" s="99">
        <v>7</v>
      </c>
      <c r="H187" s="99">
        <v>2007</v>
      </c>
      <c r="I187" s="99">
        <v>8</v>
      </c>
      <c r="J187" s="4">
        <v>2</v>
      </c>
    </row>
    <row r="188" spans="1:10" x14ac:dyDescent="0.25">
      <c r="A188" s="136"/>
      <c r="E188" s="106" t="s">
        <v>19</v>
      </c>
      <c r="F188" s="102" t="s">
        <v>32</v>
      </c>
      <c r="G188" s="99">
        <v>8</v>
      </c>
      <c r="H188" s="99">
        <v>2007</v>
      </c>
      <c r="I188" s="99">
        <v>8</v>
      </c>
      <c r="J188" s="4">
        <v>2</v>
      </c>
    </row>
    <row r="189" spans="1:10" x14ac:dyDescent="0.25">
      <c r="A189" s="136"/>
      <c r="E189" s="103" t="s">
        <v>82</v>
      </c>
      <c r="F189" s="101" t="s">
        <v>84</v>
      </c>
      <c r="G189" s="99">
        <v>9</v>
      </c>
      <c r="H189" s="99">
        <v>2007</v>
      </c>
      <c r="I189" s="99">
        <v>8</v>
      </c>
      <c r="J189" s="4">
        <v>1</v>
      </c>
    </row>
    <row r="190" spans="1:10" x14ac:dyDescent="0.25">
      <c r="A190" s="136"/>
      <c r="E190" s="98" t="s">
        <v>90</v>
      </c>
      <c r="F190" s="101" t="s">
        <v>76</v>
      </c>
      <c r="G190" s="99">
        <v>10</v>
      </c>
      <c r="H190" s="99">
        <v>2007</v>
      </c>
      <c r="I190" s="99">
        <v>8</v>
      </c>
      <c r="J190" s="4">
        <v>1</v>
      </c>
    </row>
    <row r="191" spans="1:10" x14ac:dyDescent="0.25">
      <c r="A191" s="136"/>
      <c r="E191" s="103" t="s">
        <v>24</v>
      </c>
      <c r="F191" s="101" t="s">
        <v>41</v>
      </c>
      <c r="G191" s="99">
        <v>11</v>
      </c>
      <c r="H191" s="99">
        <v>2007</v>
      </c>
      <c r="I191" s="99">
        <v>8</v>
      </c>
      <c r="J191" s="4">
        <v>1</v>
      </c>
    </row>
    <row r="192" spans="1:10" x14ac:dyDescent="0.25">
      <c r="A192" s="136"/>
      <c r="E192" s="103" t="s">
        <v>20</v>
      </c>
      <c r="F192" s="104" t="s">
        <v>112</v>
      </c>
      <c r="G192" s="99">
        <v>12</v>
      </c>
      <c r="H192" s="99">
        <v>2007</v>
      </c>
      <c r="I192" s="99">
        <v>8</v>
      </c>
      <c r="J192" s="4">
        <v>1</v>
      </c>
    </row>
    <row r="193" spans="1:10" x14ac:dyDescent="0.25">
      <c r="A193" s="136"/>
      <c r="E193" s="103" t="s">
        <v>89</v>
      </c>
      <c r="F193" s="101" t="s">
        <v>52</v>
      </c>
      <c r="G193" s="99">
        <v>13</v>
      </c>
      <c r="H193" s="99">
        <v>2007</v>
      </c>
      <c r="I193" s="99">
        <v>8</v>
      </c>
      <c r="J193" s="4">
        <v>1</v>
      </c>
    </row>
    <row r="194" spans="1:10" x14ac:dyDescent="0.25">
      <c r="A194" s="136"/>
      <c r="E194" s="103" t="s">
        <v>178</v>
      </c>
      <c r="F194" s="101" t="s">
        <v>85</v>
      </c>
      <c r="G194" s="99">
        <v>14</v>
      </c>
      <c r="H194" s="99">
        <v>2007</v>
      </c>
      <c r="I194" s="99">
        <v>8</v>
      </c>
      <c r="J194" s="4">
        <v>1</v>
      </c>
    </row>
    <row r="195" spans="1:10" x14ac:dyDescent="0.25">
      <c r="A195" s="136"/>
      <c r="E195" s="103" t="s">
        <v>9</v>
      </c>
      <c r="F195" s="101" t="s">
        <v>185</v>
      </c>
      <c r="G195" s="99">
        <v>15</v>
      </c>
      <c r="H195" s="99">
        <v>2007</v>
      </c>
      <c r="I195" s="99">
        <v>8</v>
      </c>
      <c r="J195" s="4">
        <v>1</v>
      </c>
    </row>
    <row r="196" spans="1:10" x14ac:dyDescent="0.25">
      <c r="A196" s="136"/>
      <c r="E196" s="103" t="s">
        <v>29</v>
      </c>
      <c r="F196" s="101" t="s">
        <v>18</v>
      </c>
      <c r="G196" s="99">
        <v>16</v>
      </c>
      <c r="H196" s="99">
        <v>2007</v>
      </c>
      <c r="I196" s="99">
        <v>8</v>
      </c>
      <c r="J196" s="4">
        <v>1</v>
      </c>
    </row>
    <row r="197" spans="1:10" x14ac:dyDescent="0.25">
      <c r="A197" s="136"/>
      <c r="E197" s="103" t="s">
        <v>197</v>
      </c>
      <c r="F197" s="101" t="s">
        <v>198</v>
      </c>
      <c r="G197" s="99">
        <v>17</v>
      </c>
      <c r="H197" s="99">
        <v>2007</v>
      </c>
      <c r="I197" s="99">
        <v>8</v>
      </c>
      <c r="J197" s="4">
        <v>1</v>
      </c>
    </row>
    <row r="198" spans="1:10" x14ac:dyDescent="0.25">
      <c r="A198" s="136"/>
      <c r="E198" s="103" t="s">
        <v>28</v>
      </c>
      <c r="F198" s="101" t="s">
        <v>163</v>
      </c>
      <c r="G198" s="99">
        <v>18</v>
      </c>
      <c r="H198" s="99">
        <v>2007</v>
      </c>
      <c r="I198" s="99">
        <v>8</v>
      </c>
      <c r="J198" s="4">
        <v>1</v>
      </c>
    </row>
    <row r="199" spans="1:10" x14ac:dyDescent="0.25">
      <c r="A199" s="136"/>
      <c r="E199" s="103" t="s">
        <v>23</v>
      </c>
      <c r="F199" s="101" t="s">
        <v>34</v>
      </c>
      <c r="G199" s="99">
        <v>19</v>
      </c>
      <c r="H199" s="99">
        <v>2007</v>
      </c>
      <c r="I199" s="99">
        <v>8</v>
      </c>
      <c r="J199" s="4">
        <v>1</v>
      </c>
    </row>
    <row r="200" spans="1:10" x14ac:dyDescent="0.25">
      <c r="A200" s="136"/>
      <c r="E200" s="103" t="s">
        <v>42</v>
      </c>
      <c r="F200" s="100" t="s">
        <v>54</v>
      </c>
      <c r="G200" s="99">
        <v>20</v>
      </c>
      <c r="H200" s="99">
        <v>2007</v>
      </c>
      <c r="I200" s="99">
        <v>8</v>
      </c>
      <c r="J200" s="4">
        <v>1</v>
      </c>
    </row>
    <row r="201" spans="1:10" x14ac:dyDescent="0.25">
      <c r="A201" s="136"/>
      <c r="E201" s="103" t="s">
        <v>111</v>
      </c>
      <c r="F201" s="101" t="s">
        <v>162</v>
      </c>
      <c r="G201" s="99">
        <v>21</v>
      </c>
      <c r="H201" s="99">
        <v>2007</v>
      </c>
      <c r="I201" s="99">
        <v>8</v>
      </c>
      <c r="J201" s="4">
        <v>1</v>
      </c>
    </row>
    <row r="202" spans="1:10" x14ac:dyDescent="0.25">
      <c r="A202" s="136"/>
      <c r="E202" s="98" t="s">
        <v>6</v>
      </c>
      <c r="F202" s="101" t="s">
        <v>86</v>
      </c>
      <c r="G202" s="99">
        <v>22</v>
      </c>
      <c r="H202" s="99">
        <v>2007</v>
      </c>
      <c r="I202" s="99">
        <v>8</v>
      </c>
      <c r="J202" s="4">
        <v>1</v>
      </c>
    </row>
    <row r="203" spans="1:10" x14ac:dyDescent="0.25">
      <c r="A203" s="136"/>
      <c r="E203" s="103" t="s">
        <v>109</v>
      </c>
      <c r="F203" s="101" t="s">
        <v>52</v>
      </c>
      <c r="G203" s="99">
        <v>23</v>
      </c>
      <c r="H203" s="99">
        <v>2007</v>
      </c>
      <c r="I203" s="99">
        <v>8</v>
      </c>
      <c r="J203" s="4">
        <v>1</v>
      </c>
    </row>
    <row r="204" spans="1:10" x14ac:dyDescent="0.25">
      <c r="A204" s="136"/>
      <c r="E204" s="103" t="s">
        <v>175</v>
      </c>
      <c r="F204" s="101" t="s">
        <v>176</v>
      </c>
      <c r="G204" s="99">
        <v>24</v>
      </c>
      <c r="H204" s="99">
        <v>2007</v>
      </c>
      <c r="I204" s="99">
        <v>8</v>
      </c>
      <c r="J204" s="4">
        <v>1</v>
      </c>
    </row>
    <row r="205" spans="1:10" x14ac:dyDescent="0.25">
      <c r="A205" s="136"/>
      <c r="E205" s="103" t="s">
        <v>215</v>
      </c>
      <c r="F205" s="101" t="s">
        <v>179</v>
      </c>
      <c r="G205" s="99">
        <v>25</v>
      </c>
      <c r="H205" s="99">
        <v>2007</v>
      </c>
      <c r="I205" s="99">
        <v>8</v>
      </c>
      <c r="J205" s="4">
        <v>1</v>
      </c>
    </row>
    <row r="206" spans="1:10" x14ac:dyDescent="0.25">
      <c r="A206" s="136"/>
      <c r="E206" s="103" t="s">
        <v>211</v>
      </c>
      <c r="F206" s="101" t="s">
        <v>74</v>
      </c>
      <c r="G206" s="99">
        <v>26</v>
      </c>
      <c r="H206" s="99">
        <v>2007</v>
      </c>
      <c r="I206" s="99">
        <v>8</v>
      </c>
      <c r="J206" s="4">
        <v>1</v>
      </c>
    </row>
    <row r="207" spans="1:10" x14ac:dyDescent="0.25">
      <c r="A207" s="136"/>
      <c r="E207" s="103" t="s">
        <v>155</v>
      </c>
      <c r="F207" s="101" t="s">
        <v>156</v>
      </c>
      <c r="G207" s="99">
        <v>27</v>
      </c>
      <c r="H207" s="99">
        <v>2007</v>
      </c>
      <c r="I207" s="99">
        <v>8</v>
      </c>
      <c r="J207" s="4">
        <v>1</v>
      </c>
    </row>
    <row r="208" spans="1:10" x14ac:dyDescent="0.25">
      <c r="A208" s="136"/>
      <c r="E208" s="103" t="s">
        <v>192</v>
      </c>
      <c r="F208" s="101" t="s">
        <v>159</v>
      </c>
      <c r="G208" s="99">
        <v>28</v>
      </c>
      <c r="H208" s="99">
        <v>2007</v>
      </c>
      <c r="I208" s="99">
        <v>8</v>
      </c>
      <c r="J208" s="4">
        <v>1</v>
      </c>
    </row>
    <row r="209" spans="1:10" x14ac:dyDescent="0.25">
      <c r="A209" s="136"/>
      <c r="E209" s="103" t="s">
        <v>164</v>
      </c>
      <c r="F209" s="101" t="s">
        <v>165</v>
      </c>
      <c r="G209" s="99">
        <v>29</v>
      </c>
      <c r="H209" s="99">
        <v>2007</v>
      </c>
      <c r="I209" s="99">
        <v>8</v>
      </c>
      <c r="J209" s="4">
        <v>1</v>
      </c>
    </row>
    <row r="210" spans="1:10" x14ac:dyDescent="0.25">
      <c r="A210" s="136"/>
      <c r="E210" s="103" t="s">
        <v>202</v>
      </c>
      <c r="F210" s="101" t="s">
        <v>52</v>
      </c>
      <c r="G210" s="99">
        <v>30</v>
      </c>
      <c r="H210" s="99">
        <v>2007</v>
      </c>
      <c r="I210" s="99">
        <v>8</v>
      </c>
      <c r="J210" s="4">
        <v>1</v>
      </c>
    </row>
    <row r="211" spans="1:10" x14ac:dyDescent="0.25">
      <c r="A211" s="136"/>
      <c r="E211" s="103" t="s">
        <v>22</v>
      </c>
      <c r="F211" s="101" t="s">
        <v>52</v>
      </c>
      <c r="G211" s="99">
        <v>31</v>
      </c>
      <c r="H211" s="99">
        <v>2007</v>
      </c>
      <c r="I211" s="99">
        <v>8</v>
      </c>
      <c r="J211" s="4">
        <v>1</v>
      </c>
    </row>
    <row r="212" spans="1:10" x14ac:dyDescent="0.25">
      <c r="A212" s="136"/>
      <c r="E212" s="103" t="s">
        <v>46</v>
      </c>
      <c r="F212" s="101" t="s">
        <v>156</v>
      </c>
      <c r="G212" s="99">
        <v>32</v>
      </c>
      <c r="H212" s="99">
        <v>2007</v>
      </c>
      <c r="I212" s="99">
        <v>8</v>
      </c>
      <c r="J212" s="4">
        <v>1</v>
      </c>
    </row>
    <row r="213" spans="1:10" x14ac:dyDescent="0.25">
      <c r="A213" s="136"/>
      <c r="E213" s="103" t="s">
        <v>108</v>
      </c>
      <c r="F213" s="101" t="s">
        <v>74</v>
      </c>
      <c r="G213" s="99">
        <v>33</v>
      </c>
      <c r="H213" s="99">
        <v>2007</v>
      </c>
      <c r="I213" s="99">
        <v>8</v>
      </c>
      <c r="J213" s="4">
        <v>1</v>
      </c>
    </row>
    <row r="214" spans="1:10" x14ac:dyDescent="0.25">
      <c r="A214" s="136"/>
      <c r="E214" s="103" t="s">
        <v>196</v>
      </c>
      <c r="F214" s="101" t="s">
        <v>32</v>
      </c>
      <c r="G214" s="99">
        <v>34</v>
      </c>
      <c r="H214" s="99">
        <v>2007</v>
      </c>
      <c r="I214" s="99">
        <v>8</v>
      </c>
      <c r="J214" s="4">
        <v>1</v>
      </c>
    </row>
    <row r="215" spans="1:10" x14ac:dyDescent="0.25">
      <c r="A215" s="136"/>
      <c r="E215" s="103" t="s">
        <v>204</v>
      </c>
      <c r="F215" s="101" t="s">
        <v>52</v>
      </c>
      <c r="G215" s="99">
        <v>35</v>
      </c>
      <c r="H215" s="99">
        <v>2007</v>
      </c>
      <c r="I215" s="99">
        <v>8</v>
      </c>
      <c r="J215" s="4">
        <v>1</v>
      </c>
    </row>
    <row r="216" spans="1:10" x14ac:dyDescent="0.25">
      <c r="A216" s="136"/>
      <c r="E216" s="103" t="s">
        <v>194</v>
      </c>
      <c r="F216" s="101" t="s">
        <v>163</v>
      </c>
      <c r="G216" s="99">
        <v>36</v>
      </c>
      <c r="H216" s="99">
        <v>2007</v>
      </c>
      <c r="I216" s="99">
        <v>8</v>
      </c>
      <c r="J216" s="4">
        <v>1</v>
      </c>
    </row>
    <row r="217" spans="1:10" x14ac:dyDescent="0.25">
      <c r="A217" s="136"/>
      <c r="E217" s="103" t="s">
        <v>205</v>
      </c>
      <c r="F217" s="101" t="s">
        <v>52</v>
      </c>
      <c r="G217" s="99">
        <v>37</v>
      </c>
      <c r="H217" s="99">
        <v>2007</v>
      </c>
      <c r="I217" s="99">
        <v>8</v>
      </c>
      <c r="J217" s="4">
        <v>1</v>
      </c>
    </row>
    <row r="218" spans="1:10" x14ac:dyDescent="0.25">
      <c r="A218" s="136"/>
      <c r="E218" s="103" t="s">
        <v>151</v>
      </c>
      <c r="F218" s="101" t="s">
        <v>15</v>
      </c>
      <c r="G218" s="99">
        <v>38</v>
      </c>
      <c r="H218" s="99">
        <v>2007</v>
      </c>
      <c r="I218" s="99">
        <v>8</v>
      </c>
      <c r="J218" s="4">
        <v>1</v>
      </c>
    </row>
    <row r="219" spans="1:10" x14ac:dyDescent="0.25">
      <c r="A219" s="136"/>
      <c r="E219" s="103" t="s">
        <v>98</v>
      </c>
      <c r="F219" s="101" t="s">
        <v>52</v>
      </c>
      <c r="G219" s="99">
        <v>39</v>
      </c>
      <c r="H219" s="99">
        <v>2007</v>
      </c>
      <c r="I219" s="99">
        <v>8</v>
      </c>
      <c r="J219" s="4">
        <v>1</v>
      </c>
    </row>
    <row r="220" spans="1:10" x14ac:dyDescent="0.25">
      <c r="A220" s="136"/>
      <c r="E220" s="103" t="s">
        <v>58</v>
      </c>
      <c r="F220" s="101" t="s">
        <v>206</v>
      </c>
      <c r="G220" s="99">
        <v>40</v>
      </c>
      <c r="H220" s="99">
        <v>2007</v>
      </c>
      <c r="I220" s="99">
        <v>8</v>
      </c>
      <c r="J220" s="4">
        <v>1</v>
      </c>
    </row>
    <row r="221" spans="1:10" x14ac:dyDescent="0.25">
      <c r="A221" s="136"/>
      <c r="E221" s="103" t="s">
        <v>73</v>
      </c>
      <c r="F221" s="101" t="s">
        <v>203</v>
      </c>
      <c r="G221" s="99">
        <v>41</v>
      </c>
      <c r="H221" s="99">
        <v>2007</v>
      </c>
      <c r="I221" s="99">
        <v>8</v>
      </c>
      <c r="J221" s="4">
        <v>1</v>
      </c>
    </row>
    <row r="222" spans="1:10" ht="15.75" thickBot="1" x14ac:dyDescent="0.3">
      <c r="A222" s="136"/>
      <c r="E222" s="62" t="s">
        <v>207</v>
      </c>
      <c r="F222" s="15" t="s">
        <v>87</v>
      </c>
      <c r="G222" s="13">
        <v>42</v>
      </c>
      <c r="H222" s="13">
        <v>2007</v>
      </c>
      <c r="I222" s="13">
        <v>8</v>
      </c>
      <c r="J222" s="9">
        <v>1</v>
      </c>
    </row>
    <row r="223" spans="1:10" x14ac:dyDescent="0.25">
      <c r="A223" s="136"/>
      <c r="E223" s="154" t="s">
        <v>246</v>
      </c>
      <c r="F223" s="108" t="s">
        <v>76</v>
      </c>
      <c r="G223" s="97">
        <v>1</v>
      </c>
      <c r="H223" s="97">
        <v>2008</v>
      </c>
      <c r="I223" s="97">
        <v>8</v>
      </c>
      <c r="J223" s="3">
        <v>16</v>
      </c>
    </row>
    <row r="224" spans="1:10" x14ac:dyDescent="0.25">
      <c r="A224" s="136"/>
      <c r="E224" s="155" t="s">
        <v>21</v>
      </c>
      <c r="F224" s="100" t="s">
        <v>13</v>
      </c>
      <c r="G224" s="99">
        <v>2</v>
      </c>
      <c r="H224" s="99">
        <v>2008</v>
      </c>
      <c r="I224" s="99">
        <v>8</v>
      </c>
      <c r="J224" s="4">
        <v>8</v>
      </c>
    </row>
    <row r="225" spans="1:10" x14ac:dyDescent="0.25">
      <c r="A225" s="136"/>
      <c r="E225" s="156" t="s">
        <v>37</v>
      </c>
      <c r="F225" s="100" t="s">
        <v>26</v>
      </c>
      <c r="G225" s="99">
        <v>3</v>
      </c>
      <c r="H225" s="99">
        <v>2008</v>
      </c>
      <c r="I225" s="99">
        <v>8</v>
      </c>
      <c r="J225" s="4">
        <v>4</v>
      </c>
    </row>
    <row r="226" spans="1:10" x14ac:dyDescent="0.25">
      <c r="A226" s="136"/>
      <c r="E226" s="156" t="s">
        <v>11</v>
      </c>
      <c r="F226" s="102" t="s">
        <v>83</v>
      </c>
      <c r="G226" s="99">
        <v>4</v>
      </c>
      <c r="H226" s="99">
        <v>2008</v>
      </c>
      <c r="I226" s="99">
        <v>8</v>
      </c>
      <c r="J226" s="4">
        <v>4</v>
      </c>
    </row>
    <row r="227" spans="1:10" x14ac:dyDescent="0.25">
      <c r="A227" s="136"/>
      <c r="E227" s="98" t="s">
        <v>33</v>
      </c>
      <c r="F227" s="100" t="s">
        <v>34</v>
      </c>
      <c r="G227" s="99">
        <v>5</v>
      </c>
      <c r="H227" s="99">
        <v>2008</v>
      </c>
      <c r="I227" s="99">
        <v>8</v>
      </c>
      <c r="J227" s="4">
        <v>2</v>
      </c>
    </row>
    <row r="228" spans="1:10" x14ac:dyDescent="0.25">
      <c r="A228" s="136"/>
      <c r="E228" s="98" t="s">
        <v>24</v>
      </c>
      <c r="F228" s="101" t="s">
        <v>41</v>
      </c>
      <c r="G228" s="99">
        <v>6</v>
      </c>
      <c r="H228" s="99">
        <v>2008</v>
      </c>
      <c r="I228" s="99">
        <v>8</v>
      </c>
      <c r="J228" s="4">
        <v>2</v>
      </c>
    </row>
    <row r="229" spans="1:10" x14ac:dyDescent="0.25">
      <c r="A229" s="136"/>
      <c r="E229" s="98" t="s">
        <v>90</v>
      </c>
      <c r="F229" s="101" t="s">
        <v>76</v>
      </c>
      <c r="G229" s="99">
        <v>7</v>
      </c>
      <c r="H229" s="99">
        <v>2008</v>
      </c>
      <c r="I229" s="99">
        <v>8</v>
      </c>
      <c r="J229" s="4">
        <v>2</v>
      </c>
    </row>
    <row r="230" spans="1:10" x14ac:dyDescent="0.25">
      <c r="A230" s="136"/>
      <c r="E230" s="98" t="s">
        <v>80</v>
      </c>
      <c r="F230" s="102" t="s">
        <v>76</v>
      </c>
      <c r="G230" s="99">
        <v>8</v>
      </c>
      <c r="H230" s="99">
        <v>2008</v>
      </c>
      <c r="I230" s="99">
        <v>8</v>
      </c>
      <c r="J230" s="4">
        <v>2</v>
      </c>
    </row>
    <row r="231" spans="1:10" x14ac:dyDescent="0.25">
      <c r="A231" s="136"/>
      <c r="E231" s="103" t="s">
        <v>92</v>
      </c>
      <c r="F231" s="101" t="s">
        <v>93</v>
      </c>
      <c r="G231" s="99">
        <v>9</v>
      </c>
      <c r="H231" s="99">
        <v>2008</v>
      </c>
      <c r="I231" s="99">
        <v>8</v>
      </c>
      <c r="J231" s="4">
        <v>1</v>
      </c>
    </row>
    <row r="232" spans="1:10" x14ac:dyDescent="0.25">
      <c r="A232" s="136"/>
      <c r="E232" s="103" t="s">
        <v>94</v>
      </c>
      <c r="F232" s="101" t="s">
        <v>95</v>
      </c>
      <c r="G232" s="99">
        <v>10</v>
      </c>
      <c r="H232" s="99">
        <v>2008</v>
      </c>
      <c r="I232" s="99">
        <v>8</v>
      </c>
      <c r="J232" s="4">
        <v>1</v>
      </c>
    </row>
    <row r="233" spans="1:10" x14ac:dyDescent="0.25">
      <c r="A233" s="136"/>
      <c r="E233" s="103" t="s">
        <v>111</v>
      </c>
      <c r="F233" s="101" t="s">
        <v>162</v>
      </c>
      <c r="G233" s="99">
        <v>11</v>
      </c>
      <c r="H233" s="99">
        <v>2008</v>
      </c>
      <c r="I233" s="99">
        <v>8</v>
      </c>
      <c r="J233" s="4">
        <v>1</v>
      </c>
    </row>
    <row r="234" spans="1:10" x14ac:dyDescent="0.25">
      <c r="A234" s="136"/>
      <c r="E234" s="103" t="s">
        <v>109</v>
      </c>
      <c r="F234" s="101" t="s">
        <v>52</v>
      </c>
      <c r="G234" s="99">
        <v>12</v>
      </c>
      <c r="H234" s="99">
        <v>2008</v>
      </c>
      <c r="I234" s="99">
        <v>8</v>
      </c>
      <c r="J234" s="4">
        <v>1</v>
      </c>
    </row>
    <row r="235" spans="1:10" x14ac:dyDescent="0.25">
      <c r="A235" s="136"/>
      <c r="E235" s="93" t="s">
        <v>29</v>
      </c>
      <c r="F235" s="101" t="s">
        <v>18</v>
      </c>
      <c r="G235" s="99">
        <v>13</v>
      </c>
      <c r="H235" s="99">
        <v>2008</v>
      </c>
      <c r="I235" s="99">
        <v>8</v>
      </c>
      <c r="J235" s="4">
        <v>1</v>
      </c>
    </row>
    <row r="236" spans="1:10" x14ac:dyDescent="0.25">
      <c r="A236" s="136"/>
      <c r="E236" s="103" t="s">
        <v>151</v>
      </c>
      <c r="F236" s="101" t="s">
        <v>15</v>
      </c>
      <c r="G236" s="99">
        <v>14</v>
      </c>
      <c r="H236" s="99">
        <v>2008</v>
      </c>
      <c r="I236" s="99">
        <v>8</v>
      </c>
      <c r="J236" s="4">
        <v>1</v>
      </c>
    </row>
    <row r="237" spans="1:10" x14ac:dyDescent="0.25">
      <c r="A237" s="136"/>
      <c r="E237" s="103" t="s">
        <v>8</v>
      </c>
      <c r="F237" s="101" t="s">
        <v>14</v>
      </c>
      <c r="G237" s="99">
        <v>15</v>
      </c>
      <c r="H237" s="99">
        <v>2008</v>
      </c>
      <c r="I237" s="99">
        <v>8</v>
      </c>
      <c r="J237" s="4">
        <v>1</v>
      </c>
    </row>
    <row r="238" spans="1:10" x14ac:dyDescent="0.25">
      <c r="A238" s="136"/>
      <c r="E238" s="103" t="s">
        <v>40</v>
      </c>
      <c r="F238" s="102" t="s">
        <v>41</v>
      </c>
      <c r="G238" s="99">
        <v>16</v>
      </c>
      <c r="H238" s="99">
        <v>2008</v>
      </c>
      <c r="I238" s="99">
        <v>8</v>
      </c>
      <c r="J238" s="4">
        <v>1</v>
      </c>
    </row>
    <row r="239" spans="1:10" x14ac:dyDescent="0.25">
      <c r="A239" s="136"/>
      <c r="E239" s="103" t="s">
        <v>9</v>
      </c>
      <c r="F239" s="101" t="s">
        <v>15</v>
      </c>
      <c r="G239" s="99">
        <v>17</v>
      </c>
      <c r="H239" s="99">
        <v>2008</v>
      </c>
      <c r="I239" s="99">
        <v>8</v>
      </c>
      <c r="J239" s="4">
        <v>1</v>
      </c>
    </row>
    <row r="240" spans="1:10" x14ac:dyDescent="0.25">
      <c r="A240" s="136"/>
      <c r="E240" s="103" t="s">
        <v>28</v>
      </c>
      <c r="F240" s="101" t="s">
        <v>208</v>
      </c>
      <c r="G240" s="99">
        <v>18</v>
      </c>
      <c r="H240" s="99">
        <v>2008</v>
      </c>
      <c r="I240" s="99">
        <v>8</v>
      </c>
      <c r="J240" s="4">
        <v>1</v>
      </c>
    </row>
    <row r="241" spans="1:10" x14ac:dyDescent="0.25">
      <c r="A241" s="136"/>
      <c r="E241" s="103" t="s">
        <v>19</v>
      </c>
      <c r="F241" s="102" t="s">
        <v>32</v>
      </c>
      <c r="G241" s="99">
        <v>19</v>
      </c>
      <c r="H241" s="99">
        <v>2008</v>
      </c>
      <c r="I241" s="99">
        <v>8</v>
      </c>
      <c r="J241" s="4">
        <v>1</v>
      </c>
    </row>
    <row r="242" spans="1:10" x14ac:dyDescent="0.25">
      <c r="A242" s="136"/>
      <c r="E242" s="103" t="s">
        <v>10</v>
      </c>
      <c r="F242" s="101" t="s">
        <v>16</v>
      </c>
      <c r="G242" s="99">
        <v>20</v>
      </c>
      <c r="H242" s="99">
        <v>2008</v>
      </c>
      <c r="I242" s="99">
        <v>8</v>
      </c>
      <c r="J242" s="4">
        <v>1</v>
      </c>
    </row>
    <row r="243" spans="1:10" x14ac:dyDescent="0.25">
      <c r="A243" s="136"/>
      <c r="E243" s="103" t="s">
        <v>12</v>
      </c>
      <c r="F243" s="101" t="s">
        <v>18</v>
      </c>
      <c r="G243" s="99">
        <v>21</v>
      </c>
      <c r="H243" s="99">
        <v>2008</v>
      </c>
      <c r="I243" s="99">
        <v>8</v>
      </c>
      <c r="J243" s="4">
        <v>1</v>
      </c>
    </row>
    <row r="244" spans="1:10" x14ac:dyDescent="0.25">
      <c r="A244" s="136"/>
      <c r="E244" s="103" t="s">
        <v>22</v>
      </c>
      <c r="F244" s="101" t="s">
        <v>52</v>
      </c>
      <c r="G244" s="99">
        <v>22</v>
      </c>
      <c r="H244" s="99">
        <v>2008</v>
      </c>
      <c r="I244" s="99">
        <v>8</v>
      </c>
      <c r="J244" s="4">
        <v>1</v>
      </c>
    </row>
    <row r="245" spans="1:10" x14ac:dyDescent="0.25">
      <c r="A245" s="136"/>
      <c r="E245" s="103" t="s">
        <v>20</v>
      </c>
      <c r="F245" s="104" t="s">
        <v>112</v>
      </c>
      <c r="G245" s="99">
        <v>23</v>
      </c>
      <c r="H245" s="99">
        <v>2008</v>
      </c>
      <c r="I245" s="99">
        <v>8</v>
      </c>
      <c r="J245" s="4">
        <v>1</v>
      </c>
    </row>
    <row r="246" spans="1:10" x14ac:dyDescent="0.25">
      <c r="A246" s="136"/>
      <c r="E246" s="103" t="s">
        <v>178</v>
      </c>
      <c r="F246" s="101" t="s">
        <v>85</v>
      </c>
      <c r="G246" s="99">
        <v>24</v>
      </c>
      <c r="H246" s="99">
        <v>2008</v>
      </c>
      <c r="I246" s="99">
        <v>8</v>
      </c>
      <c r="J246" s="4">
        <v>1</v>
      </c>
    </row>
    <row r="247" spans="1:10" x14ac:dyDescent="0.25">
      <c r="A247" s="136"/>
      <c r="E247" s="103" t="s">
        <v>6</v>
      </c>
      <c r="F247" s="101" t="s">
        <v>52</v>
      </c>
      <c r="G247" s="99">
        <v>25</v>
      </c>
      <c r="H247" s="99">
        <v>2008</v>
      </c>
      <c r="I247" s="99">
        <v>8</v>
      </c>
      <c r="J247" s="4">
        <v>1</v>
      </c>
    </row>
    <row r="248" spans="1:10" x14ac:dyDescent="0.25">
      <c r="A248" s="136"/>
      <c r="E248" s="103" t="s">
        <v>46</v>
      </c>
      <c r="F248" s="101" t="s">
        <v>156</v>
      </c>
      <c r="G248" s="99">
        <v>26</v>
      </c>
      <c r="H248" s="99">
        <v>2008</v>
      </c>
      <c r="I248" s="99">
        <v>8</v>
      </c>
      <c r="J248" s="4">
        <v>1</v>
      </c>
    </row>
    <row r="249" spans="1:10" x14ac:dyDescent="0.25">
      <c r="A249" s="136"/>
      <c r="E249" s="103" t="s">
        <v>202</v>
      </c>
      <c r="F249" s="101" t="s">
        <v>52</v>
      </c>
      <c r="G249" s="99">
        <v>27</v>
      </c>
      <c r="H249" s="99">
        <v>2008</v>
      </c>
      <c r="I249" s="99">
        <v>8</v>
      </c>
      <c r="J249" s="4">
        <v>1</v>
      </c>
    </row>
    <row r="250" spans="1:10" x14ac:dyDescent="0.25">
      <c r="A250" s="136"/>
      <c r="E250" s="103" t="s">
        <v>42</v>
      </c>
      <c r="F250" s="101" t="s">
        <v>54</v>
      </c>
      <c r="G250" s="99">
        <v>28</v>
      </c>
      <c r="H250" s="99">
        <v>2008</v>
      </c>
      <c r="I250" s="99">
        <v>8</v>
      </c>
      <c r="J250" s="4">
        <v>1</v>
      </c>
    </row>
    <row r="251" spans="1:10" x14ac:dyDescent="0.25">
      <c r="A251" s="136"/>
      <c r="E251" s="103" t="s">
        <v>209</v>
      </c>
      <c r="F251" s="101" t="s">
        <v>34</v>
      </c>
      <c r="G251" s="99">
        <v>29</v>
      </c>
      <c r="H251" s="99">
        <v>2008</v>
      </c>
      <c r="I251" s="99">
        <v>8</v>
      </c>
      <c r="J251" s="4">
        <v>1</v>
      </c>
    </row>
    <row r="252" spans="1:10" x14ac:dyDescent="0.25">
      <c r="A252" s="136"/>
      <c r="E252" s="103" t="s">
        <v>175</v>
      </c>
      <c r="F252" s="101" t="s">
        <v>210</v>
      </c>
      <c r="G252" s="99">
        <v>30</v>
      </c>
      <c r="H252" s="99">
        <v>2008</v>
      </c>
      <c r="I252" s="99">
        <v>8</v>
      </c>
      <c r="J252" s="4">
        <v>1</v>
      </c>
    </row>
    <row r="253" spans="1:10" x14ac:dyDescent="0.25">
      <c r="A253" s="136"/>
      <c r="E253" s="103" t="s">
        <v>211</v>
      </c>
      <c r="F253" s="101" t="s">
        <v>74</v>
      </c>
      <c r="G253" s="99">
        <v>31</v>
      </c>
      <c r="H253" s="99">
        <v>2008</v>
      </c>
      <c r="I253" s="99">
        <v>8</v>
      </c>
      <c r="J253" s="4">
        <v>1</v>
      </c>
    </row>
    <row r="254" spans="1:10" x14ac:dyDescent="0.25">
      <c r="A254" s="136"/>
      <c r="E254" s="103" t="s">
        <v>194</v>
      </c>
      <c r="F254" s="101" t="s">
        <v>13</v>
      </c>
      <c r="G254" s="99">
        <v>32</v>
      </c>
      <c r="H254" s="99">
        <v>2008</v>
      </c>
      <c r="I254" s="99">
        <v>8</v>
      </c>
      <c r="J254" s="4">
        <v>1</v>
      </c>
    </row>
    <row r="255" spans="1:10" x14ac:dyDescent="0.25">
      <c r="A255" s="136"/>
      <c r="E255" s="103" t="s">
        <v>38</v>
      </c>
      <c r="F255" s="101" t="s">
        <v>39</v>
      </c>
      <c r="G255" s="99">
        <v>33</v>
      </c>
      <c r="H255" s="99">
        <v>2008</v>
      </c>
      <c r="I255" s="99">
        <v>8</v>
      </c>
      <c r="J255" s="4">
        <v>1</v>
      </c>
    </row>
    <row r="256" spans="1:10" x14ac:dyDescent="0.25">
      <c r="A256" s="136"/>
      <c r="E256" s="103" t="s">
        <v>164</v>
      </c>
      <c r="F256" s="101" t="s">
        <v>212</v>
      </c>
      <c r="G256" s="99">
        <v>34</v>
      </c>
      <c r="H256" s="99">
        <v>2008</v>
      </c>
      <c r="I256" s="99">
        <v>8</v>
      </c>
      <c r="J256" s="4">
        <v>1</v>
      </c>
    </row>
    <row r="257" spans="1:10" x14ac:dyDescent="0.25">
      <c r="A257" s="136"/>
      <c r="E257" s="103" t="s">
        <v>213</v>
      </c>
      <c r="F257" s="101" t="s">
        <v>14</v>
      </c>
      <c r="G257" s="99">
        <v>35</v>
      </c>
      <c r="H257" s="99">
        <v>2008</v>
      </c>
      <c r="I257" s="99">
        <v>8</v>
      </c>
      <c r="J257" s="4">
        <v>1</v>
      </c>
    </row>
    <row r="258" spans="1:10" x14ac:dyDescent="0.25">
      <c r="A258" s="136"/>
      <c r="E258" s="103" t="s">
        <v>214</v>
      </c>
      <c r="F258" s="101" t="s">
        <v>14</v>
      </c>
      <c r="G258" s="99">
        <v>36</v>
      </c>
      <c r="H258" s="99">
        <v>2008</v>
      </c>
      <c r="I258" s="99">
        <v>8</v>
      </c>
      <c r="J258" s="4">
        <v>1</v>
      </c>
    </row>
    <row r="259" spans="1:10" x14ac:dyDescent="0.25">
      <c r="A259" s="136"/>
      <c r="E259" s="103" t="s">
        <v>63</v>
      </c>
      <c r="F259" s="101" t="s">
        <v>54</v>
      </c>
      <c r="G259" s="99">
        <v>37</v>
      </c>
      <c r="H259" s="99">
        <v>2008</v>
      </c>
      <c r="I259" s="99">
        <v>8</v>
      </c>
      <c r="J259" s="4">
        <v>1</v>
      </c>
    </row>
    <row r="260" spans="1:10" x14ac:dyDescent="0.25">
      <c r="A260" s="136"/>
      <c r="E260" s="103" t="s">
        <v>146</v>
      </c>
      <c r="F260" s="101" t="s">
        <v>54</v>
      </c>
      <c r="G260" s="99">
        <v>38</v>
      </c>
      <c r="H260" s="99">
        <v>2008</v>
      </c>
      <c r="I260" s="99">
        <v>8</v>
      </c>
      <c r="J260" s="4">
        <v>1</v>
      </c>
    </row>
    <row r="261" spans="1:10" x14ac:dyDescent="0.25">
      <c r="A261" s="136"/>
      <c r="E261" s="103" t="s">
        <v>67</v>
      </c>
      <c r="F261" s="101" t="s">
        <v>52</v>
      </c>
      <c r="G261" s="99">
        <v>39</v>
      </c>
      <c r="H261" s="99">
        <v>2008</v>
      </c>
      <c r="I261" s="99">
        <v>8</v>
      </c>
      <c r="J261" s="4">
        <v>1</v>
      </c>
    </row>
    <row r="262" spans="1:10" x14ac:dyDescent="0.25">
      <c r="A262" s="136"/>
      <c r="E262" s="103" t="s">
        <v>108</v>
      </c>
      <c r="F262" s="101" t="s">
        <v>74</v>
      </c>
      <c r="G262" s="99">
        <v>40</v>
      </c>
      <c r="H262" s="99">
        <v>2008</v>
      </c>
      <c r="I262" s="99">
        <v>8</v>
      </c>
      <c r="J262" s="4">
        <v>1</v>
      </c>
    </row>
    <row r="263" spans="1:10" x14ac:dyDescent="0.25">
      <c r="A263" s="136"/>
      <c r="E263" s="103" t="s">
        <v>155</v>
      </c>
      <c r="F263" s="101" t="s">
        <v>156</v>
      </c>
      <c r="G263" s="99">
        <v>41</v>
      </c>
      <c r="H263" s="99">
        <v>2008</v>
      </c>
      <c r="I263" s="99">
        <v>8</v>
      </c>
      <c r="J263" s="4">
        <v>1</v>
      </c>
    </row>
    <row r="264" spans="1:10" x14ac:dyDescent="0.25">
      <c r="A264" s="136"/>
      <c r="E264" s="103" t="s">
        <v>192</v>
      </c>
      <c r="F264" s="101" t="s">
        <v>159</v>
      </c>
      <c r="G264" s="99">
        <v>42</v>
      </c>
      <c r="H264" s="99">
        <v>2008</v>
      </c>
      <c r="I264" s="99">
        <v>8</v>
      </c>
      <c r="J264" s="4">
        <v>1</v>
      </c>
    </row>
    <row r="265" spans="1:10" x14ac:dyDescent="0.25">
      <c r="A265" s="136"/>
      <c r="E265" s="103" t="s">
        <v>89</v>
      </c>
      <c r="F265" s="101" t="s">
        <v>52</v>
      </c>
      <c r="G265" s="99">
        <v>43</v>
      </c>
      <c r="H265" s="99">
        <v>2008</v>
      </c>
      <c r="I265" s="99">
        <v>8</v>
      </c>
      <c r="J265" s="4">
        <v>1</v>
      </c>
    </row>
    <row r="266" spans="1:10" x14ac:dyDescent="0.25">
      <c r="A266" s="136"/>
      <c r="E266" s="103" t="s">
        <v>73</v>
      </c>
      <c r="F266" s="101" t="s">
        <v>74</v>
      </c>
      <c r="G266" s="99">
        <v>44</v>
      </c>
      <c r="H266" s="99">
        <v>2008</v>
      </c>
      <c r="I266" s="99">
        <v>8</v>
      </c>
      <c r="J266" s="4">
        <v>1</v>
      </c>
    </row>
    <row r="267" spans="1:10" x14ac:dyDescent="0.25">
      <c r="A267" s="136"/>
      <c r="E267" s="103" t="s">
        <v>215</v>
      </c>
      <c r="F267" s="101" t="s">
        <v>15</v>
      </c>
      <c r="G267" s="99">
        <v>45</v>
      </c>
      <c r="H267" s="99">
        <v>2008</v>
      </c>
      <c r="I267" s="99">
        <v>8</v>
      </c>
      <c r="J267" s="4">
        <v>1</v>
      </c>
    </row>
    <row r="268" spans="1:10" x14ac:dyDescent="0.25">
      <c r="A268" s="136"/>
      <c r="E268" s="103" t="s">
        <v>153</v>
      </c>
      <c r="F268" s="101" t="s">
        <v>25</v>
      </c>
      <c r="G268" s="99">
        <v>46</v>
      </c>
      <c r="H268" s="99">
        <v>2008</v>
      </c>
      <c r="I268" s="99">
        <v>8</v>
      </c>
      <c r="J268" s="4">
        <v>1</v>
      </c>
    </row>
    <row r="269" spans="1:10" ht="15.75" thickBot="1" x14ac:dyDescent="0.3">
      <c r="A269" s="136"/>
      <c r="E269" s="62" t="s">
        <v>205</v>
      </c>
      <c r="F269" s="15" t="s">
        <v>52</v>
      </c>
      <c r="G269" s="13">
        <v>47</v>
      </c>
      <c r="H269" s="13">
        <v>2008</v>
      </c>
      <c r="I269" s="13">
        <v>8</v>
      </c>
      <c r="J269" s="9">
        <v>1</v>
      </c>
    </row>
    <row r="270" spans="1:10" x14ac:dyDescent="0.25">
      <c r="A270" s="136"/>
      <c r="E270" s="154" t="s">
        <v>33</v>
      </c>
      <c r="F270" s="105" t="s">
        <v>34</v>
      </c>
      <c r="G270" s="97">
        <v>1</v>
      </c>
      <c r="H270" s="97">
        <v>2009</v>
      </c>
      <c r="I270" s="97">
        <v>8</v>
      </c>
      <c r="J270" s="3">
        <v>16</v>
      </c>
    </row>
    <row r="271" spans="1:10" x14ac:dyDescent="0.25">
      <c r="A271" s="136"/>
      <c r="E271" s="155" t="s">
        <v>21</v>
      </c>
      <c r="F271" s="100" t="s">
        <v>13</v>
      </c>
      <c r="G271" s="99">
        <v>2</v>
      </c>
      <c r="H271" s="99">
        <v>2009</v>
      </c>
      <c r="I271" s="99">
        <v>8</v>
      </c>
      <c r="J271" s="4">
        <v>8</v>
      </c>
    </row>
    <row r="272" spans="1:10" x14ac:dyDescent="0.25">
      <c r="A272" s="136"/>
      <c r="E272" s="156" t="s">
        <v>80</v>
      </c>
      <c r="F272" s="102" t="s">
        <v>76</v>
      </c>
      <c r="G272" s="99">
        <v>3</v>
      </c>
      <c r="H272" s="99">
        <v>2009</v>
      </c>
      <c r="I272" s="99">
        <v>8</v>
      </c>
      <c r="J272" s="4">
        <v>4</v>
      </c>
    </row>
    <row r="273" spans="1:10" x14ac:dyDescent="0.25">
      <c r="A273" s="136"/>
      <c r="E273" s="156" t="s">
        <v>246</v>
      </c>
      <c r="F273" s="102" t="s">
        <v>76</v>
      </c>
      <c r="G273" s="99">
        <v>4</v>
      </c>
      <c r="H273" s="99">
        <v>2009</v>
      </c>
      <c r="I273" s="99">
        <v>8</v>
      </c>
      <c r="J273" s="4">
        <v>4</v>
      </c>
    </row>
    <row r="274" spans="1:10" x14ac:dyDescent="0.25">
      <c r="A274" s="136"/>
      <c r="E274" s="98" t="s">
        <v>37</v>
      </c>
      <c r="F274" s="100" t="s">
        <v>26</v>
      </c>
      <c r="G274" s="99">
        <v>5</v>
      </c>
      <c r="H274" s="99">
        <v>2009</v>
      </c>
      <c r="I274" s="99">
        <v>8</v>
      </c>
      <c r="J274" s="4">
        <v>2</v>
      </c>
    </row>
    <row r="275" spans="1:10" x14ac:dyDescent="0.25">
      <c r="A275" s="136"/>
      <c r="E275" s="98" t="s">
        <v>92</v>
      </c>
      <c r="F275" s="100" t="s">
        <v>93</v>
      </c>
      <c r="G275" s="99">
        <v>6</v>
      </c>
      <c r="H275" s="99">
        <v>2009</v>
      </c>
      <c r="I275" s="99">
        <v>8</v>
      </c>
      <c r="J275" s="4">
        <v>2</v>
      </c>
    </row>
    <row r="276" spans="1:10" x14ac:dyDescent="0.25">
      <c r="A276" s="136"/>
      <c r="E276" s="109" t="s">
        <v>96</v>
      </c>
      <c r="F276" s="100" t="s">
        <v>26</v>
      </c>
      <c r="G276" s="99">
        <v>7</v>
      </c>
      <c r="H276" s="99">
        <v>2009</v>
      </c>
      <c r="I276" s="99">
        <v>8</v>
      </c>
      <c r="J276" s="4">
        <v>2</v>
      </c>
    </row>
    <row r="277" spans="1:10" x14ac:dyDescent="0.25">
      <c r="A277" s="136"/>
      <c r="E277" s="98" t="s">
        <v>11</v>
      </c>
      <c r="F277" s="102" t="s">
        <v>83</v>
      </c>
      <c r="G277" s="99">
        <v>8</v>
      </c>
      <c r="H277" s="99">
        <v>2009</v>
      </c>
      <c r="I277" s="99">
        <v>8</v>
      </c>
      <c r="J277" s="4">
        <v>2</v>
      </c>
    </row>
    <row r="278" spans="1:10" x14ac:dyDescent="0.25">
      <c r="A278" s="136"/>
      <c r="E278" s="103" t="s">
        <v>94</v>
      </c>
      <c r="F278" s="101" t="s">
        <v>95</v>
      </c>
      <c r="G278" s="99">
        <v>9</v>
      </c>
      <c r="H278" s="99">
        <v>2009</v>
      </c>
      <c r="I278" s="99">
        <v>8</v>
      </c>
      <c r="J278" s="4">
        <v>1</v>
      </c>
    </row>
    <row r="279" spans="1:10" x14ac:dyDescent="0.25">
      <c r="A279" s="136"/>
      <c r="E279" s="103" t="s">
        <v>42</v>
      </c>
      <c r="F279" s="101" t="s">
        <v>54</v>
      </c>
      <c r="G279" s="99">
        <v>10</v>
      </c>
      <c r="H279" s="99">
        <v>2009</v>
      </c>
      <c r="I279" s="99">
        <v>8</v>
      </c>
      <c r="J279" s="4">
        <v>1</v>
      </c>
    </row>
    <row r="280" spans="1:10" x14ac:dyDescent="0.25">
      <c r="A280" s="136"/>
      <c r="E280" s="103" t="s">
        <v>20</v>
      </c>
      <c r="F280" s="104" t="s">
        <v>112</v>
      </c>
      <c r="G280" s="99">
        <v>11</v>
      </c>
      <c r="H280" s="99">
        <v>2009</v>
      </c>
      <c r="I280" s="99">
        <v>8</v>
      </c>
      <c r="J280" s="4">
        <v>1</v>
      </c>
    </row>
    <row r="281" spans="1:10" x14ac:dyDescent="0.25">
      <c r="A281" s="136"/>
      <c r="E281" s="103" t="s">
        <v>90</v>
      </c>
      <c r="F281" s="101" t="s">
        <v>76</v>
      </c>
      <c r="G281" s="99">
        <v>12</v>
      </c>
      <c r="H281" s="99">
        <v>2009</v>
      </c>
      <c r="I281" s="99">
        <v>8</v>
      </c>
      <c r="J281" s="4">
        <v>1</v>
      </c>
    </row>
    <row r="282" spans="1:10" x14ac:dyDescent="0.25">
      <c r="A282" s="136"/>
      <c r="E282" s="103" t="s">
        <v>12</v>
      </c>
      <c r="F282" s="101" t="s">
        <v>18</v>
      </c>
      <c r="G282" s="99">
        <v>13</v>
      </c>
      <c r="H282" s="99">
        <v>2009</v>
      </c>
      <c r="I282" s="99">
        <v>8</v>
      </c>
      <c r="J282" s="4">
        <v>1</v>
      </c>
    </row>
    <row r="283" spans="1:10" x14ac:dyDescent="0.25">
      <c r="A283" s="136"/>
      <c r="E283" s="103" t="s">
        <v>111</v>
      </c>
      <c r="F283" s="101" t="s">
        <v>162</v>
      </c>
      <c r="G283" s="99">
        <v>14</v>
      </c>
      <c r="H283" s="99">
        <v>2009</v>
      </c>
      <c r="I283" s="99">
        <v>8</v>
      </c>
      <c r="J283" s="4">
        <v>1</v>
      </c>
    </row>
    <row r="284" spans="1:10" x14ac:dyDescent="0.25">
      <c r="A284" s="136"/>
      <c r="E284" s="93" t="s">
        <v>195</v>
      </c>
      <c r="F284" s="101" t="s">
        <v>13</v>
      </c>
      <c r="G284" s="99">
        <v>15</v>
      </c>
      <c r="H284" s="99">
        <v>2009</v>
      </c>
      <c r="I284" s="99">
        <v>8</v>
      </c>
      <c r="J284" s="4">
        <v>1</v>
      </c>
    </row>
    <row r="285" spans="1:10" x14ac:dyDescent="0.25">
      <c r="A285" s="136"/>
      <c r="E285" s="103" t="s">
        <v>164</v>
      </c>
      <c r="F285" s="101" t="s">
        <v>212</v>
      </c>
      <c r="G285" s="99">
        <v>16</v>
      </c>
      <c r="H285" s="99">
        <v>2009</v>
      </c>
      <c r="I285" s="99">
        <v>8</v>
      </c>
      <c r="J285" s="4">
        <v>1</v>
      </c>
    </row>
    <row r="286" spans="1:10" x14ac:dyDescent="0.25">
      <c r="A286" s="136"/>
      <c r="E286" s="103" t="s">
        <v>209</v>
      </c>
      <c r="F286" s="101" t="s">
        <v>34</v>
      </c>
      <c r="G286" s="99">
        <v>17</v>
      </c>
      <c r="H286" s="99">
        <v>2009</v>
      </c>
      <c r="I286" s="99">
        <v>8</v>
      </c>
      <c r="J286" s="4">
        <v>1</v>
      </c>
    </row>
    <row r="287" spans="1:10" x14ac:dyDescent="0.25">
      <c r="A287" s="136"/>
      <c r="E287" s="103" t="s">
        <v>19</v>
      </c>
      <c r="F287" s="102" t="s">
        <v>32</v>
      </c>
      <c r="G287" s="99">
        <v>18</v>
      </c>
      <c r="H287" s="99">
        <v>2009</v>
      </c>
      <c r="I287" s="99">
        <v>8</v>
      </c>
      <c r="J287" s="4">
        <v>1</v>
      </c>
    </row>
    <row r="288" spans="1:10" x14ac:dyDescent="0.25">
      <c r="A288" s="136"/>
      <c r="E288" s="103" t="s">
        <v>9</v>
      </c>
      <c r="F288" s="101" t="s">
        <v>15</v>
      </c>
      <c r="G288" s="99">
        <v>19</v>
      </c>
      <c r="H288" s="99">
        <v>2009</v>
      </c>
      <c r="I288" s="99">
        <v>8</v>
      </c>
      <c r="J288" s="4">
        <v>1</v>
      </c>
    </row>
    <row r="289" spans="1:10" x14ac:dyDescent="0.25">
      <c r="A289" s="136"/>
      <c r="E289" s="103" t="s">
        <v>6</v>
      </c>
      <c r="F289" s="101" t="s">
        <v>52</v>
      </c>
      <c r="G289" s="99">
        <v>20</v>
      </c>
      <c r="H289" s="99">
        <v>2009</v>
      </c>
      <c r="I289" s="99">
        <v>8</v>
      </c>
      <c r="J289" s="4">
        <v>1</v>
      </c>
    </row>
    <row r="290" spans="1:10" x14ac:dyDescent="0.25">
      <c r="A290" s="136"/>
      <c r="E290" s="103" t="s">
        <v>10</v>
      </c>
      <c r="F290" s="101" t="s">
        <v>16</v>
      </c>
      <c r="G290" s="99">
        <v>21</v>
      </c>
      <c r="H290" s="99">
        <v>2009</v>
      </c>
      <c r="I290" s="99">
        <v>8</v>
      </c>
      <c r="J290" s="4">
        <v>1</v>
      </c>
    </row>
    <row r="291" spans="1:10" x14ac:dyDescent="0.25">
      <c r="A291" s="136"/>
      <c r="E291" s="103" t="s">
        <v>22</v>
      </c>
      <c r="F291" s="101" t="s">
        <v>52</v>
      </c>
      <c r="G291" s="99">
        <v>22</v>
      </c>
      <c r="H291" s="99">
        <v>2009</v>
      </c>
      <c r="I291" s="99">
        <v>8</v>
      </c>
      <c r="J291" s="4">
        <v>1</v>
      </c>
    </row>
    <row r="292" spans="1:10" x14ac:dyDescent="0.25">
      <c r="A292" s="136"/>
      <c r="E292" s="103" t="s">
        <v>46</v>
      </c>
      <c r="F292" s="101" t="s">
        <v>156</v>
      </c>
      <c r="G292" s="99">
        <v>23</v>
      </c>
      <c r="H292" s="99">
        <v>2009</v>
      </c>
      <c r="I292" s="99">
        <v>8</v>
      </c>
      <c r="J292" s="4">
        <v>1</v>
      </c>
    </row>
    <row r="293" spans="1:10" x14ac:dyDescent="0.25">
      <c r="A293" s="136"/>
      <c r="E293" s="103" t="s">
        <v>24</v>
      </c>
      <c r="F293" s="101" t="s">
        <v>26</v>
      </c>
      <c r="G293" s="99">
        <v>24</v>
      </c>
      <c r="H293" s="99">
        <v>2009</v>
      </c>
      <c r="I293" s="99">
        <v>8</v>
      </c>
      <c r="J293" s="4">
        <v>1</v>
      </c>
    </row>
    <row r="294" spans="1:10" x14ac:dyDescent="0.25">
      <c r="A294" s="136"/>
      <c r="E294" s="103" t="s">
        <v>175</v>
      </c>
      <c r="F294" s="101" t="s">
        <v>210</v>
      </c>
      <c r="G294" s="99">
        <v>25</v>
      </c>
      <c r="H294" s="99">
        <v>2009</v>
      </c>
      <c r="I294" s="99">
        <v>8</v>
      </c>
      <c r="J294" s="4">
        <v>1</v>
      </c>
    </row>
    <row r="295" spans="1:10" x14ac:dyDescent="0.25">
      <c r="A295" s="136"/>
      <c r="E295" s="103" t="s">
        <v>98</v>
      </c>
      <c r="F295" s="101" t="s">
        <v>52</v>
      </c>
      <c r="G295" s="99">
        <v>26</v>
      </c>
      <c r="H295" s="99">
        <v>2009</v>
      </c>
      <c r="I295" s="99">
        <v>8</v>
      </c>
      <c r="J295" s="4">
        <v>1</v>
      </c>
    </row>
    <row r="296" spans="1:10" x14ac:dyDescent="0.25">
      <c r="A296" s="136"/>
      <c r="E296" s="103" t="s">
        <v>38</v>
      </c>
      <c r="F296" s="101" t="s">
        <v>39</v>
      </c>
      <c r="G296" s="99">
        <v>27</v>
      </c>
      <c r="H296" s="99">
        <v>2009</v>
      </c>
      <c r="I296" s="99">
        <v>8</v>
      </c>
      <c r="J296" s="4">
        <v>1</v>
      </c>
    </row>
    <row r="297" spans="1:10" x14ac:dyDescent="0.25">
      <c r="A297" s="136"/>
      <c r="E297" s="103" t="s">
        <v>153</v>
      </c>
      <c r="F297" s="101" t="s">
        <v>154</v>
      </c>
      <c r="G297" s="99">
        <v>28</v>
      </c>
      <c r="H297" s="99">
        <v>2009</v>
      </c>
      <c r="I297" s="99">
        <v>8</v>
      </c>
      <c r="J297" s="4">
        <v>1</v>
      </c>
    </row>
    <row r="298" spans="1:10" x14ac:dyDescent="0.25">
      <c r="A298" s="136"/>
      <c r="E298" s="103" t="s">
        <v>40</v>
      </c>
      <c r="F298" s="102" t="s">
        <v>41</v>
      </c>
      <c r="G298" s="99">
        <v>29</v>
      </c>
      <c r="H298" s="99">
        <v>2009</v>
      </c>
      <c r="I298" s="99">
        <v>8</v>
      </c>
      <c r="J298" s="4">
        <v>1</v>
      </c>
    </row>
    <row r="299" spans="1:10" x14ac:dyDescent="0.25">
      <c r="A299" s="136"/>
      <c r="E299" s="103" t="s">
        <v>67</v>
      </c>
      <c r="F299" s="101" t="s">
        <v>52</v>
      </c>
      <c r="G299" s="99">
        <v>30</v>
      </c>
      <c r="H299" s="99">
        <v>2009</v>
      </c>
      <c r="I299" s="99">
        <v>8</v>
      </c>
      <c r="J299" s="4">
        <v>1</v>
      </c>
    </row>
    <row r="300" spans="1:10" x14ac:dyDescent="0.25">
      <c r="A300" s="136"/>
      <c r="E300" s="103" t="s">
        <v>108</v>
      </c>
      <c r="F300" s="101" t="s">
        <v>74</v>
      </c>
      <c r="G300" s="99">
        <v>31</v>
      </c>
      <c r="H300" s="99">
        <v>2009</v>
      </c>
      <c r="I300" s="99">
        <v>8</v>
      </c>
      <c r="J300" s="4">
        <v>1</v>
      </c>
    </row>
    <row r="301" spans="1:10" x14ac:dyDescent="0.25">
      <c r="A301" s="136"/>
      <c r="E301" s="103" t="s">
        <v>155</v>
      </c>
      <c r="F301" s="101" t="s">
        <v>156</v>
      </c>
      <c r="G301" s="99">
        <v>32</v>
      </c>
      <c r="H301" s="99">
        <v>2009</v>
      </c>
      <c r="I301" s="99">
        <v>8</v>
      </c>
      <c r="J301" s="4">
        <v>1</v>
      </c>
    </row>
    <row r="302" spans="1:10" x14ac:dyDescent="0.25">
      <c r="A302" s="136"/>
      <c r="E302" s="103" t="s">
        <v>107</v>
      </c>
      <c r="F302" s="101" t="s">
        <v>91</v>
      </c>
      <c r="G302" s="99">
        <v>33</v>
      </c>
      <c r="H302" s="99">
        <v>2009</v>
      </c>
      <c r="I302" s="99">
        <v>8</v>
      </c>
      <c r="J302" s="4">
        <v>1</v>
      </c>
    </row>
    <row r="303" spans="1:10" x14ac:dyDescent="0.25">
      <c r="A303" s="136"/>
      <c r="E303" s="103" t="s">
        <v>58</v>
      </c>
      <c r="F303" s="101" t="s">
        <v>206</v>
      </c>
      <c r="G303" s="99">
        <v>34</v>
      </c>
      <c r="H303" s="99">
        <v>2009</v>
      </c>
      <c r="I303" s="99">
        <v>8</v>
      </c>
      <c r="J303" s="4">
        <v>1</v>
      </c>
    </row>
    <row r="304" spans="1:10" x14ac:dyDescent="0.25">
      <c r="A304" s="136"/>
      <c r="E304" s="103" t="s">
        <v>109</v>
      </c>
      <c r="F304" s="101" t="s">
        <v>52</v>
      </c>
      <c r="G304" s="99">
        <v>35</v>
      </c>
      <c r="H304" s="99">
        <v>2009</v>
      </c>
      <c r="I304" s="99">
        <v>8</v>
      </c>
      <c r="J304" s="4">
        <v>1</v>
      </c>
    </row>
    <row r="305" spans="1:10" x14ac:dyDescent="0.25">
      <c r="A305" s="136"/>
      <c r="E305" s="103" t="s">
        <v>151</v>
      </c>
      <c r="F305" s="101" t="s">
        <v>15</v>
      </c>
      <c r="G305" s="99">
        <v>36</v>
      </c>
      <c r="H305" s="99">
        <v>2009</v>
      </c>
      <c r="I305" s="99">
        <v>8</v>
      </c>
      <c r="J305" s="4">
        <v>1</v>
      </c>
    </row>
    <row r="306" spans="1:10" x14ac:dyDescent="0.25">
      <c r="A306" s="136"/>
      <c r="E306" s="103" t="s">
        <v>178</v>
      </c>
      <c r="F306" s="101" t="s">
        <v>85</v>
      </c>
      <c r="G306" s="99">
        <v>37</v>
      </c>
      <c r="H306" s="99">
        <v>2009</v>
      </c>
      <c r="I306" s="99">
        <v>8</v>
      </c>
      <c r="J306" s="4">
        <v>1</v>
      </c>
    </row>
    <row r="307" spans="1:10" x14ac:dyDescent="0.25">
      <c r="A307" s="136"/>
      <c r="E307" s="103" t="s">
        <v>215</v>
      </c>
      <c r="F307" s="101" t="s">
        <v>15</v>
      </c>
      <c r="G307" s="99">
        <v>38</v>
      </c>
      <c r="H307" s="99">
        <v>2009</v>
      </c>
      <c r="I307" s="99">
        <v>8</v>
      </c>
      <c r="J307" s="4">
        <v>1</v>
      </c>
    </row>
    <row r="308" spans="1:10" x14ac:dyDescent="0.25">
      <c r="A308" s="136"/>
      <c r="E308" s="103" t="s">
        <v>73</v>
      </c>
      <c r="F308" s="101" t="s">
        <v>74</v>
      </c>
      <c r="G308" s="99">
        <v>39</v>
      </c>
      <c r="H308" s="99">
        <v>2009</v>
      </c>
      <c r="I308" s="99">
        <v>8</v>
      </c>
      <c r="J308" s="4">
        <v>1</v>
      </c>
    </row>
    <row r="309" spans="1:10" x14ac:dyDescent="0.25">
      <c r="A309" s="136"/>
      <c r="E309" s="103" t="s">
        <v>89</v>
      </c>
      <c r="F309" s="101" t="s">
        <v>52</v>
      </c>
      <c r="G309" s="99">
        <v>40</v>
      </c>
      <c r="H309" s="99">
        <v>2009</v>
      </c>
      <c r="I309" s="99">
        <v>8</v>
      </c>
      <c r="J309" s="4">
        <v>1</v>
      </c>
    </row>
    <row r="310" spans="1:10" x14ac:dyDescent="0.25">
      <c r="A310" s="136"/>
      <c r="E310" s="103" t="s">
        <v>216</v>
      </c>
      <c r="F310" s="101" t="s">
        <v>74</v>
      </c>
      <c r="G310" s="99">
        <v>41</v>
      </c>
      <c r="H310" s="99">
        <v>2009</v>
      </c>
      <c r="I310" s="99">
        <v>8</v>
      </c>
      <c r="J310" s="4">
        <v>1</v>
      </c>
    </row>
    <row r="311" spans="1:10" x14ac:dyDescent="0.25">
      <c r="A311" s="136"/>
      <c r="E311" s="103" t="s">
        <v>211</v>
      </c>
      <c r="F311" s="101" t="s">
        <v>74</v>
      </c>
      <c r="G311" s="99">
        <v>42</v>
      </c>
      <c r="H311" s="99">
        <v>2009</v>
      </c>
      <c r="I311" s="99">
        <v>8</v>
      </c>
      <c r="J311" s="4">
        <v>1</v>
      </c>
    </row>
    <row r="312" spans="1:10" x14ac:dyDescent="0.25">
      <c r="A312" s="136"/>
      <c r="E312" s="103" t="s">
        <v>217</v>
      </c>
      <c r="F312" s="101" t="s">
        <v>15</v>
      </c>
      <c r="G312" s="99">
        <v>43</v>
      </c>
      <c r="H312" s="99">
        <v>2009</v>
      </c>
      <c r="I312" s="99">
        <v>8</v>
      </c>
      <c r="J312" s="4">
        <v>1</v>
      </c>
    </row>
    <row r="313" spans="1:10" x14ac:dyDescent="0.25">
      <c r="A313" s="136"/>
      <c r="E313" s="103" t="s">
        <v>63</v>
      </c>
      <c r="F313" s="101" t="s">
        <v>64</v>
      </c>
      <c r="G313" s="99">
        <v>44</v>
      </c>
      <c r="H313" s="99">
        <v>2009</v>
      </c>
      <c r="I313" s="99">
        <v>8</v>
      </c>
      <c r="J313" s="4">
        <v>1</v>
      </c>
    </row>
    <row r="314" spans="1:10" ht="15.75" thickBot="1" x14ac:dyDescent="0.3">
      <c r="A314" s="136"/>
      <c r="E314" s="62" t="s">
        <v>207</v>
      </c>
      <c r="F314" s="15" t="s">
        <v>87</v>
      </c>
      <c r="G314" s="13">
        <v>45</v>
      </c>
      <c r="H314" s="13">
        <v>2009</v>
      </c>
      <c r="I314" s="13">
        <v>8</v>
      </c>
      <c r="J314" s="9">
        <v>1</v>
      </c>
    </row>
    <row r="315" spans="1:10" x14ac:dyDescent="0.25">
      <c r="A315" s="136"/>
      <c r="E315" s="154" t="s">
        <v>80</v>
      </c>
      <c r="F315" s="108" t="s">
        <v>76</v>
      </c>
      <c r="G315" s="97">
        <v>1</v>
      </c>
      <c r="H315" s="97">
        <v>2010</v>
      </c>
      <c r="I315" s="97">
        <v>8</v>
      </c>
      <c r="J315" s="3">
        <v>16</v>
      </c>
    </row>
    <row r="316" spans="1:10" x14ac:dyDescent="0.25">
      <c r="A316" s="136"/>
      <c r="E316" s="155" t="s">
        <v>21</v>
      </c>
      <c r="F316" s="100" t="s">
        <v>13</v>
      </c>
      <c r="G316" s="99">
        <v>2</v>
      </c>
      <c r="H316" s="99">
        <v>2010</v>
      </c>
      <c r="I316" s="99">
        <v>8</v>
      </c>
      <c r="J316" s="4">
        <v>8</v>
      </c>
    </row>
    <row r="317" spans="1:10" x14ac:dyDescent="0.25">
      <c r="A317" s="136"/>
      <c r="E317" s="156" t="s">
        <v>35</v>
      </c>
      <c r="F317" s="102" t="s">
        <v>31</v>
      </c>
      <c r="G317" s="99">
        <v>3</v>
      </c>
      <c r="H317" s="99">
        <v>2010</v>
      </c>
      <c r="I317" s="99">
        <v>8</v>
      </c>
      <c r="J317" s="4">
        <v>4</v>
      </c>
    </row>
    <row r="318" spans="1:10" x14ac:dyDescent="0.25">
      <c r="A318" s="136"/>
      <c r="E318" s="156" t="s">
        <v>246</v>
      </c>
      <c r="F318" s="102" t="s">
        <v>76</v>
      </c>
      <c r="G318" s="99">
        <v>4</v>
      </c>
      <c r="H318" s="99">
        <v>2010</v>
      </c>
      <c r="I318" s="99">
        <v>8</v>
      </c>
      <c r="J318" s="4">
        <v>4</v>
      </c>
    </row>
    <row r="319" spans="1:10" x14ac:dyDescent="0.25">
      <c r="A319" s="136"/>
      <c r="E319" s="93" t="s">
        <v>195</v>
      </c>
      <c r="F319" s="100" t="s">
        <v>13</v>
      </c>
      <c r="G319" s="99">
        <v>5</v>
      </c>
      <c r="H319" s="99">
        <v>2010</v>
      </c>
      <c r="I319" s="99">
        <v>8</v>
      </c>
      <c r="J319" s="4">
        <v>2</v>
      </c>
    </row>
    <row r="320" spans="1:10" x14ac:dyDescent="0.25">
      <c r="A320" s="136"/>
      <c r="E320" s="106" t="s">
        <v>12</v>
      </c>
      <c r="F320" s="101" t="s">
        <v>18</v>
      </c>
      <c r="G320" s="99">
        <v>6</v>
      </c>
      <c r="H320" s="99">
        <v>2010</v>
      </c>
      <c r="I320" s="99">
        <v>8</v>
      </c>
      <c r="J320" s="4">
        <v>2</v>
      </c>
    </row>
    <row r="321" spans="1:10" x14ac:dyDescent="0.25">
      <c r="A321" s="136"/>
      <c r="E321" s="110" t="s">
        <v>97</v>
      </c>
      <c r="F321" s="100" t="s">
        <v>99</v>
      </c>
      <c r="G321" s="99">
        <v>7</v>
      </c>
      <c r="H321" s="99">
        <v>2010</v>
      </c>
      <c r="I321" s="99">
        <v>8</v>
      </c>
      <c r="J321" s="4">
        <v>2</v>
      </c>
    </row>
    <row r="322" spans="1:10" x14ac:dyDescent="0.25">
      <c r="A322" s="136"/>
      <c r="E322" s="109" t="s">
        <v>40</v>
      </c>
      <c r="F322" s="102" t="s">
        <v>41</v>
      </c>
      <c r="G322" s="99">
        <v>8</v>
      </c>
      <c r="H322" s="99">
        <v>2010</v>
      </c>
      <c r="I322" s="99">
        <v>8</v>
      </c>
      <c r="J322" s="4">
        <v>2</v>
      </c>
    </row>
    <row r="323" spans="1:10" x14ac:dyDescent="0.25">
      <c r="A323" s="136"/>
      <c r="E323" s="103" t="s">
        <v>30</v>
      </c>
      <c r="F323" s="101" t="s">
        <v>31</v>
      </c>
      <c r="G323" s="99">
        <v>9</v>
      </c>
      <c r="H323" s="99">
        <v>2010</v>
      </c>
      <c r="I323" s="99">
        <v>8</v>
      </c>
      <c r="J323" s="4">
        <v>1</v>
      </c>
    </row>
    <row r="324" spans="1:10" x14ac:dyDescent="0.25">
      <c r="A324" s="136"/>
      <c r="E324" s="103" t="s">
        <v>92</v>
      </c>
      <c r="F324" s="101" t="s">
        <v>93</v>
      </c>
      <c r="G324" s="99">
        <v>10</v>
      </c>
      <c r="H324" s="99">
        <v>2010</v>
      </c>
      <c r="I324" s="99">
        <v>8</v>
      </c>
      <c r="J324" s="4">
        <v>1</v>
      </c>
    </row>
    <row r="325" spans="1:10" x14ac:dyDescent="0.25">
      <c r="A325" s="136"/>
      <c r="E325" s="103" t="s">
        <v>6</v>
      </c>
      <c r="F325" s="101" t="s">
        <v>52</v>
      </c>
      <c r="G325" s="99">
        <v>11</v>
      </c>
      <c r="H325" s="99">
        <v>2010</v>
      </c>
      <c r="I325" s="99">
        <v>8</v>
      </c>
      <c r="J325" s="4">
        <v>1</v>
      </c>
    </row>
    <row r="326" spans="1:10" x14ac:dyDescent="0.25">
      <c r="A326" s="136"/>
      <c r="E326" s="103" t="s">
        <v>218</v>
      </c>
      <c r="F326" s="102" t="s">
        <v>76</v>
      </c>
      <c r="G326" s="99">
        <v>12</v>
      </c>
      <c r="H326" s="99">
        <v>2010</v>
      </c>
      <c r="I326" s="99">
        <v>8</v>
      </c>
      <c r="J326" s="4">
        <v>1</v>
      </c>
    </row>
    <row r="327" spans="1:10" x14ac:dyDescent="0.25">
      <c r="A327" s="136"/>
      <c r="E327" s="103" t="s">
        <v>111</v>
      </c>
      <c r="F327" s="101" t="s">
        <v>162</v>
      </c>
      <c r="G327" s="99">
        <v>13</v>
      </c>
      <c r="H327" s="99">
        <v>2010</v>
      </c>
      <c r="I327" s="99">
        <v>8</v>
      </c>
      <c r="J327" s="4">
        <v>1</v>
      </c>
    </row>
    <row r="328" spans="1:10" x14ac:dyDescent="0.25">
      <c r="A328" s="136"/>
      <c r="E328" s="103" t="s">
        <v>153</v>
      </c>
      <c r="F328" s="101" t="s">
        <v>219</v>
      </c>
      <c r="G328" s="99">
        <v>14</v>
      </c>
      <c r="H328" s="99">
        <v>2010</v>
      </c>
      <c r="I328" s="99">
        <v>8</v>
      </c>
      <c r="J328" s="4">
        <v>1</v>
      </c>
    </row>
    <row r="329" spans="1:10" x14ac:dyDescent="0.25">
      <c r="A329" s="136"/>
      <c r="E329" s="103" t="s">
        <v>53</v>
      </c>
      <c r="F329" s="101" t="s">
        <v>45</v>
      </c>
      <c r="G329" s="99">
        <v>15</v>
      </c>
      <c r="H329" s="99">
        <v>2010</v>
      </c>
      <c r="I329" s="99">
        <v>8</v>
      </c>
      <c r="J329" s="4">
        <v>1</v>
      </c>
    </row>
    <row r="330" spans="1:10" x14ac:dyDescent="0.25">
      <c r="A330" s="136"/>
      <c r="E330" s="103" t="s">
        <v>46</v>
      </c>
      <c r="F330" s="101" t="s">
        <v>156</v>
      </c>
      <c r="G330" s="99">
        <v>16</v>
      </c>
      <c r="H330" s="99">
        <v>2010</v>
      </c>
      <c r="I330" s="99">
        <v>8</v>
      </c>
      <c r="J330" s="4">
        <v>1</v>
      </c>
    </row>
    <row r="331" spans="1:10" x14ac:dyDescent="0.25">
      <c r="A331" s="136"/>
      <c r="E331" s="103" t="s">
        <v>164</v>
      </c>
      <c r="F331" s="101" t="s">
        <v>157</v>
      </c>
      <c r="G331" s="99">
        <v>17</v>
      </c>
      <c r="H331" s="99">
        <v>2010</v>
      </c>
      <c r="I331" s="99">
        <v>8</v>
      </c>
      <c r="J331" s="4">
        <v>1</v>
      </c>
    </row>
    <row r="332" spans="1:10" x14ac:dyDescent="0.25">
      <c r="A332" s="136"/>
      <c r="E332" s="103" t="s">
        <v>67</v>
      </c>
      <c r="F332" s="101" t="s">
        <v>52</v>
      </c>
      <c r="G332" s="99">
        <v>18</v>
      </c>
      <c r="H332" s="99">
        <v>2010</v>
      </c>
      <c r="I332" s="99">
        <v>8</v>
      </c>
      <c r="J332" s="4">
        <v>1</v>
      </c>
    </row>
    <row r="333" spans="1:10" x14ac:dyDescent="0.25">
      <c r="A333" s="136"/>
      <c r="E333" s="103" t="s">
        <v>10</v>
      </c>
      <c r="F333" s="101" t="s">
        <v>16</v>
      </c>
      <c r="G333" s="99">
        <v>19</v>
      </c>
      <c r="H333" s="99">
        <v>2010</v>
      </c>
      <c r="I333" s="99">
        <v>8</v>
      </c>
      <c r="J333" s="4">
        <v>1</v>
      </c>
    </row>
    <row r="334" spans="1:10" x14ac:dyDescent="0.25">
      <c r="A334" s="136"/>
      <c r="E334" s="103" t="s">
        <v>42</v>
      </c>
      <c r="F334" s="101" t="s">
        <v>220</v>
      </c>
      <c r="G334" s="99">
        <v>20</v>
      </c>
      <c r="H334" s="99">
        <v>2010</v>
      </c>
      <c r="I334" s="99">
        <v>8</v>
      </c>
      <c r="J334" s="4">
        <v>1</v>
      </c>
    </row>
    <row r="335" spans="1:10" x14ac:dyDescent="0.25">
      <c r="A335" s="136"/>
      <c r="E335" s="103" t="s">
        <v>98</v>
      </c>
      <c r="F335" s="101" t="s">
        <v>52</v>
      </c>
      <c r="G335" s="99">
        <v>21</v>
      </c>
      <c r="H335" s="99">
        <v>2010</v>
      </c>
      <c r="I335" s="99">
        <v>8</v>
      </c>
      <c r="J335" s="4">
        <v>1</v>
      </c>
    </row>
    <row r="336" spans="1:10" x14ac:dyDescent="0.25">
      <c r="A336" s="136"/>
      <c r="E336" s="103" t="s">
        <v>178</v>
      </c>
      <c r="F336" s="101" t="s">
        <v>85</v>
      </c>
      <c r="G336" s="99">
        <v>22</v>
      </c>
      <c r="H336" s="99">
        <v>2010</v>
      </c>
      <c r="I336" s="99">
        <v>8</v>
      </c>
      <c r="J336" s="4">
        <v>1</v>
      </c>
    </row>
    <row r="337" spans="1:10" x14ac:dyDescent="0.25">
      <c r="A337" s="136"/>
      <c r="E337" s="103" t="s">
        <v>22</v>
      </c>
      <c r="F337" s="101" t="s">
        <v>52</v>
      </c>
      <c r="G337" s="99">
        <v>23</v>
      </c>
      <c r="H337" s="99">
        <v>2010</v>
      </c>
      <c r="I337" s="99">
        <v>8</v>
      </c>
      <c r="J337" s="4">
        <v>1</v>
      </c>
    </row>
    <row r="338" spans="1:10" ht="15.75" thickBot="1" x14ac:dyDescent="0.3">
      <c r="A338" s="136"/>
      <c r="E338" s="62" t="s">
        <v>57</v>
      </c>
      <c r="F338" s="15" t="s">
        <v>52</v>
      </c>
      <c r="G338" s="13">
        <v>24</v>
      </c>
      <c r="H338" s="13">
        <v>2010</v>
      </c>
      <c r="I338" s="13">
        <v>8</v>
      </c>
      <c r="J338" s="9">
        <v>1</v>
      </c>
    </row>
    <row r="339" spans="1:10" x14ac:dyDescent="0.25">
      <c r="A339" s="136"/>
      <c r="E339" s="154" t="s">
        <v>36</v>
      </c>
      <c r="F339" s="108" t="s">
        <v>16</v>
      </c>
      <c r="G339" s="97">
        <v>1</v>
      </c>
      <c r="H339" s="97">
        <v>2011</v>
      </c>
      <c r="I339" s="97">
        <v>8</v>
      </c>
      <c r="J339" s="3">
        <v>16</v>
      </c>
    </row>
    <row r="340" spans="1:10" x14ac:dyDescent="0.25">
      <c r="A340" s="136"/>
      <c r="E340" s="155" t="s">
        <v>30</v>
      </c>
      <c r="F340" s="102" t="s">
        <v>31</v>
      </c>
      <c r="G340" s="99">
        <v>2</v>
      </c>
      <c r="H340" s="99">
        <v>2011</v>
      </c>
      <c r="I340" s="99">
        <v>8</v>
      </c>
      <c r="J340" s="4">
        <v>8</v>
      </c>
    </row>
    <row r="341" spans="1:10" x14ac:dyDescent="0.25">
      <c r="A341" s="136"/>
      <c r="E341" s="156" t="s">
        <v>21</v>
      </c>
      <c r="F341" s="100" t="s">
        <v>13</v>
      </c>
      <c r="G341" s="99">
        <v>3</v>
      </c>
      <c r="H341" s="99">
        <v>2011</v>
      </c>
      <c r="I341" s="99">
        <v>8</v>
      </c>
      <c r="J341" s="4">
        <v>4</v>
      </c>
    </row>
    <row r="342" spans="1:10" x14ac:dyDescent="0.25">
      <c r="A342" s="136"/>
      <c r="E342" s="156" t="s">
        <v>51</v>
      </c>
      <c r="F342" s="102" t="s">
        <v>31</v>
      </c>
      <c r="G342" s="99">
        <v>4</v>
      </c>
      <c r="H342" s="99">
        <v>2011</v>
      </c>
      <c r="I342" s="99">
        <v>8</v>
      </c>
      <c r="J342" s="4">
        <v>4</v>
      </c>
    </row>
    <row r="343" spans="1:10" x14ac:dyDescent="0.25">
      <c r="A343" s="136"/>
      <c r="E343" s="106" t="s">
        <v>80</v>
      </c>
      <c r="F343" s="102" t="s">
        <v>76</v>
      </c>
      <c r="G343" s="99">
        <v>5</v>
      </c>
      <c r="H343" s="99">
        <v>2011</v>
      </c>
      <c r="I343" s="99">
        <v>8</v>
      </c>
      <c r="J343" s="4">
        <v>2</v>
      </c>
    </row>
    <row r="344" spans="1:10" x14ac:dyDescent="0.25">
      <c r="A344" s="136"/>
      <c r="E344" s="106" t="s">
        <v>6</v>
      </c>
      <c r="F344" s="101" t="s">
        <v>52</v>
      </c>
      <c r="G344" s="99">
        <v>6</v>
      </c>
      <c r="H344" s="99">
        <v>2011</v>
      </c>
      <c r="I344" s="99">
        <v>8</v>
      </c>
      <c r="J344" s="4">
        <v>2</v>
      </c>
    </row>
    <row r="345" spans="1:10" x14ac:dyDescent="0.25">
      <c r="A345" s="136"/>
      <c r="E345" s="106" t="s">
        <v>151</v>
      </c>
      <c r="F345" s="102" t="s">
        <v>15</v>
      </c>
      <c r="G345" s="99">
        <v>7</v>
      </c>
      <c r="H345" s="99">
        <v>2011</v>
      </c>
      <c r="I345" s="99">
        <v>8</v>
      </c>
      <c r="J345" s="4">
        <v>2</v>
      </c>
    </row>
    <row r="346" spans="1:10" x14ac:dyDescent="0.25">
      <c r="A346" s="136"/>
      <c r="E346" s="103" t="s">
        <v>111</v>
      </c>
      <c r="F346" s="101" t="s">
        <v>162</v>
      </c>
      <c r="G346" s="99">
        <v>8</v>
      </c>
      <c r="H346" s="99">
        <v>2011</v>
      </c>
      <c r="I346" s="99">
        <v>8</v>
      </c>
      <c r="J346" s="4">
        <v>2</v>
      </c>
    </row>
    <row r="347" spans="1:10" x14ac:dyDescent="0.25">
      <c r="A347" s="136"/>
      <c r="E347" s="106" t="s">
        <v>90</v>
      </c>
      <c r="F347" s="101" t="s">
        <v>76</v>
      </c>
      <c r="G347" s="99">
        <v>9</v>
      </c>
      <c r="H347" s="99">
        <v>2011</v>
      </c>
      <c r="I347" s="99">
        <v>8</v>
      </c>
      <c r="J347" s="4">
        <v>1</v>
      </c>
    </row>
    <row r="348" spans="1:10" x14ac:dyDescent="0.25">
      <c r="A348" s="136"/>
      <c r="E348" s="106" t="s">
        <v>12</v>
      </c>
      <c r="F348" s="101" t="s">
        <v>18</v>
      </c>
      <c r="G348" s="99">
        <v>10</v>
      </c>
      <c r="H348" s="99">
        <v>2011</v>
      </c>
      <c r="I348" s="99">
        <v>8</v>
      </c>
      <c r="J348" s="4">
        <v>1</v>
      </c>
    </row>
    <row r="349" spans="1:10" x14ac:dyDescent="0.25">
      <c r="A349" s="136"/>
      <c r="E349" s="106" t="s">
        <v>23</v>
      </c>
      <c r="F349" s="102" t="s">
        <v>56</v>
      </c>
      <c r="G349" s="99">
        <v>11</v>
      </c>
      <c r="H349" s="99">
        <v>2011</v>
      </c>
      <c r="I349" s="99">
        <v>8</v>
      </c>
      <c r="J349" s="4">
        <v>1</v>
      </c>
    </row>
    <row r="350" spans="1:10" x14ac:dyDescent="0.25">
      <c r="A350" s="136"/>
      <c r="E350" s="106" t="s">
        <v>9</v>
      </c>
      <c r="F350" s="102" t="s">
        <v>15</v>
      </c>
      <c r="G350" s="99">
        <v>12</v>
      </c>
      <c r="H350" s="99">
        <v>2011</v>
      </c>
      <c r="I350" s="99">
        <v>8</v>
      </c>
      <c r="J350" s="4">
        <v>1</v>
      </c>
    </row>
    <row r="351" spans="1:10" x14ac:dyDescent="0.25">
      <c r="A351" s="136"/>
      <c r="E351" s="106" t="s">
        <v>66</v>
      </c>
      <c r="F351" s="102" t="s">
        <v>34</v>
      </c>
      <c r="G351" s="99">
        <v>13</v>
      </c>
      <c r="H351" s="99">
        <v>2011</v>
      </c>
      <c r="I351" s="99">
        <v>8</v>
      </c>
      <c r="J351" s="4">
        <v>1</v>
      </c>
    </row>
    <row r="352" spans="1:10" x14ac:dyDescent="0.25">
      <c r="A352" s="136"/>
      <c r="E352" s="106" t="s">
        <v>22</v>
      </c>
      <c r="F352" s="102" t="s">
        <v>52</v>
      </c>
      <c r="G352" s="99">
        <v>14</v>
      </c>
      <c r="H352" s="99">
        <v>2011</v>
      </c>
      <c r="I352" s="99">
        <v>8</v>
      </c>
      <c r="J352" s="4">
        <v>1</v>
      </c>
    </row>
    <row r="353" spans="1:10" x14ac:dyDescent="0.25">
      <c r="A353" s="136"/>
      <c r="E353" s="106" t="s">
        <v>53</v>
      </c>
      <c r="F353" s="101" t="s">
        <v>45</v>
      </c>
      <c r="G353" s="99">
        <v>15</v>
      </c>
      <c r="H353" s="99">
        <v>2011</v>
      </c>
      <c r="I353" s="99">
        <v>8</v>
      </c>
      <c r="J353" s="4">
        <v>1</v>
      </c>
    </row>
    <row r="354" spans="1:10" x14ac:dyDescent="0.25">
      <c r="A354" s="136"/>
      <c r="E354" s="106" t="s">
        <v>63</v>
      </c>
      <c r="F354" s="102" t="s">
        <v>64</v>
      </c>
      <c r="G354" s="99">
        <v>16</v>
      </c>
      <c r="H354" s="99">
        <v>2011</v>
      </c>
      <c r="I354" s="99">
        <v>8</v>
      </c>
      <c r="J354" s="4">
        <v>1</v>
      </c>
    </row>
    <row r="355" spans="1:10" x14ac:dyDescent="0.25">
      <c r="A355" s="136"/>
      <c r="E355" s="106" t="s">
        <v>19</v>
      </c>
      <c r="F355" s="102" t="s">
        <v>32</v>
      </c>
      <c r="G355" s="99">
        <v>17</v>
      </c>
      <c r="H355" s="99">
        <v>2011</v>
      </c>
      <c r="I355" s="99">
        <v>8</v>
      </c>
      <c r="J355" s="4">
        <v>1</v>
      </c>
    </row>
    <row r="356" spans="1:10" x14ac:dyDescent="0.25">
      <c r="A356" s="136"/>
      <c r="E356" s="103" t="s">
        <v>98</v>
      </c>
      <c r="F356" s="101" t="s">
        <v>52</v>
      </c>
      <c r="G356" s="99">
        <v>18</v>
      </c>
      <c r="H356" s="99">
        <v>2011</v>
      </c>
      <c r="I356" s="99">
        <v>8</v>
      </c>
      <c r="J356" s="4">
        <v>1</v>
      </c>
    </row>
    <row r="357" spans="1:10" x14ac:dyDescent="0.25">
      <c r="A357" s="136"/>
      <c r="E357" s="106" t="s">
        <v>40</v>
      </c>
      <c r="F357" s="102" t="s">
        <v>41</v>
      </c>
      <c r="G357" s="99">
        <v>19</v>
      </c>
      <c r="H357" s="99">
        <v>2011</v>
      </c>
      <c r="I357" s="99">
        <v>8</v>
      </c>
      <c r="J357" s="4">
        <v>1</v>
      </c>
    </row>
    <row r="358" spans="1:10" x14ac:dyDescent="0.25">
      <c r="A358" s="136"/>
      <c r="E358" s="106" t="s">
        <v>10</v>
      </c>
      <c r="F358" s="102" t="s">
        <v>16</v>
      </c>
      <c r="G358" s="99">
        <v>20</v>
      </c>
      <c r="H358" s="99">
        <v>2011</v>
      </c>
      <c r="I358" s="99">
        <v>8</v>
      </c>
      <c r="J358" s="4">
        <v>1</v>
      </c>
    </row>
    <row r="359" spans="1:10" x14ac:dyDescent="0.25">
      <c r="A359" s="136"/>
      <c r="E359" s="106" t="s">
        <v>67</v>
      </c>
      <c r="F359" s="101" t="s">
        <v>52</v>
      </c>
      <c r="G359" s="99">
        <v>21</v>
      </c>
      <c r="H359" s="99">
        <v>2011</v>
      </c>
      <c r="I359" s="99">
        <v>8</v>
      </c>
      <c r="J359" s="4">
        <v>1</v>
      </c>
    </row>
    <row r="360" spans="1:10" x14ac:dyDescent="0.25">
      <c r="A360" s="136"/>
      <c r="E360" s="106" t="s">
        <v>46</v>
      </c>
      <c r="F360" s="102" t="s">
        <v>156</v>
      </c>
      <c r="G360" s="99">
        <v>22</v>
      </c>
      <c r="H360" s="99">
        <v>2011</v>
      </c>
      <c r="I360" s="99">
        <v>8</v>
      </c>
      <c r="J360" s="4">
        <v>1</v>
      </c>
    </row>
    <row r="361" spans="1:10" x14ac:dyDescent="0.25">
      <c r="A361" s="136"/>
      <c r="E361" s="106" t="s">
        <v>58</v>
      </c>
      <c r="F361" s="101" t="s">
        <v>206</v>
      </c>
      <c r="G361" s="99">
        <v>23</v>
      </c>
      <c r="H361" s="99">
        <v>2011</v>
      </c>
      <c r="I361" s="99">
        <v>8</v>
      </c>
      <c r="J361" s="4">
        <v>1</v>
      </c>
    </row>
    <row r="362" spans="1:10" x14ac:dyDescent="0.25">
      <c r="A362" s="136"/>
      <c r="E362" s="106" t="s">
        <v>20</v>
      </c>
      <c r="F362" s="104" t="s">
        <v>112</v>
      </c>
      <c r="G362" s="99">
        <v>24</v>
      </c>
      <c r="H362" s="99">
        <v>2011</v>
      </c>
      <c r="I362" s="99">
        <v>8</v>
      </c>
      <c r="J362" s="4">
        <v>1</v>
      </c>
    </row>
    <row r="363" spans="1:10" x14ac:dyDescent="0.25">
      <c r="A363" s="136"/>
      <c r="E363" s="103" t="s">
        <v>44</v>
      </c>
      <c r="F363" s="101" t="s">
        <v>45</v>
      </c>
      <c r="G363" s="99">
        <v>25</v>
      </c>
      <c r="H363" s="99">
        <v>2011</v>
      </c>
      <c r="I363" s="99">
        <v>8</v>
      </c>
      <c r="J363" s="4">
        <v>1</v>
      </c>
    </row>
    <row r="364" spans="1:10" x14ac:dyDescent="0.25">
      <c r="A364" s="136"/>
      <c r="E364" s="103" t="s">
        <v>69</v>
      </c>
      <c r="F364" s="101" t="s">
        <v>41</v>
      </c>
      <c r="G364" s="99">
        <v>26</v>
      </c>
      <c r="H364" s="99">
        <v>2011</v>
      </c>
      <c r="I364" s="99">
        <v>8</v>
      </c>
      <c r="J364" s="4">
        <v>1</v>
      </c>
    </row>
    <row r="365" spans="1:10" x14ac:dyDescent="0.25">
      <c r="A365" s="136"/>
      <c r="E365" s="103" t="s">
        <v>38</v>
      </c>
      <c r="F365" s="101" t="s">
        <v>39</v>
      </c>
      <c r="G365" s="99">
        <v>27</v>
      </c>
      <c r="H365" s="99">
        <v>2011</v>
      </c>
      <c r="I365" s="99">
        <v>8</v>
      </c>
      <c r="J365" s="4">
        <v>1</v>
      </c>
    </row>
    <row r="366" spans="1:10" x14ac:dyDescent="0.25">
      <c r="A366" s="136"/>
      <c r="E366" s="103" t="s">
        <v>65</v>
      </c>
      <c r="F366" s="101" t="s">
        <v>52</v>
      </c>
      <c r="G366" s="99">
        <v>28</v>
      </c>
      <c r="H366" s="99">
        <v>2011</v>
      </c>
      <c r="I366" s="99">
        <v>8</v>
      </c>
      <c r="J366" s="4">
        <v>1</v>
      </c>
    </row>
    <row r="367" spans="1:10" x14ac:dyDescent="0.25">
      <c r="A367" s="136"/>
      <c r="E367" s="103" t="s">
        <v>42</v>
      </c>
      <c r="F367" s="101" t="s">
        <v>54</v>
      </c>
      <c r="G367" s="99">
        <v>29</v>
      </c>
      <c r="H367" s="99">
        <v>2011</v>
      </c>
      <c r="I367" s="99">
        <v>8</v>
      </c>
      <c r="J367" s="4">
        <v>1</v>
      </c>
    </row>
    <row r="368" spans="1:10" x14ac:dyDescent="0.25">
      <c r="A368" s="136"/>
      <c r="E368" s="103" t="s">
        <v>79</v>
      </c>
      <c r="F368" s="101" t="s">
        <v>76</v>
      </c>
      <c r="G368" s="99">
        <v>30</v>
      </c>
      <c r="H368" s="99">
        <v>2011</v>
      </c>
      <c r="I368" s="99">
        <v>8</v>
      </c>
      <c r="J368" s="4">
        <v>1</v>
      </c>
    </row>
    <row r="369" spans="1:10" x14ac:dyDescent="0.25">
      <c r="A369" s="136"/>
      <c r="E369" s="103" t="s">
        <v>152</v>
      </c>
      <c r="F369" s="101" t="s">
        <v>32</v>
      </c>
      <c r="G369" s="99">
        <v>31</v>
      </c>
      <c r="H369" s="99">
        <v>2011</v>
      </c>
      <c r="I369" s="99">
        <v>8</v>
      </c>
      <c r="J369" s="4">
        <v>1</v>
      </c>
    </row>
    <row r="370" spans="1:10" x14ac:dyDescent="0.25">
      <c r="A370" s="136"/>
      <c r="E370" s="103" t="s">
        <v>108</v>
      </c>
      <c r="F370" s="101" t="s">
        <v>74</v>
      </c>
      <c r="G370" s="99">
        <v>32</v>
      </c>
      <c r="H370" s="99">
        <v>2011</v>
      </c>
      <c r="I370" s="99">
        <v>8</v>
      </c>
      <c r="J370" s="4">
        <v>1</v>
      </c>
    </row>
    <row r="371" spans="1:10" x14ac:dyDescent="0.25">
      <c r="A371" s="136"/>
      <c r="E371" s="103" t="s">
        <v>55</v>
      </c>
      <c r="F371" s="101" t="s">
        <v>56</v>
      </c>
      <c r="G371" s="99">
        <v>33</v>
      </c>
      <c r="H371" s="99">
        <v>2011</v>
      </c>
      <c r="I371" s="99">
        <v>8</v>
      </c>
      <c r="J371" s="4">
        <v>1</v>
      </c>
    </row>
    <row r="372" spans="1:10" x14ac:dyDescent="0.25">
      <c r="A372" s="136"/>
      <c r="E372" s="103" t="s">
        <v>57</v>
      </c>
      <c r="F372" s="101" t="s">
        <v>52</v>
      </c>
      <c r="G372" s="99">
        <v>34</v>
      </c>
      <c r="H372" s="99">
        <v>2011</v>
      </c>
      <c r="I372" s="99">
        <v>8</v>
      </c>
      <c r="J372" s="4">
        <v>1</v>
      </c>
    </row>
    <row r="373" spans="1:10" x14ac:dyDescent="0.25">
      <c r="A373" s="136"/>
      <c r="E373" s="103" t="s">
        <v>155</v>
      </c>
      <c r="F373" s="101" t="s">
        <v>156</v>
      </c>
      <c r="G373" s="99">
        <v>35</v>
      </c>
      <c r="H373" s="99">
        <v>2011</v>
      </c>
      <c r="I373" s="99">
        <v>8</v>
      </c>
      <c r="J373" s="4">
        <v>1</v>
      </c>
    </row>
    <row r="374" spans="1:10" x14ac:dyDescent="0.25">
      <c r="A374" s="136"/>
      <c r="E374" s="103" t="s">
        <v>215</v>
      </c>
      <c r="F374" s="101" t="s">
        <v>15</v>
      </c>
      <c r="G374" s="99">
        <v>36</v>
      </c>
      <c r="H374" s="99">
        <v>2011</v>
      </c>
      <c r="I374" s="99">
        <v>8</v>
      </c>
      <c r="J374" s="4">
        <v>1</v>
      </c>
    </row>
    <row r="375" spans="1:10" x14ac:dyDescent="0.25">
      <c r="A375" s="136"/>
      <c r="E375" s="103" t="s">
        <v>153</v>
      </c>
      <c r="F375" s="101" t="s">
        <v>25</v>
      </c>
      <c r="G375" s="99">
        <v>37</v>
      </c>
      <c r="H375" s="99">
        <v>2011</v>
      </c>
      <c r="I375" s="99">
        <v>8</v>
      </c>
      <c r="J375" s="4">
        <v>1</v>
      </c>
    </row>
    <row r="376" spans="1:10" x14ac:dyDescent="0.25">
      <c r="A376" s="136"/>
      <c r="E376" s="103" t="s">
        <v>222</v>
      </c>
      <c r="F376" s="101" t="s">
        <v>32</v>
      </c>
      <c r="G376" s="99">
        <v>38</v>
      </c>
      <c r="H376" s="99">
        <v>2011</v>
      </c>
      <c r="I376" s="99">
        <v>8</v>
      </c>
      <c r="J376" s="4">
        <v>1</v>
      </c>
    </row>
    <row r="377" spans="1:10" x14ac:dyDescent="0.25">
      <c r="A377" s="136"/>
      <c r="E377" s="103" t="s">
        <v>68</v>
      </c>
      <c r="F377" s="101" t="s">
        <v>45</v>
      </c>
      <c r="G377" s="99">
        <v>39</v>
      </c>
      <c r="H377" s="99">
        <v>2011</v>
      </c>
      <c r="I377" s="99">
        <v>8</v>
      </c>
      <c r="J377" s="4">
        <v>1</v>
      </c>
    </row>
    <row r="378" spans="1:10" x14ac:dyDescent="0.25">
      <c r="A378" s="136"/>
      <c r="E378" s="103" t="s">
        <v>73</v>
      </c>
      <c r="F378" s="101" t="s">
        <v>74</v>
      </c>
      <c r="G378" s="99">
        <v>40</v>
      </c>
      <c r="H378" s="99">
        <v>2011</v>
      </c>
      <c r="I378" s="99">
        <v>8</v>
      </c>
      <c r="J378" s="4">
        <v>1</v>
      </c>
    </row>
    <row r="379" spans="1:10" x14ac:dyDescent="0.25">
      <c r="A379" s="136"/>
      <c r="E379" s="103" t="s">
        <v>62</v>
      </c>
      <c r="F379" s="101" t="s">
        <v>45</v>
      </c>
      <c r="G379" s="99">
        <v>41</v>
      </c>
      <c r="H379" s="99">
        <v>2011</v>
      </c>
      <c r="I379" s="99">
        <v>8</v>
      </c>
      <c r="J379" s="4">
        <v>1</v>
      </c>
    </row>
    <row r="380" spans="1:10" x14ac:dyDescent="0.25">
      <c r="A380" s="136"/>
      <c r="E380" s="103" t="s">
        <v>192</v>
      </c>
      <c r="F380" s="101" t="s">
        <v>159</v>
      </c>
      <c r="G380" s="99">
        <v>42</v>
      </c>
      <c r="H380" s="99">
        <v>2011</v>
      </c>
      <c r="I380" s="99">
        <v>8</v>
      </c>
      <c r="J380" s="4">
        <v>1</v>
      </c>
    </row>
    <row r="381" spans="1:10" x14ac:dyDescent="0.25">
      <c r="A381" s="136"/>
      <c r="E381" s="103" t="s">
        <v>103</v>
      </c>
      <c r="F381" s="101" t="s">
        <v>223</v>
      </c>
      <c r="G381" s="99">
        <v>43</v>
      </c>
      <c r="H381" s="99">
        <v>2011</v>
      </c>
      <c r="I381" s="99">
        <v>8</v>
      </c>
      <c r="J381" s="4">
        <v>1</v>
      </c>
    </row>
    <row r="382" spans="1:10" ht="15.75" thickBot="1" x14ac:dyDescent="0.3">
      <c r="A382" s="136"/>
      <c r="E382" s="62" t="s">
        <v>107</v>
      </c>
      <c r="F382" s="15" t="s">
        <v>74</v>
      </c>
      <c r="G382" s="13">
        <v>44</v>
      </c>
      <c r="H382" s="13">
        <v>2011</v>
      </c>
      <c r="I382" s="13">
        <v>8</v>
      </c>
      <c r="J382" s="9">
        <v>1</v>
      </c>
    </row>
    <row r="383" spans="1:10" x14ac:dyDescent="0.25">
      <c r="A383" s="136"/>
      <c r="E383" s="154" t="s">
        <v>36</v>
      </c>
      <c r="F383" s="108" t="s">
        <v>16</v>
      </c>
      <c r="G383" s="97">
        <v>1</v>
      </c>
      <c r="H383" s="97">
        <v>2012</v>
      </c>
      <c r="I383" s="97">
        <v>8</v>
      </c>
      <c r="J383" s="3">
        <v>16</v>
      </c>
    </row>
    <row r="384" spans="1:10" x14ac:dyDescent="0.25">
      <c r="A384" s="136"/>
      <c r="E384" s="155" t="s">
        <v>246</v>
      </c>
      <c r="F384" s="102" t="s">
        <v>76</v>
      </c>
      <c r="G384" s="99">
        <v>2</v>
      </c>
      <c r="H384" s="99">
        <v>2012</v>
      </c>
      <c r="I384" s="99">
        <v>8</v>
      </c>
      <c r="J384" s="4">
        <v>8</v>
      </c>
    </row>
    <row r="385" spans="1:10" x14ac:dyDescent="0.25">
      <c r="A385" s="136"/>
      <c r="E385" s="156" t="s">
        <v>30</v>
      </c>
      <c r="F385" s="102" t="s">
        <v>31</v>
      </c>
      <c r="G385" s="99">
        <v>3</v>
      </c>
      <c r="H385" s="99">
        <v>2012</v>
      </c>
      <c r="I385" s="99">
        <v>8</v>
      </c>
      <c r="J385" s="4">
        <v>4</v>
      </c>
    </row>
    <row r="386" spans="1:10" x14ac:dyDescent="0.25">
      <c r="A386" s="136"/>
      <c r="E386" s="156" t="s">
        <v>40</v>
      </c>
      <c r="F386" s="102" t="s">
        <v>41</v>
      </c>
      <c r="G386" s="99">
        <v>4</v>
      </c>
      <c r="H386" s="99">
        <v>2012</v>
      </c>
      <c r="I386" s="99">
        <v>8</v>
      </c>
      <c r="J386" s="4">
        <v>4</v>
      </c>
    </row>
    <row r="387" spans="1:10" x14ac:dyDescent="0.25">
      <c r="A387" s="136"/>
      <c r="E387" s="106" t="s">
        <v>66</v>
      </c>
      <c r="F387" s="102" t="s">
        <v>34</v>
      </c>
      <c r="G387" s="99">
        <v>5</v>
      </c>
      <c r="H387" s="99">
        <v>2012</v>
      </c>
      <c r="I387" s="99">
        <v>8</v>
      </c>
      <c r="J387" s="4">
        <v>2</v>
      </c>
    </row>
    <row r="388" spans="1:10" x14ac:dyDescent="0.25">
      <c r="A388" s="136"/>
      <c r="E388" s="106" t="s">
        <v>35</v>
      </c>
      <c r="F388" s="102" t="s">
        <v>31</v>
      </c>
      <c r="G388" s="99">
        <v>6</v>
      </c>
      <c r="H388" s="99">
        <v>2012</v>
      </c>
      <c r="I388" s="99">
        <v>8</v>
      </c>
      <c r="J388" s="4">
        <v>2</v>
      </c>
    </row>
    <row r="389" spans="1:10" x14ac:dyDescent="0.25">
      <c r="A389" s="136"/>
      <c r="E389" s="93" t="s">
        <v>49</v>
      </c>
      <c r="F389" s="102" t="s">
        <v>50</v>
      </c>
      <c r="G389" s="99">
        <v>7</v>
      </c>
      <c r="H389" s="99">
        <v>2012</v>
      </c>
      <c r="I389" s="99">
        <v>8</v>
      </c>
      <c r="J389" s="4">
        <v>2</v>
      </c>
    </row>
    <row r="390" spans="1:10" x14ac:dyDescent="0.25">
      <c r="A390" s="136"/>
      <c r="E390" s="106" t="s">
        <v>37</v>
      </c>
      <c r="F390" s="102" t="s">
        <v>16</v>
      </c>
      <c r="G390" s="99">
        <v>8</v>
      </c>
      <c r="H390" s="99">
        <v>2012</v>
      </c>
      <c r="I390" s="99">
        <v>8</v>
      </c>
      <c r="J390" s="4">
        <v>2</v>
      </c>
    </row>
    <row r="391" spans="1:10" x14ac:dyDescent="0.25">
      <c r="A391" s="136"/>
      <c r="E391" s="106" t="s">
        <v>38</v>
      </c>
      <c r="F391" s="102" t="s">
        <v>39</v>
      </c>
      <c r="G391" s="99">
        <v>9</v>
      </c>
      <c r="H391" s="99">
        <v>2012</v>
      </c>
      <c r="I391" s="99">
        <v>8</v>
      </c>
      <c r="J391" s="4">
        <v>1</v>
      </c>
    </row>
    <row r="392" spans="1:10" x14ac:dyDescent="0.25">
      <c r="A392" s="136"/>
      <c r="E392" s="106" t="s">
        <v>96</v>
      </c>
      <c r="F392" s="102" t="s">
        <v>41</v>
      </c>
      <c r="G392" s="99">
        <v>10</v>
      </c>
      <c r="H392" s="99">
        <v>2012</v>
      </c>
      <c r="I392" s="99">
        <v>8</v>
      </c>
      <c r="J392" s="4">
        <v>1</v>
      </c>
    </row>
    <row r="393" spans="1:10" x14ac:dyDescent="0.25">
      <c r="A393" s="136"/>
      <c r="E393" s="106" t="s">
        <v>22</v>
      </c>
      <c r="F393" s="102" t="s">
        <v>52</v>
      </c>
      <c r="G393" s="99">
        <v>11</v>
      </c>
      <c r="H393" s="99">
        <v>2012</v>
      </c>
      <c r="I393" s="99">
        <v>8</v>
      </c>
      <c r="J393" s="4">
        <v>1</v>
      </c>
    </row>
    <row r="394" spans="1:10" x14ac:dyDescent="0.25">
      <c r="A394" s="136"/>
      <c r="E394" s="106" t="s">
        <v>100</v>
      </c>
      <c r="F394" s="102" t="s">
        <v>52</v>
      </c>
      <c r="G394" s="99">
        <v>12</v>
      </c>
      <c r="H394" s="99">
        <v>2012</v>
      </c>
      <c r="I394" s="99">
        <v>8</v>
      </c>
      <c r="J394" s="4">
        <v>1</v>
      </c>
    </row>
    <row r="395" spans="1:10" x14ac:dyDescent="0.25">
      <c r="A395" s="136"/>
      <c r="E395" s="106" t="s">
        <v>42</v>
      </c>
      <c r="F395" s="102" t="s">
        <v>43</v>
      </c>
      <c r="G395" s="99">
        <v>13</v>
      </c>
      <c r="H395" s="99">
        <v>2012</v>
      </c>
      <c r="I395" s="99">
        <v>8</v>
      </c>
      <c r="J395" s="4">
        <v>1</v>
      </c>
    </row>
    <row r="396" spans="1:10" x14ac:dyDescent="0.25">
      <c r="A396" s="136"/>
      <c r="E396" s="106" t="s">
        <v>6</v>
      </c>
      <c r="F396" s="101" t="s">
        <v>52</v>
      </c>
      <c r="G396" s="99">
        <v>14</v>
      </c>
      <c r="H396" s="99">
        <v>2012</v>
      </c>
      <c r="I396" s="99">
        <v>8</v>
      </c>
      <c r="J396" s="4">
        <v>1</v>
      </c>
    </row>
    <row r="397" spans="1:10" x14ac:dyDescent="0.25">
      <c r="A397" s="136"/>
      <c r="E397" s="106" t="s">
        <v>58</v>
      </c>
      <c r="F397" s="101" t="s">
        <v>206</v>
      </c>
      <c r="G397" s="99">
        <v>15</v>
      </c>
      <c r="H397" s="99">
        <v>2012</v>
      </c>
      <c r="I397" s="99">
        <v>8</v>
      </c>
      <c r="J397" s="4">
        <v>1</v>
      </c>
    </row>
    <row r="398" spans="1:10" x14ac:dyDescent="0.25">
      <c r="A398" s="136"/>
      <c r="E398" s="106" t="s">
        <v>19</v>
      </c>
      <c r="F398" s="102" t="s">
        <v>32</v>
      </c>
      <c r="G398" s="99">
        <v>16</v>
      </c>
      <c r="H398" s="99">
        <v>2012</v>
      </c>
      <c r="I398" s="99">
        <v>8</v>
      </c>
      <c r="J398" s="4">
        <v>1</v>
      </c>
    </row>
    <row r="399" spans="1:10" x14ac:dyDescent="0.25">
      <c r="A399" s="136"/>
      <c r="E399" s="106" t="s">
        <v>21</v>
      </c>
      <c r="F399" s="100" t="s">
        <v>13</v>
      </c>
      <c r="G399" s="99">
        <v>17</v>
      </c>
      <c r="H399" s="99">
        <v>2012</v>
      </c>
      <c r="I399" s="99">
        <v>8</v>
      </c>
      <c r="J399" s="4">
        <v>1</v>
      </c>
    </row>
    <row r="400" spans="1:10" x14ac:dyDescent="0.25">
      <c r="A400" s="136"/>
      <c r="E400" s="106" t="s">
        <v>51</v>
      </c>
      <c r="F400" s="102" t="s">
        <v>31</v>
      </c>
      <c r="G400" s="99">
        <v>18</v>
      </c>
      <c r="H400" s="99">
        <v>2012</v>
      </c>
      <c r="I400" s="99">
        <v>8</v>
      </c>
      <c r="J400" s="4">
        <v>1</v>
      </c>
    </row>
    <row r="401" spans="1:10" x14ac:dyDescent="0.25">
      <c r="A401" s="136"/>
      <c r="E401" s="106" t="s">
        <v>10</v>
      </c>
      <c r="F401" s="102" t="s">
        <v>16</v>
      </c>
      <c r="G401" s="99">
        <v>19</v>
      </c>
      <c r="H401" s="99">
        <v>2012</v>
      </c>
      <c r="I401" s="99">
        <v>8</v>
      </c>
      <c r="J401" s="4">
        <v>1</v>
      </c>
    </row>
    <row r="402" spans="1:10" x14ac:dyDescent="0.25">
      <c r="A402" s="136"/>
      <c r="E402" s="106" t="s">
        <v>33</v>
      </c>
      <c r="F402" s="102" t="s">
        <v>34</v>
      </c>
      <c r="G402" s="99">
        <v>20</v>
      </c>
      <c r="H402" s="99">
        <v>2012</v>
      </c>
      <c r="I402" s="99">
        <v>8</v>
      </c>
      <c r="J402" s="4">
        <v>1</v>
      </c>
    </row>
    <row r="403" spans="1:10" x14ac:dyDescent="0.25">
      <c r="A403" s="136"/>
      <c r="E403" s="103" t="s">
        <v>57</v>
      </c>
      <c r="F403" s="101" t="s">
        <v>52</v>
      </c>
      <c r="G403" s="99">
        <v>21</v>
      </c>
      <c r="H403" s="99">
        <v>2012</v>
      </c>
      <c r="I403" s="99">
        <v>8</v>
      </c>
      <c r="J403" s="4">
        <v>1</v>
      </c>
    </row>
    <row r="404" spans="1:10" x14ac:dyDescent="0.25">
      <c r="A404" s="136"/>
      <c r="E404" s="106" t="s">
        <v>46</v>
      </c>
      <c r="F404" s="102" t="s">
        <v>45</v>
      </c>
      <c r="G404" s="99">
        <v>22</v>
      </c>
      <c r="H404" s="99">
        <v>2012</v>
      </c>
      <c r="I404" s="99">
        <v>8</v>
      </c>
      <c r="J404" s="4">
        <v>1</v>
      </c>
    </row>
    <row r="405" spans="1:10" x14ac:dyDescent="0.25">
      <c r="A405" s="136"/>
      <c r="E405" s="106" t="s">
        <v>103</v>
      </c>
      <c r="F405" s="101" t="s">
        <v>223</v>
      </c>
      <c r="G405" s="99">
        <v>23</v>
      </c>
      <c r="H405" s="99">
        <v>2012</v>
      </c>
      <c r="I405" s="99">
        <v>8</v>
      </c>
      <c r="J405" s="4">
        <v>1</v>
      </c>
    </row>
    <row r="406" spans="1:10" x14ac:dyDescent="0.25">
      <c r="A406" s="136"/>
      <c r="E406" s="106" t="s">
        <v>69</v>
      </c>
      <c r="F406" s="102" t="s">
        <v>41</v>
      </c>
      <c r="G406" s="99">
        <v>24</v>
      </c>
      <c r="H406" s="99">
        <v>2012</v>
      </c>
      <c r="I406" s="99">
        <v>8</v>
      </c>
      <c r="J406" s="4">
        <v>1</v>
      </c>
    </row>
    <row r="407" spans="1:10" x14ac:dyDescent="0.25">
      <c r="A407" s="136"/>
      <c r="E407" s="103" t="s">
        <v>55</v>
      </c>
      <c r="F407" s="101" t="s">
        <v>56</v>
      </c>
      <c r="G407" s="99">
        <v>25</v>
      </c>
      <c r="H407" s="99">
        <v>2012</v>
      </c>
      <c r="I407" s="99">
        <v>8</v>
      </c>
      <c r="J407" s="4">
        <v>1</v>
      </c>
    </row>
    <row r="408" spans="1:10" x14ac:dyDescent="0.25">
      <c r="A408" s="136"/>
      <c r="E408" s="103" t="s">
        <v>106</v>
      </c>
      <c r="F408" s="101" t="s">
        <v>52</v>
      </c>
      <c r="G408" s="99">
        <v>26</v>
      </c>
      <c r="H408" s="99">
        <v>2012</v>
      </c>
      <c r="I408" s="99">
        <v>8</v>
      </c>
      <c r="J408" s="4">
        <v>1</v>
      </c>
    </row>
    <row r="409" spans="1:10" x14ac:dyDescent="0.25">
      <c r="A409" s="136"/>
      <c r="E409" s="103" t="s">
        <v>68</v>
      </c>
      <c r="F409" s="101" t="s">
        <v>45</v>
      </c>
      <c r="G409" s="99">
        <v>27</v>
      </c>
      <c r="H409" s="99">
        <v>2012</v>
      </c>
      <c r="I409" s="99">
        <v>8</v>
      </c>
      <c r="J409" s="4">
        <v>1</v>
      </c>
    </row>
    <row r="410" spans="1:10" x14ac:dyDescent="0.25">
      <c r="A410" s="136"/>
      <c r="E410" s="103" t="s">
        <v>153</v>
      </c>
      <c r="F410" s="101" t="s">
        <v>154</v>
      </c>
      <c r="G410" s="99">
        <v>28</v>
      </c>
      <c r="H410" s="99">
        <v>2012</v>
      </c>
      <c r="I410" s="99">
        <v>8</v>
      </c>
      <c r="J410" s="4">
        <v>1</v>
      </c>
    </row>
    <row r="411" spans="1:10" x14ac:dyDescent="0.25">
      <c r="A411" s="136"/>
      <c r="E411" s="103" t="s">
        <v>65</v>
      </c>
      <c r="F411" s="101" t="s">
        <v>45</v>
      </c>
      <c r="G411" s="99">
        <v>29</v>
      </c>
      <c r="H411" s="99">
        <v>2012</v>
      </c>
      <c r="I411" s="99">
        <v>8</v>
      </c>
      <c r="J411" s="4">
        <v>1</v>
      </c>
    </row>
    <row r="412" spans="1:10" x14ac:dyDescent="0.25">
      <c r="A412" s="136"/>
      <c r="E412" s="103" t="s">
        <v>53</v>
      </c>
      <c r="F412" s="101" t="s">
        <v>45</v>
      </c>
      <c r="G412" s="99">
        <v>30</v>
      </c>
      <c r="H412" s="99">
        <v>2012</v>
      </c>
      <c r="I412" s="99">
        <v>8</v>
      </c>
      <c r="J412" s="4">
        <v>1</v>
      </c>
    </row>
    <row r="413" spans="1:10" x14ac:dyDescent="0.25">
      <c r="A413" s="136"/>
      <c r="E413" s="103" t="s">
        <v>62</v>
      </c>
      <c r="F413" s="101" t="s">
        <v>45</v>
      </c>
      <c r="G413" s="99">
        <v>31</v>
      </c>
      <c r="H413" s="99">
        <v>2012</v>
      </c>
      <c r="I413" s="99">
        <v>8</v>
      </c>
      <c r="J413" s="4">
        <v>1</v>
      </c>
    </row>
    <row r="414" spans="1:10" x14ac:dyDescent="0.25">
      <c r="A414" s="136"/>
      <c r="E414" s="103" t="s">
        <v>20</v>
      </c>
      <c r="F414" s="104" t="s">
        <v>112</v>
      </c>
      <c r="G414" s="99">
        <v>32</v>
      </c>
      <c r="H414" s="99">
        <v>2012</v>
      </c>
      <c r="I414" s="99">
        <v>8</v>
      </c>
      <c r="J414" s="4">
        <v>1</v>
      </c>
    </row>
    <row r="415" spans="1:10" x14ac:dyDescent="0.25">
      <c r="A415" s="136"/>
      <c r="E415" s="103" t="s">
        <v>90</v>
      </c>
      <c r="F415" s="101" t="s">
        <v>76</v>
      </c>
      <c r="G415" s="99">
        <v>33</v>
      </c>
      <c r="H415" s="99">
        <v>2012</v>
      </c>
      <c r="I415" s="99">
        <v>8</v>
      </c>
      <c r="J415" s="4">
        <v>1</v>
      </c>
    </row>
    <row r="416" spans="1:10" x14ac:dyDescent="0.25">
      <c r="A416" s="136"/>
      <c r="E416" s="103" t="s">
        <v>63</v>
      </c>
      <c r="F416" s="101" t="s">
        <v>64</v>
      </c>
      <c r="G416" s="99">
        <v>34</v>
      </c>
      <c r="H416" s="99">
        <v>2012</v>
      </c>
      <c r="I416" s="99">
        <v>8</v>
      </c>
      <c r="J416" s="4">
        <v>1</v>
      </c>
    </row>
    <row r="417" spans="1:10" x14ac:dyDescent="0.25">
      <c r="A417" s="136"/>
      <c r="E417" s="103" t="s">
        <v>44</v>
      </c>
      <c r="F417" s="101" t="s">
        <v>45</v>
      </c>
      <c r="G417" s="99">
        <v>35</v>
      </c>
      <c r="H417" s="99">
        <v>2012</v>
      </c>
      <c r="I417" s="99">
        <v>8</v>
      </c>
      <c r="J417" s="4">
        <v>1</v>
      </c>
    </row>
    <row r="418" spans="1:10" x14ac:dyDescent="0.25">
      <c r="A418" s="136"/>
      <c r="E418" s="103" t="s">
        <v>192</v>
      </c>
      <c r="F418" s="101" t="s">
        <v>159</v>
      </c>
      <c r="G418" s="99">
        <v>36</v>
      </c>
      <c r="H418" s="99">
        <v>2012</v>
      </c>
      <c r="I418" s="99">
        <v>8</v>
      </c>
      <c r="J418" s="4">
        <v>1</v>
      </c>
    </row>
    <row r="419" spans="1:10" x14ac:dyDescent="0.25">
      <c r="A419" s="136"/>
      <c r="E419" s="103" t="s">
        <v>60</v>
      </c>
      <c r="F419" s="102" t="s">
        <v>26</v>
      </c>
      <c r="G419" s="99">
        <v>37</v>
      </c>
      <c r="H419" s="99">
        <v>2012</v>
      </c>
      <c r="I419" s="99">
        <v>8</v>
      </c>
      <c r="J419" s="4">
        <v>1</v>
      </c>
    </row>
    <row r="420" spans="1:10" x14ac:dyDescent="0.25">
      <c r="A420" s="136"/>
      <c r="E420" s="103" t="s">
        <v>225</v>
      </c>
      <c r="F420" s="101" t="s">
        <v>45</v>
      </c>
      <c r="G420" s="99">
        <v>38</v>
      </c>
      <c r="H420" s="99">
        <v>2012</v>
      </c>
      <c r="I420" s="99">
        <v>8</v>
      </c>
      <c r="J420" s="4">
        <v>1</v>
      </c>
    </row>
    <row r="421" spans="1:10" x14ac:dyDescent="0.25">
      <c r="A421" s="136"/>
      <c r="E421" s="103" t="s">
        <v>146</v>
      </c>
      <c r="F421" s="101" t="s">
        <v>54</v>
      </c>
      <c r="G421" s="99">
        <v>39</v>
      </c>
      <c r="H421" s="99">
        <v>2012</v>
      </c>
      <c r="I421" s="99">
        <v>8</v>
      </c>
      <c r="J421" s="4">
        <v>1</v>
      </c>
    </row>
    <row r="422" spans="1:10" x14ac:dyDescent="0.25">
      <c r="A422" s="136"/>
      <c r="E422" s="103" t="s">
        <v>107</v>
      </c>
      <c r="F422" s="101" t="s">
        <v>74</v>
      </c>
      <c r="G422" s="99">
        <v>40</v>
      </c>
      <c r="H422" s="99">
        <v>2012</v>
      </c>
      <c r="I422" s="99">
        <v>8</v>
      </c>
      <c r="J422" s="4">
        <v>1</v>
      </c>
    </row>
    <row r="423" spans="1:10" x14ac:dyDescent="0.25">
      <c r="A423" s="136"/>
      <c r="E423" s="103" t="s">
        <v>67</v>
      </c>
      <c r="F423" s="101" t="s">
        <v>52</v>
      </c>
      <c r="G423" s="99">
        <v>41</v>
      </c>
      <c r="H423" s="99">
        <v>2012</v>
      </c>
      <c r="I423" s="99">
        <v>8</v>
      </c>
      <c r="J423" s="4">
        <v>1</v>
      </c>
    </row>
    <row r="424" spans="1:10" x14ac:dyDescent="0.25">
      <c r="A424" s="136"/>
      <c r="E424" s="103" t="s">
        <v>108</v>
      </c>
      <c r="F424" s="101" t="s">
        <v>74</v>
      </c>
      <c r="G424" s="99">
        <v>42</v>
      </c>
      <c r="H424" s="99">
        <v>2012</v>
      </c>
      <c r="I424" s="99">
        <v>8</v>
      </c>
      <c r="J424" s="4">
        <v>1</v>
      </c>
    </row>
    <row r="425" spans="1:10" x14ac:dyDescent="0.25">
      <c r="A425" s="136"/>
      <c r="E425" s="103" t="s">
        <v>73</v>
      </c>
      <c r="F425" s="101" t="s">
        <v>74</v>
      </c>
      <c r="G425" s="99">
        <v>43</v>
      </c>
      <c r="H425" s="99">
        <v>2012</v>
      </c>
      <c r="I425" s="99">
        <v>8</v>
      </c>
      <c r="J425" s="4">
        <v>1</v>
      </c>
    </row>
    <row r="426" spans="1:10" ht="15.75" thickBot="1" x14ac:dyDescent="0.3">
      <c r="A426" s="136"/>
      <c r="E426" s="62" t="s">
        <v>78</v>
      </c>
      <c r="F426" s="15" t="s">
        <v>45</v>
      </c>
      <c r="G426" s="13">
        <v>44</v>
      </c>
      <c r="H426" s="13">
        <v>2012</v>
      </c>
      <c r="I426" s="13">
        <v>8</v>
      </c>
      <c r="J426" s="9">
        <v>1</v>
      </c>
    </row>
    <row r="427" spans="1:10" x14ac:dyDescent="0.25">
      <c r="A427" s="136"/>
      <c r="E427" s="154" t="s">
        <v>36</v>
      </c>
      <c r="F427" s="108" t="s">
        <v>16</v>
      </c>
      <c r="G427" s="97">
        <v>1</v>
      </c>
      <c r="H427" s="97">
        <v>2013</v>
      </c>
      <c r="I427" s="97">
        <v>8</v>
      </c>
      <c r="J427" s="3">
        <v>16</v>
      </c>
    </row>
    <row r="428" spans="1:10" x14ac:dyDescent="0.25">
      <c r="A428" s="136"/>
      <c r="E428" s="155" t="s">
        <v>47</v>
      </c>
      <c r="F428" s="102" t="s">
        <v>48</v>
      </c>
      <c r="G428" s="99">
        <v>2</v>
      </c>
      <c r="H428" s="99">
        <v>2013</v>
      </c>
      <c r="I428" s="99">
        <v>8</v>
      </c>
      <c r="J428" s="4">
        <v>8</v>
      </c>
    </row>
    <row r="429" spans="1:10" x14ac:dyDescent="0.25">
      <c r="A429" s="136"/>
      <c r="E429" s="156" t="s">
        <v>30</v>
      </c>
      <c r="F429" s="102" t="s">
        <v>31</v>
      </c>
      <c r="G429" s="99">
        <v>3</v>
      </c>
      <c r="H429" s="99">
        <v>2013</v>
      </c>
      <c r="I429" s="99">
        <v>8</v>
      </c>
      <c r="J429" s="4">
        <v>4</v>
      </c>
    </row>
    <row r="430" spans="1:10" x14ac:dyDescent="0.25">
      <c r="A430" s="136"/>
      <c r="E430" s="156" t="s">
        <v>21</v>
      </c>
      <c r="F430" s="100" t="s">
        <v>13</v>
      </c>
      <c r="G430" s="99">
        <v>4</v>
      </c>
      <c r="H430" s="99">
        <v>2013</v>
      </c>
      <c r="I430" s="99">
        <v>8</v>
      </c>
      <c r="J430" s="4">
        <v>4</v>
      </c>
    </row>
    <row r="431" spans="1:10" x14ac:dyDescent="0.25">
      <c r="A431" s="136"/>
      <c r="E431" s="93" t="s">
        <v>49</v>
      </c>
      <c r="F431" s="102" t="s">
        <v>50</v>
      </c>
      <c r="G431" s="99">
        <v>5</v>
      </c>
      <c r="H431" s="99">
        <v>2013</v>
      </c>
      <c r="I431" s="99">
        <v>8</v>
      </c>
      <c r="J431" s="4">
        <v>2</v>
      </c>
    </row>
    <row r="432" spans="1:10" x14ac:dyDescent="0.25">
      <c r="A432" s="136"/>
      <c r="E432" s="106" t="s">
        <v>51</v>
      </c>
      <c r="F432" s="102" t="s">
        <v>31</v>
      </c>
      <c r="G432" s="99">
        <v>6</v>
      </c>
      <c r="H432" s="99">
        <v>2013</v>
      </c>
      <c r="I432" s="99">
        <v>8</v>
      </c>
      <c r="J432" s="4">
        <v>2</v>
      </c>
    </row>
    <row r="433" spans="1:10" x14ac:dyDescent="0.25">
      <c r="A433" s="136"/>
      <c r="E433" s="106" t="s">
        <v>22</v>
      </c>
      <c r="F433" s="102" t="s">
        <v>52</v>
      </c>
      <c r="G433" s="99">
        <v>7</v>
      </c>
      <c r="H433" s="99">
        <v>2013</v>
      </c>
      <c r="I433" s="99">
        <v>8</v>
      </c>
      <c r="J433" s="4">
        <v>2</v>
      </c>
    </row>
    <row r="434" spans="1:10" x14ac:dyDescent="0.25">
      <c r="A434" s="136"/>
      <c r="E434" s="106" t="s">
        <v>33</v>
      </c>
      <c r="F434" s="102" t="s">
        <v>34</v>
      </c>
      <c r="G434" s="99">
        <v>8</v>
      </c>
      <c r="H434" s="99">
        <v>2013</v>
      </c>
      <c r="I434" s="99">
        <v>8</v>
      </c>
      <c r="J434" s="4">
        <v>2</v>
      </c>
    </row>
    <row r="435" spans="1:10" x14ac:dyDescent="0.25">
      <c r="A435" s="136"/>
      <c r="E435" s="106" t="s">
        <v>6</v>
      </c>
      <c r="F435" s="101" t="s">
        <v>52</v>
      </c>
      <c r="G435" s="99">
        <v>9</v>
      </c>
      <c r="H435" s="99">
        <v>2013</v>
      </c>
      <c r="I435" s="99">
        <v>8</v>
      </c>
      <c r="J435" s="4">
        <v>1</v>
      </c>
    </row>
    <row r="436" spans="1:10" x14ac:dyDescent="0.25">
      <c r="A436" s="136"/>
      <c r="E436" s="106" t="s">
        <v>12</v>
      </c>
      <c r="F436" s="104" t="s">
        <v>113</v>
      </c>
      <c r="G436" s="99">
        <v>10</v>
      </c>
      <c r="H436" s="99">
        <v>2013</v>
      </c>
      <c r="I436" s="99">
        <v>8</v>
      </c>
      <c r="J436" s="4">
        <v>1</v>
      </c>
    </row>
    <row r="437" spans="1:10" x14ac:dyDescent="0.25">
      <c r="A437" s="136"/>
      <c r="E437" s="106" t="s">
        <v>40</v>
      </c>
      <c r="F437" s="102" t="s">
        <v>32</v>
      </c>
      <c r="G437" s="99">
        <v>11</v>
      </c>
      <c r="H437" s="99">
        <v>2013</v>
      </c>
      <c r="I437" s="99">
        <v>8</v>
      </c>
      <c r="J437" s="4">
        <v>1</v>
      </c>
    </row>
    <row r="438" spans="1:10" x14ac:dyDescent="0.25">
      <c r="A438" s="136"/>
      <c r="E438" s="106" t="s">
        <v>53</v>
      </c>
      <c r="F438" s="102" t="s">
        <v>45</v>
      </c>
      <c r="G438" s="99">
        <v>12</v>
      </c>
      <c r="H438" s="99">
        <v>2013</v>
      </c>
      <c r="I438" s="99">
        <v>8</v>
      </c>
      <c r="J438" s="4">
        <v>1</v>
      </c>
    </row>
    <row r="439" spans="1:10" x14ac:dyDescent="0.25">
      <c r="A439" s="136"/>
      <c r="E439" s="106" t="s">
        <v>42</v>
      </c>
      <c r="F439" s="102" t="s">
        <v>54</v>
      </c>
      <c r="G439" s="99">
        <v>13</v>
      </c>
      <c r="H439" s="99">
        <v>2013</v>
      </c>
      <c r="I439" s="99">
        <v>8</v>
      </c>
      <c r="J439" s="4">
        <v>1</v>
      </c>
    </row>
    <row r="440" spans="1:10" x14ac:dyDescent="0.25">
      <c r="A440" s="136"/>
      <c r="E440" s="106" t="s">
        <v>55</v>
      </c>
      <c r="F440" s="101" t="s">
        <v>56</v>
      </c>
      <c r="G440" s="99">
        <v>14</v>
      </c>
      <c r="H440" s="99">
        <v>2013</v>
      </c>
      <c r="I440" s="99">
        <v>8</v>
      </c>
      <c r="J440" s="4">
        <v>1</v>
      </c>
    </row>
    <row r="441" spans="1:10" x14ac:dyDescent="0.25">
      <c r="A441" s="136"/>
      <c r="E441" s="103" t="s">
        <v>57</v>
      </c>
      <c r="F441" s="101" t="s">
        <v>52</v>
      </c>
      <c r="G441" s="99">
        <v>15</v>
      </c>
      <c r="H441" s="99">
        <v>2013</v>
      </c>
      <c r="I441" s="99">
        <v>8</v>
      </c>
      <c r="J441" s="4">
        <v>1</v>
      </c>
    </row>
    <row r="442" spans="1:10" x14ac:dyDescent="0.25">
      <c r="A442" s="136"/>
      <c r="E442" s="106" t="s">
        <v>58</v>
      </c>
      <c r="F442" s="101" t="s">
        <v>206</v>
      </c>
      <c r="G442" s="99">
        <v>16</v>
      </c>
      <c r="H442" s="99">
        <v>2013</v>
      </c>
      <c r="I442" s="99">
        <v>8</v>
      </c>
      <c r="J442" s="4">
        <v>1</v>
      </c>
    </row>
    <row r="443" spans="1:10" x14ac:dyDescent="0.25">
      <c r="A443" s="136"/>
      <c r="E443" s="106" t="s">
        <v>59</v>
      </c>
      <c r="F443" s="102" t="s">
        <v>31</v>
      </c>
      <c r="G443" s="99">
        <v>17</v>
      </c>
      <c r="H443" s="99">
        <v>2013</v>
      </c>
      <c r="I443" s="99">
        <v>8</v>
      </c>
      <c r="J443" s="4">
        <v>1</v>
      </c>
    </row>
    <row r="444" spans="1:10" x14ac:dyDescent="0.25">
      <c r="A444" s="136"/>
      <c r="E444" s="106" t="s">
        <v>20</v>
      </c>
      <c r="F444" s="104" t="s">
        <v>112</v>
      </c>
      <c r="G444" s="99">
        <v>18</v>
      </c>
      <c r="H444" s="99">
        <v>2013</v>
      </c>
      <c r="I444" s="99">
        <v>8</v>
      </c>
      <c r="J444" s="4">
        <v>1</v>
      </c>
    </row>
    <row r="445" spans="1:10" x14ac:dyDescent="0.25">
      <c r="A445" s="136"/>
      <c r="E445" s="106" t="s">
        <v>46</v>
      </c>
      <c r="F445" s="102" t="s">
        <v>45</v>
      </c>
      <c r="G445" s="99">
        <v>19</v>
      </c>
      <c r="H445" s="99">
        <v>2013</v>
      </c>
      <c r="I445" s="99">
        <v>8</v>
      </c>
      <c r="J445" s="4">
        <v>1</v>
      </c>
    </row>
    <row r="446" spans="1:10" x14ac:dyDescent="0.25">
      <c r="A446" s="136"/>
      <c r="E446" s="106" t="s">
        <v>60</v>
      </c>
      <c r="F446" s="102" t="s">
        <v>26</v>
      </c>
      <c r="G446" s="99">
        <v>20</v>
      </c>
      <c r="H446" s="99">
        <v>2013</v>
      </c>
      <c r="I446" s="99">
        <v>8</v>
      </c>
      <c r="J446" s="4">
        <v>1</v>
      </c>
    </row>
    <row r="447" spans="1:10" x14ac:dyDescent="0.25">
      <c r="A447" s="136"/>
      <c r="E447" s="106" t="s">
        <v>10</v>
      </c>
      <c r="F447" s="102" t="s">
        <v>61</v>
      </c>
      <c r="G447" s="99">
        <v>21</v>
      </c>
      <c r="H447" s="99">
        <v>2013</v>
      </c>
      <c r="I447" s="99">
        <v>8</v>
      </c>
      <c r="J447" s="4">
        <v>1</v>
      </c>
    </row>
    <row r="448" spans="1:10" x14ac:dyDescent="0.25">
      <c r="A448" s="136"/>
      <c r="E448" s="106" t="s">
        <v>62</v>
      </c>
      <c r="F448" s="102" t="s">
        <v>45</v>
      </c>
      <c r="G448" s="99">
        <v>22</v>
      </c>
      <c r="H448" s="99">
        <v>2013</v>
      </c>
      <c r="I448" s="99">
        <v>8</v>
      </c>
      <c r="J448" s="4">
        <v>1</v>
      </c>
    </row>
    <row r="449" spans="1:10" x14ac:dyDescent="0.25">
      <c r="A449" s="136"/>
      <c r="E449" s="106" t="s">
        <v>63</v>
      </c>
      <c r="F449" s="102" t="s">
        <v>64</v>
      </c>
      <c r="G449" s="99">
        <v>23</v>
      </c>
      <c r="H449" s="99">
        <v>2013</v>
      </c>
      <c r="I449" s="99">
        <v>8</v>
      </c>
      <c r="J449" s="4">
        <v>1</v>
      </c>
    </row>
    <row r="450" spans="1:10" x14ac:dyDescent="0.25">
      <c r="A450" s="136"/>
      <c r="E450" s="106" t="s">
        <v>65</v>
      </c>
      <c r="F450" s="102" t="s">
        <v>45</v>
      </c>
      <c r="G450" s="99">
        <v>24</v>
      </c>
      <c r="H450" s="99">
        <v>2013</v>
      </c>
      <c r="I450" s="99">
        <v>8</v>
      </c>
      <c r="J450" s="4">
        <v>1</v>
      </c>
    </row>
    <row r="451" spans="1:10" x14ac:dyDescent="0.25">
      <c r="A451" s="136"/>
      <c r="E451" s="103" t="s">
        <v>44</v>
      </c>
      <c r="F451" s="101" t="s">
        <v>45</v>
      </c>
      <c r="G451" s="99">
        <v>25</v>
      </c>
      <c r="H451" s="99">
        <v>2013</v>
      </c>
      <c r="I451" s="99">
        <v>8</v>
      </c>
      <c r="J451" s="4">
        <v>1</v>
      </c>
    </row>
    <row r="452" spans="1:10" x14ac:dyDescent="0.25">
      <c r="A452" s="136"/>
      <c r="E452" s="103" t="s">
        <v>71</v>
      </c>
      <c r="F452" s="101" t="s">
        <v>31</v>
      </c>
      <c r="G452" s="99">
        <v>26</v>
      </c>
      <c r="H452" s="99">
        <v>2013</v>
      </c>
      <c r="I452" s="99">
        <v>8</v>
      </c>
      <c r="J452" s="4">
        <v>1</v>
      </c>
    </row>
    <row r="453" spans="1:10" x14ac:dyDescent="0.25">
      <c r="A453" s="136"/>
      <c r="E453" s="103" t="s">
        <v>79</v>
      </c>
      <c r="F453" s="101" t="s">
        <v>76</v>
      </c>
      <c r="G453" s="99">
        <v>27</v>
      </c>
      <c r="H453" s="99">
        <v>2013</v>
      </c>
      <c r="I453" s="99">
        <v>8</v>
      </c>
      <c r="J453" s="4">
        <v>1</v>
      </c>
    </row>
    <row r="454" spans="1:10" x14ac:dyDescent="0.25">
      <c r="A454" s="136"/>
      <c r="E454" s="103" t="s">
        <v>67</v>
      </c>
      <c r="F454" s="101" t="s">
        <v>52</v>
      </c>
      <c r="G454" s="99">
        <v>28</v>
      </c>
      <c r="H454" s="99">
        <v>2013</v>
      </c>
      <c r="I454" s="99">
        <v>8</v>
      </c>
      <c r="J454" s="4">
        <v>1</v>
      </c>
    </row>
    <row r="455" spans="1:10" x14ac:dyDescent="0.25">
      <c r="A455" s="136"/>
      <c r="E455" s="103" t="s">
        <v>72</v>
      </c>
      <c r="F455" s="101" t="s">
        <v>31</v>
      </c>
      <c r="G455" s="99">
        <v>29</v>
      </c>
      <c r="H455" s="99">
        <v>2013</v>
      </c>
      <c r="I455" s="99">
        <v>8</v>
      </c>
      <c r="J455" s="4">
        <v>1</v>
      </c>
    </row>
    <row r="456" spans="1:10" x14ac:dyDescent="0.25">
      <c r="A456" s="136"/>
      <c r="E456" s="103" t="s">
        <v>90</v>
      </c>
      <c r="F456" s="101" t="s">
        <v>76</v>
      </c>
      <c r="G456" s="99">
        <v>30</v>
      </c>
      <c r="H456" s="99">
        <v>2013</v>
      </c>
      <c r="I456" s="99">
        <v>8</v>
      </c>
      <c r="J456" s="4">
        <v>1</v>
      </c>
    </row>
    <row r="457" spans="1:10" x14ac:dyDescent="0.25">
      <c r="A457" s="136"/>
      <c r="E457" s="103" t="s">
        <v>68</v>
      </c>
      <c r="F457" s="101" t="s">
        <v>45</v>
      </c>
      <c r="G457" s="99">
        <v>31</v>
      </c>
      <c r="H457" s="99">
        <v>2013</v>
      </c>
      <c r="I457" s="99">
        <v>8</v>
      </c>
      <c r="J457" s="4">
        <v>1</v>
      </c>
    </row>
    <row r="458" spans="1:10" x14ac:dyDescent="0.25">
      <c r="A458" s="136"/>
      <c r="E458" s="103" t="s">
        <v>192</v>
      </c>
      <c r="F458" s="101" t="s">
        <v>159</v>
      </c>
      <c r="G458" s="99">
        <v>32</v>
      </c>
      <c r="H458" s="99">
        <v>2013</v>
      </c>
      <c r="I458" s="99">
        <v>8</v>
      </c>
      <c r="J458" s="4">
        <v>1</v>
      </c>
    </row>
    <row r="459" spans="1:10" x14ac:dyDescent="0.25">
      <c r="A459" s="136"/>
      <c r="E459" s="103" t="s">
        <v>103</v>
      </c>
      <c r="F459" s="101" t="s">
        <v>223</v>
      </c>
      <c r="G459" s="99">
        <v>33</v>
      </c>
      <c r="H459" s="99">
        <v>2013</v>
      </c>
      <c r="I459" s="99">
        <v>8</v>
      </c>
      <c r="J459" s="4">
        <v>1</v>
      </c>
    </row>
    <row r="460" spans="1:10" x14ac:dyDescent="0.25">
      <c r="A460" s="136"/>
      <c r="E460" s="103" t="s">
        <v>7</v>
      </c>
      <c r="F460" s="94" t="s">
        <v>88</v>
      </c>
      <c r="G460" s="99">
        <v>34</v>
      </c>
      <c r="H460" s="99">
        <v>2013</v>
      </c>
      <c r="I460" s="99">
        <v>8</v>
      </c>
      <c r="J460" s="4">
        <v>1</v>
      </c>
    </row>
    <row r="461" spans="1:10" x14ac:dyDescent="0.25">
      <c r="A461" s="136"/>
      <c r="E461" s="103" t="s">
        <v>75</v>
      </c>
      <c r="F461" s="101" t="s">
        <v>74</v>
      </c>
      <c r="G461" s="99">
        <v>35</v>
      </c>
      <c r="H461" s="99">
        <v>2013</v>
      </c>
      <c r="I461" s="99">
        <v>8</v>
      </c>
      <c r="J461" s="4">
        <v>1</v>
      </c>
    </row>
    <row r="462" spans="1:10" x14ac:dyDescent="0.25">
      <c r="A462" s="136"/>
      <c r="E462" s="103" t="s">
        <v>70</v>
      </c>
      <c r="F462" s="101" t="s">
        <v>31</v>
      </c>
      <c r="G462" s="99">
        <v>36</v>
      </c>
      <c r="H462" s="99">
        <v>2013</v>
      </c>
      <c r="I462" s="99">
        <v>8</v>
      </c>
      <c r="J462" s="4">
        <v>1</v>
      </c>
    </row>
    <row r="463" spans="1:10" x14ac:dyDescent="0.25">
      <c r="A463" s="136"/>
      <c r="E463" s="103" t="s">
        <v>108</v>
      </c>
      <c r="F463" s="101" t="s">
        <v>74</v>
      </c>
      <c r="G463" s="99">
        <v>37</v>
      </c>
      <c r="H463" s="99">
        <v>2013</v>
      </c>
      <c r="I463" s="99">
        <v>8</v>
      </c>
      <c r="J463" s="4">
        <v>1</v>
      </c>
    </row>
    <row r="464" spans="1:10" x14ac:dyDescent="0.25">
      <c r="A464" s="136"/>
      <c r="E464" s="103" t="s">
        <v>226</v>
      </c>
      <c r="F464" s="101" t="s">
        <v>76</v>
      </c>
      <c r="G464" s="99">
        <v>38</v>
      </c>
      <c r="H464" s="99">
        <v>2013</v>
      </c>
      <c r="I464" s="99">
        <v>8</v>
      </c>
      <c r="J464" s="4">
        <v>1</v>
      </c>
    </row>
    <row r="465" spans="1:10" ht="15.75" thickBot="1" x14ac:dyDescent="0.3">
      <c r="A465" s="136"/>
      <c r="E465" s="62" t="s">
        <v>73</v>
      </c>
      <c r="F465" s="15" t="s">
        <v>74</v>
      </c>
      <c r="G465" s="13">
        <v>39</v>
      </c>
      <c r="H465" s="13">
        <v>2013</v>
      </c>
      <c r="I465" s="13">
        <v>8</v>
      </c>
      <c r="J465" s="9">
        <v>1</v>
      </c>
    </row>
    <row r="466" spans="1:10" x14ac:dyDescent="0.25">
      <c r="A466" s="136"/>
      <c r="E466" s="154" t="s">
        <v>49</v>
      </c>
      <c r="F466" s="108" t="s">
        <v>50</v>
      </c>
      <c r="G466" s="77">
        <v>1</v>
      </c>
      <c r="H466" s="77">
        <v>2014</v>
      </c>
      <c r="I466" s="77">
        <v>8</v>
      </c>
      <c r="J466" s="3">
        <v>16</v>
      </c>
    </row>
    <row r="467" spans="1:10" x14ac:dyDescent="0.25">
      <c r="A467" s="136"/>
      <c r="E467" s="155" t="s">
        <v>21</v>
      </c>
      <c r="F467" s="100" t="s">
        <v>13</v>
      </c>
      <c r="G467" s="78">
        <v>2</v>
      </c>
      <c r="H467" s="78">
        <v>2014</v>
      </c>
      <c r="I467" s="78">
        <v>8</v>
      </c>
      <c r="J467" s="4">
        <v>8</v>
      </c>
    </row>
    <row r="468" spans="1:10" x14ac:dyDescent="0.25">
      <c r="A468" s="136"/>
      <c r="E468" s="156" t="s">
        <v>30</v>
      </c>
      <c r="F468" s="102" t="s">
        <v>31</v>
      </c>
      <c r="G468" s="78">
        <v>3</v>
      </c>
      <c r="H468" s="78">
        <v>2014</v>
      </c>
      <c r="I468" s="78">
        <v>8</v>
      </c>
      <c r="J468" s="4">
        <v>4</v>
      </c>
    </row>
    <row r="469" spans="1:10" x14ac:dyDescent="0.25">
      <c r="A469" s="136"/>
      <c r="E469" s="156" t="s">
        <v>100</v>
      </c>
      <c r="F469" s="102" t="s">
        <v>52</v>
      </c>
      <c r="G469" s="78">
        <v>4</v>
      </c>
      <c r="H469" s="78">
        <v>2014</v>
      </c>
      <c r="I469" s="78">
        <v>8</v>
      </c>
      <c r="J469" s="4">
        <v>4</v>
      </c>
    </row>
    <row r="470" spans="1:10" x14ac:dyDescent="0.25">
      <c r="A470" s="136"/>
      <c r="E470" s="110" t="s">
        <v>6</v>
      </c>
      <c r="F470" s="101" t="s">
        <v>52</v>
      </c>
      <c r="G470" s="78">
        <v>5</v>
      </c>
      <c r="H470" s="78">
        <v>2014</v>
      </c>
      <c r="I470" s="78">
        <v>8</v>
      </c>
      <c r="J470" s="4">
        <v>2</v>
      </c>
    </row>
    <row r="471" spans="1:10" x14ac:dyDescent="0.25">
      <c r="A471" s="136"/>
      <c r="E471" s="110" t="s">
        <v>12</v>
      </c>
      <c r="F471" s="104" t="s">
        <v>113</v>
      </c>
      <c r="G471" s="78">
        <v>6</v>
      </c>
      <c r="H471" s="78">
        <v>2014</v>
      </c>
      <c r="I471" s="78">
        <v>8</v>
      </c>
      <c r="J471" s="4">
        <v>2</v>
      </c>
    </row>
    <row r="472" spans="1:10" x14ac:dyDescent="0.25">
      <c r="A472" s="136"/>
      <c r="E472" s="110" t="s">
        <v>51</v>
      </c>
      <c r="F472" s="102" t="s">
        <v>31</v>
      </c>
      <c r="G472" s="78">
        <v>7</v>
      </c>
      <c r="H472" s="78">
        <v>2014</v>
      </c>
      <c r="I472" s="78">
        <v>8</v>
      </c>
      <c r="J472" s="4">
        <v>2</v>
      </c>
    </row>
    <row r="473" spans="1:10" x14ac:dyDescent="0.25">
      <c r="A473" s="136"/>
      <c r="E473" s="93" t="s">
        <v>246</v>
      </c>
      <c r="F473" s="102" t="s">
        <v>76</v>
      </c>
      <c r="G473" s="78">
        <v>8</v>
      </c>
      <c r="H473" s="78">
        <v>2014</v>
      </c>
      <c r="I473" s="78">
        <v>8</v>
      </c>
      <c r="J473" s="4">
        <v>2</v>
      </c>
    </row>
    <row r="474" spans="1:10" x14ac:dyDescent="0.25">
      <c r="A474" s="136"/>
      <c r="E474" s="106" t="s">
        <v>33</v>
      </c>
      <c r="F474" s="102" t="s">
        <v>34</v>
      </c>
      <c r="G474" s="78">
        <v>9</v>
      </c>
      <c r="H474" s="78">
        <v>2014</v>
      </c>
      <c r="I474" s="78">
        <v>8</v>
      </c>
      <c r="J474" s="4">
        <v>1</v>
      </c>
    </row>
    <row r="475" spans="1:10" x14ac:dyDescent="0.25">
      <c r="A475" s="136"/>
      <c r="E475" s="110" t="s">
        <v>101</v>
      </c>
      <c r="F475" s="104" t="s">
        <v>122</v>
      </c>
      <c r="G475" s="78">
        <v>10</v>
      </c>
      <c r="H475" s="78">
        <v>2014</v>
      </c>
      <c r="I475" s="78">
        <v>8</v>
      </c>
      <c r="J475" s="4">
        <v>1</v>
      </c>
    </row>
    <row r="476" spans="1:10" x14ac:dyDescent="0.25">
      <c r="A476" s="136"/>
      <c r="E476" s="110" t="s">
        <v>102</v>
      </c>
      <c r="F476" s="102" t="s">
        <v>83</v>
      </c>
      <c r="G476" s="78">
        <v>11</v>
      </c>
      <c r="H476" s="78">
        <v>2014</v>
      </c>
      <c r="I476" s="78">
        <v>8</v>
      </c>
      <c r="J476" s="4">
        <v>1</v>
      </c>
    </row>
    <row r="477" spans="1:10" x14ac:dyDescent="0.25">
      <c r="A477" s="136"/>
      <c r="E477" s="110" t="s">
        <v>38</v>
      </c>
      <c r="F477" s="102" t="s">
        <v>39</v>
      </c>
      <c r="G477" s="78">
        <v>12</v>
      </c>
      <c r="H477" s="78">
        <v>2014</v>
      </c>
      <c r="I477" s="78">
        <v>8</v>
      </c>
      <c r="J477" s="4">
        <v>1</v>
      </c>
    </row>
    <row r="478" spans="1:10" x14ac:dyDescent="0.25">
      <c r="A478" s="136"/>
      <c r="E478" s="106" t="s">
        <v>22</v>
      </c>
      <c r="F478" s="102" t="s">
        <v>52</v>
      </c>
      <c r="G478" s="78">
        <v>13</v>
      </c>
      <c r="H478" s="78">
        <v>2014</v>
      </c>
      <c r="I478" s="78">
        <v>8</v>
      </c>
      <c r="J478" s="4">
        <v>1</v>
      </c>
    </row>
    <row r="479" spans="1:10" x14ac:dyDescent="0.25">
      <c r="A479" s="136"/>
      <c r="E479" s="110" t="s">
        <v>58</v>
      </c>
      <c r="F479" s="101" t="s">
        <v>206</v>
      </c>
      <c r="G479" s="78">
        <v>14</v>
      </c>
      <c r="H479" s="78">
        <v>2014</v>
      </c>
      <c r="I479" s="78">
        <v>8</v>
      </c>
      <c r="J479" s="4">
        <v>1</v>
      </c>
    </row>
    <row r="480" spans="1:10" x14ac:dyDescent="0.25">
      <c r="A480" s="136"/>
      <c r="E480" s="106" t="s">
        <v>42</v>
      </c>
      <c r="F480" s="102" t="s">
        <v>54</v>
      </c>
      <c r="G480" s="78">
        <v>15</v>
      </c>
      <c r="H480" s="78">
        <v>2014</v>
      </c>
      <c r="I480" s="78">
        <v>8</v>
      </c>
      <c r="J480" s="4">
        <v>1</v>
      </c>
    </row>
    <row r="481" spans="1:10" x14ac:dyDescent="0.25">
      <c r="A481" s="136"/>
      <c r="E481" s="103" t="s">
        <v>67</v>
      </c>
      <c r="F481" s="101" t="s">
        <v>52</v>
      </c>
      <c r="G481" s="78">
        <v>16</v>
      </c>
      <c r="H481" s="78">
        <v>2014</v>
      </c>
      <c r="I481" s="78">
        <v>8</v>
      </c>
      <c r="J481" s="4">
        <v>1</v>
      </c>
    </row>
    <row r="482" spans="1:10" x14ac:dyDescent="0.25">
      <c r="A482" s="136"/>
      <c r="E482" s="103" t="s">
        <v>55</v>
      </c>
      <c r="F482" s="101" t="s">
        <v>56</v>
      </c>
      <c r="G482" s="78">
        <v>17</v>
      </c>
      <c r="H482" s="78">
        <v>2014</v>
      </c>
      <c r="I482" s="78">
        <v>8</v>
      </c>
      <c r="J482" s="4">
        <v>1</v>
      </c>
    </row>
    <row r="483" spans="1:10" x14ac:dyDescent="0.25">
      <c r="A483" s="136"/>
      <c r="E483" s="110" t="s">
        <v>103</v>
      </c>
      <c r="F483" s="101" t="s">
        <v>223</v>
      </c>
      <c r="G483" s="78">
        <v>18</v>
      </c>
      <c r="H483" s="78">
        <v>2014</v>
      </c>
      <c r="I483" s="78">
        <v>8</v>
      </c>
      <c r="J483" s="4">
        <v>1</v>
      </c>
    </row>
    <row r="484" spans="1:10" x14ac:dyDescent="0.25">
      <c r="A484" s="136"/>
      <c r="E484" s="103" t="s">
        <v>57</v>
      </c>
      <c r="F484" s="101" t="s">
        <v>52</v>
      </c>
      <c r="G484" s="78">
        <v>19</v>
      </c>
      <c r="H484" s="78">
        <v>2014</v>
      </c>
      <c r="I484" s="78">
        <v>8</v>
      </c>
      <c r="J484" s="4">
        <v>1</v>
      </c>
    </row>
    <row r="485" spans="1:10" x14ac:dyDescent="0.25">
      <c r="A485" s="136"/>
      <c r="E485" s="110" t="s">
        <v>10</v>
      </c>
      <c r="F485" s="102" t="s">
        <v>61</v>
      </c>
      <c r="G485" s="78">
        <v>20</v>
      </c>
      <c r="H485" s="78">
        <v>2014</v>
      </c>
      <c r="I485" s="78">
        <v>8</v>
      </c>
      <c r="J485" s="4">
        <v>1</v>
      </c>
    </row>
    <row r="486" spans="1:10" x14ac:dyDescent="0.25">
      <c r="A486" s="136"/>
      <c r="E486" s="110" t="s">
        <v>60</v>
      </c>
      <c r="F486" s="102" t="s">
        <v>26</v>
      </c>
      <c r="G486" s="78">
        <v>21</v>
      </c>
      <c r="H486" s="78">
        <v>2014</v>
      </c>
      <c r="I486" s="78">
        <v>8</v>
      </c>
      <c r="J486" s="4">
        <v>1</v>
      </c>
    </row>
    <row r="487" spans="1:10" x14ac:dyDescent="0.25">
      <c r="A487" s="136"/>
      <c r="E487" s="110" t="s">
        <v>104</v>
      </c>
      <c r="F487" s="104" t="s">
        <v>113</v>
      </c>
      <c r="G487" s="78">
        <v>22</v>
      </c>
      <c r="H487" s="78">
        <v>2014</v>
      </c>
      <c r="I487" s="78">
        <v>8</v>
      </c>
      <c r="J487" s="4">
        <v>1</v>
      </c>
    </row>
    <row r="488" spans="1:10" x14ac:dyDescent="0.25">
      <c r="A488" s="136"/>
      <c r="E488" s="106" t="s">
        <v>69</v>
      </c>
      <c r="F488" s="102" t="s">
        <v>41</v>
      </c>
      <c r="G488" s="78">
        <v>23</v>
      </c>
      <c r="H488" s="78">
        <v>2014</v>
      </c>
      <c r="I488" s="78">
        <v>8</v>
      </c>
      <c r="J488" s="4">
        <v>1</v>
      </c>
    </row>
    <row r="489" spans="1:10" x14ac:dyDescent="0.25">
      <c r="A489" s="136"/>
      <c r="E489" s="110" t="s">
        <v>105</v>
      </c>
      <c r="F489" s="113" t="s">
        <v>26</v>
      </c>
      <c r="G489" s="78">
        <v>24</v>
      </c>
      <c r="H489" s="78">
        <v>2014</v>
      </c>
      <c r="I489" s="78">
        <v>8</v>
      </c>
      <c r="J489" s="4">
        <v>1</v>
      </c>
    </row>
    <row r="490" spans="1:10" x14ac:dyDescent="0.25">
      <c r="A490" s="136"/>
      <c r="E490" s="103" t="s">
        <v>108</v>
      </c>
      <c r="F490" s="101" t="s">
        <v>74</v>
      </c>
      <c r="G490" s="78">
        <v>25</v>
      </c>
      <c r="H490" s="78">
        <v>2014</v>
      </c>
      <c r="I490" s="78">
        <v>8</v>
      </c>
      <c r="J490" s="4">
        <v>1</v>
      </c>
    </row>
    <row r="491" spans="1:10" x14ac:dyDescent="0.25">
      <c r="A491" s="136"/>
      <c r="E491" s="93" t="s">
        <v>63</v>
      </c>
      <c r="F491" s="101" t="s">
        <v>64</v>
      </c>
      <c r="G491" s="78">
        <v>26</v>
      </c>
      <c r="H491" s="78">
        <v>2014</v>
      </c>
      <c r="I491" s="78">
        <v>8</v>
      </c>
      <c r="J491" s="4">
        <v>1</v>
      </c>
    </row>
    <row r="492" spans="1:10" x14ac:dyDescent="0.25">
      <c r="A492" s="136"/>
      <c r="E492" s="93" t="s">
        <v>46</v>
      </c>
      <c r="F492" s="102" t="s">
        <v>45</v>
      </c>
      <c r="G492" s="78">
        <v>27</v>
      </c>
      <c r="H492" s="78">
        <v>2014</v>
      </c>
      <c r="I492" s="78">
        <v>8</v>
      </c>
      <c r="J492" s="4">
        <v>1</v>
      </c>
    </row>
    <row r="493" spans="1:10" x14ac:dyDescent="0.25">
      <c r="A493" s="136"/>
      <c r="E493" s="93" t="s">
        <v>109</v>
      </c>
      <c r="F493" s="101" t="s">
        <v>52</v>
      </c>
      <c r="G493" s="78">
        <v>28</v>
      </c>
      <c r="H493" s="78">
        <v>2014</v>
      </c>
      <c r="I493" s="78">
        <v>8</v>
      </c>
      <c r="J493" s="4">
        <v>1</v>
      </c>
    </row>
    <row r="494" spans="1:10" x14ac:dyDescent="0.25">
      <c r="A494" s="136"/>
      <c r="E494" s="103" t="s">
        <v>111</v>
      </c>
      <c r="F494" s="101" t="s">
        <v>162</v>
      </c>
      <c r="G494" s="78">
        <v>29</v>
      </c>
      <c r="H494" s="78">
        <v>2014</v>
      </c>
      <c r="I494" s="78">
        <v>8</v>
      </c>
      <c r="J494" s="4">
        <v>1</v>
      </c>
    </row>
    <row r="495" spans="1:10" x14ac:dyDescent="0.25">
      <c r="A495" s="136"/>
      <c r="E495" s="93" t="s">
        <v>68</v>
      </c>
      <c r="F495" s="101" t="s">
        <v>45</v>
      </c>
      <c r="G495" s="78">
        <v>30</v>
      </c>
      <c r="H495" s="78">
        <v>2014</v>
      </c>
      <c r="I495" s="78">
        <v>8</v>
      </c>
      <c r="J495" s="4">
        <v>1</v>
      </c>
    </row>
    <row r="496" spans="1:10" x14ac:dyDescent="0.25">
      <c r="A496" s="136"/>
      <c r="E496" s="93" t="s">
        <v>66</v>
      </c>
      <c r="F496" s="102" t="s">
        <v>34</v>
      </c>
      <c r="G496" s="78">
        <v>31</v>
      </c>
      <c r="H496" s="78">
        <v>2014</v>
      </c>
      <c r="I496" s="78">
        <v>8</v>
      </c>
      <c r="J496" s="4">
        <v>1</v>
      </c>
    </row>
    <row r="497" spans="1:10" x14ac:dyDescent="0.25">
      <c r="A497" s="136"/>
      <c r="E497" s="93" t="s">
        <v>70</v>
      </c>
      <c r="F497" s="101" t="s">
        <v>31</v>
      </c>
      <c r="G497" s="78">
        <v>32</v>
      </c>
      <c r="H497" s="78">
        <v>2014</v>
      </c>
      <c r="I497" s="78">
        <v>8</v>
      </c>
      <c r="J497" s="4">
        <v>1</v>
      </c>
    </row>
    <row r="498" spans="1:10" x14ac:dyDescent="0.25">
      <c r="A498" s="136"/>
      <c r="E498" s="93" t="s">
        <v>62</v>
      </c>
      <c r="F498" s="101" t="s">
        <v>45</v>
      </c>
      <c r="G498" s="78">
        <v>33</v>
      </c>
      <c r="H498" s="78">
        <v>2014</v>
      </c>
      <c r="I498" s="78">
        <v>8</v>
      </c>
      <c r="J498" s="4">
        <v>1</v>
      </c>
    </row>
    <row r="499" spans="1:10" x14ac:dyDescent="0.25">
      <c r="A499" s="136"/>
      <c r="E499" s="93" t="s">
        <v>79</v>
      </c>
      <c r="F499" s="101" t="s">
        <v>76</v>
      </c>
      <c r="G499" s="78">
        <v>34</v>
      </c>
      <c r="H499" s="78">
        <v>2014</v>
      </c>
      <c r="I499" s="78">
        <v>8</v>
      </c>
      <c r="J499" s="4">
        <v>1</v>
      </c>
    </row>
    <row r="500" spans="1:10" x14ac:dyDescent="0.25">
      <c r="A500" s="136"/>
      <c r="E500" s="93" t="s">
        <v>44</v>
      </c>
      <c r="F500" s="101" t="s">
        <v>45</v>
      </c>
      <c r="G500" s="78">
        <v>35</v>
      </c>
      <c r="H500" s="78">
        <v>2014</v>
      </c>
      <c r="I500" s="78">
        <v>8</v>
      </c>
      <c r="J500" s="4">
        <v>1</v>
      </c>
    </row>
    <row r="501" spans="1:10" x14ac:dyDescent="0.25">
      <c r="A501" s="136"/>
      <c r="E501" s="93" t="s">
        <v>59</v>
      </c>
      <c r="F501" s="101" t="s">
        <v>31</v>
      </c>
      <c r="G501" s="78">
        <v>36</v>
      </c>
      <c r="H501" s="78">
        <v>2014</v>
      </c>
      <c r="I501" s="78">
        <v>8</v>
      </c>
      <c r="J501" s="4">
        <v>1</v>
      </c>
    </row>
    <row r="502" spans="1:10" x14ac:dyDescent="0.25">
      <c r="A502" s="136"/>
      <c r="E502" s="93" t="s">
        <v>72</v>
      </c>
      <c r="F502" s="101" t="s">
        <v>31</v>
      </c>
      <c r="G502" s="78">
        <v>37</v>
      </c>
      <c r="H502" s="78">
        <v>2014</v>
      </c>
      <c r="I502" s="78">
        <v>8</v>
      </c>
      <c r="J502" s="4">
        <v>1</v>
      </c>
    </row>
    <row r="503" spans="1:10" x14ac:dyDescent="0.25">
      <c r="A503" s="136"/>
      <c r="E503" s="93" t="s">
        <v>107</v>
      </c>
      <c r="F503" s="101" t="s">
        <v>74</v>
      </c>
      <c r="G503" s="78">
        <v>38</v>
      </c>
      <c r="H503" s="78">
        <v>2014</v>
      </c>
      <c r="I503" s="78">
        <v>8</v>
      </c>
      <c r="J503" s="4">
        <v>1</v>
      </c>
    </row>
    <row r="504" spans="1:10" ht="15.75" thickBot="1" x14ac:dyDescent="0.3">
      <c r="A504" s="136"/>
      <c r="E504" s="5" t="s">
        <v>106</v>
      </c>
      <c r="F504" s="6" t="s">
        <v>122</v>
      </c>
      <c r="G504" s="7">
        <v>39</v>
      </c>
      <c r="H504" s="7">
        <v>2014</v>
      </c>
      <c r="I504" s="7">
        <v>8</v>
      </c>
      <c r="J504" s="9">
        <v>1</v>
      </c>
    </row>
    <row r="505" spans="1:10" x14ac:dyDescent="0.25">
      <c r="A505" s="136"/>
      <c r="E505" s="154" t="s">
        <v>36</v>
      </c>
      <c r="F505" s="108" t="s">
        <v>16</v>
      </c>
      <c r="G505" s="77">
        <v>1</v>
      </c>
      <c r="H505" s="77">
        <v>2015</v>
      </c>
      <c r="I505" s="77">
        <v>8</v>
      </c>
      <c r="J505" s="3">
        <v>16</v>
      </c>
    </row>
    <row r="506" spans="1:10" x14ac:dyDescent="0.25">
      <c r="A506" s="136"/>
      <c r="E506" s="155" t="s">
        <v>21</v>
      </c>
      <c r="F506" s="100" t="s">
        <v>13</v>
      </c>
      <c r="G506" s="78">
        <v>2</v>
      </c>
      <c r="H506" s="78">
        <v>2015</v>
      </c>
      <c r="I506" s="78">
        <v>8</v>
      </c>
      <c r="J506" s="4">
        <v>8</v>
      </c>
    </row>
    <row r="507" spans="1:10" x14ac:dyDescent="0.25">
      <c r="A507" s="136"/>
      <c r="E507" s="156" t="s">
        <v>30</v>
      </c>
      <c r="F507" s="102" t="s">
        <v>31</v>
      </c>
      <c r="G507" s="78">
        <v>3</v>
      </c>
      <c r="H507" s="78">
        <v>2015</v>
      </c>
      <c r="I507" s="78">
        <v>8</v>
      </c>
      <c r="J507" s="4">
        <v>4</v>
      </c>
    </row>
    <row r="508" spans="1:10" x14ac:dyDescent="0.25">
      <c r="A508" s="136"/>
      <c r="E508" s="156" t="s">
        <v>66</v>
      </c>
      <c r="F508" s="104" t="s">
        <v>113</v>
      </c>
      <c r="G508" s="78">
        <v>4</v>
      </c>
      <c r="H508" s="78">
        <v>2015</v>
      </c>
      <c r="I508" s="78">
        <v>8</v>
      </c>
      <c r="J508" s="4">
        <v>4</v>
      </c>
    </row>
    <row r="509" spans="1:10" x14ac:dyDescent="0.25">
      <c r="A509" s="136"/>
      <c r="E509" s="93" t="s">
        <v>115</v>
      </c>
      <c r="F509" s="104" t="s">
        <v>113</v>
      </c>
      <c r="G509" s="78">
        <v>5</v>
      </c>
      <c r="H509" s="78">
        <v>2015</v>
      </c>
      <c r="I509" s="78">
        <v>8</v>
      </c>
      <c r="J509" s="4">
        <v>2</v>
      </c>
    </row>
    <row r="510" spans="1:10" x14ac:dyDescent="0.25">
      <c r="A510" s="136"/>
      <c r="E510" s="93" t="s">
        <v>116</v>
      </c>
      <c r="F510" s="104" t="s">
        <v>117</v>
      </c>
      <c r="G510" s="78">
        <v>6</v>
      </c>
      <c r="H510" s="78">
        <v>2015</v>
      </c>
      <c r="I510" s="78">
        <v>8</v>
      </c>
      <c r="J510" s="4">
        <v>2</v>
      </c>
    </row>
    <row r="511" spans="1:10" x14ac:dyDescent="0.25">
      <c r="A511" s="136"/>
      <c r="E511" s="106" t="s">
        <v>42</v>
      </c>
      <c r="F511" s="104" t="s">
        <v>118</v>
      </c>
      <c r="G511" s="78">
        <v>7</v>
      </c>
      <c r="H511" s="78">
        <v>2015</v>
      </c>
      <c r="I511" s="78">
        <v>8</v>
      </c>
      <c r="J511" s="4">
        <v>2</v>
      </c>
    </row>
    <row r="512" spans="1:10" x14ac:dyDescent="0.25">
      <c r="A512" s="136"/>
      <c r="E512" s="93" t="s">
        <v>49</v>
      </c>
      <c r="F512" s="104" t="s">
        <v>119</v>
      </c>
      <c r="G512" s="78">
        <v>8</v>
      </c>
      <c r="H512" s="78">
        <v>2015</v>
      </c>
      <c r="I512" s="78">
        <v>8</v>
      </c>
      <c r="J512" s="4">
        <v>2</v>
      </c>
    </row>
    <row r="513" spans="1:10" x14ac:dyDescent="0.25">
      <c r="A513" s="136"/>
      <c r="E513" s="93" t="s">
        <v>6</v>
      </c>
      <c r="F513" s="101" t="s">
        <v>52</v>
      </c>
      <c r="G513" s="78">
        <v>9</v>
      </c>
      <c r="H513" s="78">
        <v>2015</v>
      </c>
      <c r="I513" s="78">
        <v>8</v>
      </c>
      <c r="J513" s="4">
        <v>1</v>
      </c>
    </row>
    <row r="514" spans="1:10" x14ac:dyDescent="0.25">
      <c r="A514" s="136"/>
      <c r="E514" s="93" t="s">
        <v>33</v>
      </c>
      <c r="F514" s="102" t="s">
        <v>34</v>
      </c>
      <c r="G514" s="78">
        <v>10</v>
      </c>
      <c r="H514" s="78">
        <v>2015</v>
      </c>
      <c r="I514" s="78">
        <v>8</v>
      </c>
      <c r="J514" s="4">
        <v>1</v>
      </c>
    </row>
    <row r="515" spans="1:10" x14ac:dyDescent="0.25">
      <c r="A515" s="136"/>
      <c r="E515" s="93" t="s">
        <v>121</v>
      </c>
      <c r="F515" s="104" t="s">
        <v>120</v>
      </c>
      <c r="G515" s="78">
        <v>11</v>
      </c>
      <c r="H515" s="78">
        <v>2015</v>
      </c>
      <c r="I515" s="78">
        <v>8</v>
      </c>
      <c r="J515" s="4">
        <v>1</v>
      </c>
    </row>
    <row r="516" spans="1:10" x14ac:dyDescent="0.25">
      <c r="A516" s="136"/>
      <c r="E516" s="110" t="s">
        <v>104</v>
      </c>
      <c r="F516" s="104" t="s">
        <v>113</v>
      </c>
      <c r="G516" s="78">
        <v>12</v>
      </c>
      <c r="H516" s="78">
        <v>2015</v>
      </c>
      <c r="I516" s="78">
        <v>8</v>
      </c>
      <c r="J516" s="4">
        <v>1</v>
      </c>
    </row>
    <row r="517" spans="1:10" x14ac:dyDescent="0.25">
      <c r="A517" s="136"/>
      <c r="E517" s="93" t="s">
        <v>101</v>
      </c>
      <c r="F517" s="104" t="s">
        <v>122</v>
      </c>
      <c r="G517" s="78">
        <v>13</v>
      </c>
      <c r="H517" s="78">
        <v>2015</v>
      </c>
      <c r="I517" s="78">
        <v>8</v>
      </c>
      <c r="J517" s="4">
        <v>1</v>
      </c>
    </row>
    <row r="518" spans="1:10" x14ac:dyDescent="0.25">
      <c r="A518" s="136"/>
      <c r="E518" s="93" t="s">
        <v>106</v>
      </c>
      <c r="F518" s="104" t="s">
        <v>122</v>
      </c>
      <c r="G518" s="78">
        <v>14</v>
      </c>
      <c r="H518" s="78">
        <v>2015</v>
      </c>
      <c r="I518" s="78">
        <v>8</v>
      </c>
      <c r="J518" s="4">
        <v>1</v>
      </c>
    </row>
    <row r="519" spans="1:10" x14ac:dyDescent="0.25">
      <c r="A519" s="136"/>
      <c r="E519" s="93" t="s">
        <v>12</v>
      </c>
      <c r="F519" s="104" t="s">
        <v>113</v>
      </c>
      <c r="G519" s="78">
        <v>15</v>
      </c>
      <c r="H519" s="78">
        <v>2015</v>
      </c>
      <c r="I519" s="78">
        <v>8</v>
      </c>
      <c r="J519" s="4">
        <v>1</v>
      </c>
    </row>
    <row r="520" spans="1:10" x14ac:dyDescent="0.25">
      <c r="A520" s="136"/>
      <c r="E520" s="93" t="s">
        <v>123</v>
      </c>
      <c r="F520" s="104" t="s">
        <v>124</v>
      </c>
      <c r="G520" s="78">
        <v>16</v>
      </c>
      <c r="H520" s="78">
        <v>2015</v>
      </c>
      <c r="I520" s="78">
        <v>8</v>
      </c>
      <c r="J520" s="4">
        <v>1</v>
      </c>
    </row>
    <row r="521" spans="1:10" x14ac:dyDescent="0.25">
      <c r="A521" s="136"/>
      <c r="E521" s="103" t="s">
        <v>57</v>
      </c>
      <c r="F521" s="101" t="s">
        <v>52</v>
      </c>
      <c r="G521" s="78">
        <v>17</v>
      </c>
      <c r="H521" s="78">
        <v>2015</v>
      </c>
      <c r="I521" s="78">
        <v>8</v>
      </c>
      <c r="J521" s="4">
        <v>1</v>
      </c>
    </row>
    <row r="522" spans="1:10" x14ac:dyDescent="0.25">
      <c r="A522" s="136"/>
      <c r="E522" s="93" t="s">
        <v>78</v>
      </c>
      <c r="F522" s="102" t="s">
        <v>45</v>
      </c>
      <c r="G522" s="78">
        <v>18</v>
      </c>
      <c r="H522" s="78">
        <v>2015</v>
      </c>
      <c r="I522" s="78">
        <v>8</v>
      </c>
      <c r="J522" s="4">
        <v>1</v>
      </c>
    </row>
    <row r="523" spans="1:10" x14ac:dyDescent="0.25">
      <c r="A523" s="136"/>
      <c r="E523" s="93" t="s">
        <v>100</v>
      </c>
      <c r="F523" s="104" t="s">
        <v>122</v>
      </c>
      <c r="G523" s="78">
        <v>19</v>
      </c>
      <c r="H523" s="78">
        <v>2015</v>
      </c>
      <c r="I523" s="78">
        <v>8</v>
      </c>
      <c r="J523" s="4">
        <v>1</v>
      </c>
    </row>
    <row r="524" spans="1:10" x14ac:dyDescent="0.25">
      <c r="A524" s="136"/>
      <c r="E524" s="93" t="s">
        <v>20</v>
      </c>
      <c r="F524" s="104" t="s">
        <v>112</v>
      </c>
      <c r="G524" s="78">
        <v>20</v>
      </c>
      <c r="H524" s="78">
        <v>2015</v>
      </c>
      <c r="I524" s="78">
        <v>8</v>
      </c>
      <c r="J524" s="4">
        <v>1</v>
      </c>
    </row>
    <row r="525" spans="1:10" x14ac:dyDescent="0.25">
      <c r="A525" s="136"/>
      <c r="E525" s="93" t="s">
        <v>10</v>
      </c>
      <c r="F525" s="104" t="s">
        <v>113</v>
      </c>
      <c r="G525" s="78">
        <v>21</v>
      </c>
      <c r="H525" s="78">
        <v>2015</v>
      </c>
      <c r="I525" s="78">
        <v>8</v>
      </c>
      <c r="J525" s="4">
        <v>1</v>
      </c>
    </row>
    <row r="526" spans="1:10" ht="15" customHeight="1" x14ac:dyDescent="0.25">
      <c r="A526" s="136"/>
      <c r="E526" s="93" t="s">
        <v>110</v>
      </c>
      <c r="F526" s="104" t="s">
        <v>126</v>
      </c>
      <c r="G526" s="78">
        <v>22</v>
      </c>
      <c r="H526" s="78">
        <v>2015</v>
      </c>
      <c r="I526" s="78">
        <v>8</v>
      </c>
      <c r="J526" s="4">
        <v>1</v>
      </c>
    </row>
    <row r="527" spans="1:10" ht="15" customHeight="1" x14ac:dyDescent="0.25">
      <c r="A527" s="136"/>
      <c r="E527" s="93" t="s">
        <v>127</v>
      </c>
      <c r="F527" s="104" t="s">
        <v>64</v>
      </c>
      <c r="G527" s="78">
        <v>23</v>
      </c>
      <c r="H527" s="78">
        <v>2015</v>
      </c>
      <c r="I527" s="78">
        <v>8</v>
      </c>
      <c r="J527" s="4">
        <v>1</v>
      </c>
    </row>
    <row r="528" spans="1:10" ht="15" customHeight="1" x14ac:dyDescent="0.25">
      <c r="A528" s="136"/>
      <c r="E528" s="93" t="s">
        <v>60</v>
      </c>
      <c r="F528" s="102" t="s">
        <v>26</v>
      </c>
      <c r="G528" s="78">
        <v>24</v>
      </c>
      <c r="H528" s="78">
        <v>2015</v>
      </c>
      <c r="I528" s="78">
        <v>8</v>
      </c>
      <c r="J528" s="4">
        <v>1</v>
      </c>
    </row>
    <row r="529" spans="1:10" ht="15" customHeight="1" x14ac:dyDescent="0.25">
      <c r="A529" s="136"/>
      <c r="E529" s="93" t="s">
        <v>62</v>
      </c>
      <c r="F529" s="101" t="s">
        <v>45</v>
      </c>
      <c r="G529" s="78">
        <v>25</v>
      </c>
      <c r="H529" s="78">
        <v>2015</v>
      </c>
      <c r="I529" s="78">
        <v>8</v>
      </c>
      <c r="J529" s="4">
        <v>1</v>
      </c>
    </row>
    <row r="530" spans="1:10" ht="15" customHeight="1" x14ac:dyDescent="0.25">
      <c r="A530" s="136"/>
      <c r="E530" s="93" t="s">
        <v>59</v>
      </c>
      <c r="F530" s="101" t="s">
        <v>31</v>
      </c>
      <c r="G530" s="78">
        <v>26</v>
      </c>
      <c r="H530" s="78">
        <v>2015</v>
      </c>
      <c r="I530" s="78">
        <v>8</v>
      </c>
      <c r="J530" s="4">
        <v>1</v>
      </c>
    </row>
    <row r="531" spans="1:10" ht="15" customHeight="1" x14ac:dyDescent="0.25">
      <c r="A531" s="136"/>
      <c r="E531" s="93" t="s">
        <v>68</v>
      </c>
      <c r="F531" s="101" t="s">
        <v>45</v>
      </c>
      <c r="G531" s="78">
        <v>27</v>
      </c>
      <c r="H531" s="78">
        <v>2015</v>
      </c>
      <c r="I531" s="78">
        <v>8</v>
      </c>
      <c r="J531" s="4">
        <v>1</v>
      </c>
    </row>
    <row r="532" spans="1:10" ht="15" customHeight="1" x14ac:dyDescent="0.25">
      <c r="A532" s="136"/>
      <c r="E532" s="93" t="s">
        <v>72</v>
      </c>
      <c r="F532" s="101" t="s">
        <v>31</v>
      </c>
      <c r="G532" s="78">
        <v>28</v>
      </c>
      <c r="H532" s="78">
        <v>2015</v>
      </c>
      <c r="I532" s="78">
        <v>8</v>
      </c>
      <c r="J532" s="4">
        <v>1</v>
      </c>
    </row>
    <row r="533" spans="1:10" ht="15" customHeight="1" x14ac:dyDescent="0.25">
      <c r="A533" s="136"/>
      <c r="E533" s="93" t="s">
        <v>128</v>
      </c>
      <c r="F533" s="104" t="s">
        <v>113</v>
      </c>
      <c r="G533" s="78">
        <v>29</v>
      </c>
      <c r="H533" s="78">
        <v>2015</v>
      </c>
      <c r="I533" s="78">
        <v>8</v>
      </c>
      <c r="J533" s="4">
        <v>1</v>
      </c>
    </row>
    <row r="534" spans="1:10" ht="15" customHeight="1" x14ac:dyDescent="0.25">
      <c r="A534" s="136"/>
      <c r="E534" s="93" t="s">
        <v>67</v>
      </c>
      <c r="F534" s="101" t="s">
        <v>52</v>
      </c>
      <c r="G534" s="78">
        <v>30</v>
      </c>
      <c r="H534" s="78">
        <v>2015</v>
      </c>
      <c r="I534" s="78">
        <v>8</v>
      </c>
      <c r="J534" s="4">
        <v>1</v>
      </c>
    </row>
    <row r="535" spans="1:10" ht="15" customHeight="1" x14ac:dyDescent="0.25">
      <c r="A535" s="136"/>
      <c r="E535" s="93" t="s">
        <v>102</v>
      </c>
      <c r="F535" s="104" t="s">
        <v>129</v>
      </c>
      <c r="G535" s="78">
        <v>31</v>
      </c>
      <c r="H535" s="78">
        <v>2015</v>
      </c>
      <c r="I535" s="78">
        <v>8</v>
      </c>
      <c r="J535" s="4">
        <v>1</v>
      </c>
    </row>
    <row r="536" spans="1:10" ht="15" customHeight="1" x14ac:dyDescent="0.25">
      <c r="A536" s="136"/>
      <c r="E536" s="93" t="s">
        <v>22</v>
      </c>
      <c r="F536" s="104" t="s">
        <v>120</v>
      </c>
      <c r="G536" s="78">
        <v>32</v>
      </c>
      <c r="H536" s="78">
        <v>2015</v>
      </c>
      <c r="I536" s="78">
        <v>8</v>
      </c>
      <c r="J536" s="4">
        <v>1</v>
      </c>
    </row>
    <row r="537" spans="1:10" ht="15" customHeight="1" x14ac:dyDescent="0.25">
      <c r="A537" s="136"/>
      <c r="E537" s="93" t="s">
        <v>44</v>
      </c>
      <c r="F537" s="102" t="s">
        <v>45</v>
      </c>
      <c r="G537" s="78">
        <v>33</v>
      </c>
      <c r="H537" s="78">
        <v>2015</v>
      </c>
      <c r="I537" s="78">
        <v>8</v>
      </c>
      <c r="J537" s="4">
        <v>1</v>
      </c>
    </row>
    <row r="538" spans="1:10" ht="15" customHeight="1" x14ac:dyDescent="0.25">
      <c r="A538" s="136"/>
      <c r="E538" s="93" t="s">
        <v>63</v>
      </c>
      <c r="F538" s="104" t="s">
        <v>64</v>
      </c>
      <c r="G538" s="78">
        <v>34</v>
      </c>
      <c r="H538" s="78">
        <v>2015</v>
      </c>
      <c r="I538" s="78">
        <v>8</v>
      </c>
      <c r="J538" s="4">
        <v>1</v>
      </c>
    </row>
    <row r="539" spans="1:10" ht="15" customHeight="1" x14ac:dyDescent="0.25">
      <c r="A539" s="136"/>
      <c r="E539" s="93" t="s">
        <v>130</v>
      </c>
      <c r="F539" s="104" t="s">
        <v>113</v>
      </c>
      <c r="G539" s="78">
        <v>35</v>
      </c>
      <c r="H539" s="78">
        <v>2015</v>
      </c>
      <c r="I539" s="78">
        <v>8</v>
      </c>
      <c r="J539" s="4">
        <v>1</v>
      </c>
    </row>
    <row r="540" spans="1:10" ht="15" customHeight="1" x14ac:dyDescent="0.25">
      <c r="A540" s="136"/>
      <c r="E540" s="93" t="s">
        <v>46</v>
      </c>
      <c r="F540" s="102" t="s">
        <v>45</v>
      </c>
      <c r="G540" s="78">
        <v>36</v>
      </c>
      <c r="H540" s="78">
        <v>2015</v>
      </c>
      <c r="I540" s="78">
        <v>8</v>
      </c>
      <c r="J540" s="4">
        <v>1</v>
      </c>
    </row>
    <row r="541" spans="1:10" ht="15" customHeight="1" x14ac:dyDescent="0.25">
      <c r="A541" s="136"/>
      <c r="E541" s="93" t="s">
        <v>131</v>
      </c>
      <c r="F541" s="104" t="s">
        <v>125</v>
      </c>
      <c r="G541" s="78">
        <v>37</v>
      </c>
      <c r="H541" s="78">
        <v>2015</v>
      </c>
      <c r="I541" s="78">
        <v>8</v>
      </c>
      <c r="J541" s="4">
        <v>1</v>
      </c>
    </row>
    <row r="542" spans="1:10" ht="15" customHeight="1" x14ac:dyDescent="0.25">
      <c r="A542" s="136"/>
      <c r="E542" s="93" t="s">
        <v>132</v>
      </c>
      <c r="F542" s="104" t="s">
        <v>125</v>
      </c>
      <c r="G542" s="78">
        <v>38</v>
      </c>
      <c r="H542" s="78">
        <v>2015</v>
      </c>
      <c r="I542" s="78">
        <v>8</v>
      </c>
      <c r="J542" s="4">
        <v>1</v>
      </c>
    </row>
    <row r="543" spans="1:10" ht="15" customHeight="1" x14ac:dyDescent="0.25">
      <c r="A543" s="136"/>
      <c r="E543" s="93" t="s">
        <v>65</v>
      </c>
      <c r="F543" s="101" t="s">
        <v>45</v>
      </c>
      <c r="G543" s="78">
        <v>39</v>
      </c>
      <c r="H543" s="78">
        <v>2015</v>
      </c>
      <c r="I543" s="78">
        <v>8</v>
      </c>
      <c r="J543" s="4">
        <v>1</v>
      </c>
    </row>
    <row r="544" spans="1:10" ht="15" customHeight="1" x14ac:dyDescent="0.25">
      <c r="A544" s="136"/>
      <c r="E544" s="93" t="s">
        <v>70</v>
      </c>
      <c r="F544" s="101" t="s">
        <v>31</v>
      </c>
      <c r="G544" s="78">
        <v>40</v>
      </c>
      <c r="H544" s="78">
        <v>2015</v>
      </c>
      <c r="I544" s="78">
        <v>8</v>
      </c>
      <c r="J544" s="4">
        <v>1</v>
      </c>
    </row>
    <row r="545" spans="1:10" ht="15" customHeight="1" x14ac:dyDescent="0.25">
      <c r="A545" s="136"/>
      <c r="E545" s="103" t="s">
        <v>108</v>
      </c>
      <c r="F545" s="101" t="s">
        <v>74</v>
      </c>
      <c r="G545" s="78">
        <v>41</v>
      </c>
      <c r="H545" s="78">
        <v>2015</v>
      </c>
      <c r="I545" s="78">
        <v>8</v>
      </c>
      <c r="J545" s="4">
        <v>1</v>
      </c>
    </row>
    <row r="546" spans="1:10" ht="15" customHeight="1" thickBot="1" x14ac:dyDescent="0.3">
      <c r="A546" s="136"/>
      <c r="E546" s="5" t="s">
        <v>73</v>
      </c>
      <c r="F546" s="16" t="s">
        <v>74</v>
      </c>
      <c r="G546" s="7">
        <v>42</v>
      </c>
      <c r="H546" s="7">
        <v>2015</v>
      </c>
      <c r="I546" s="7">
        <v>8</v>
      </c>
      <c r="J546" s="9">
        <v>1</v>
      </c>
    </row>
    <row r="547" spans="1:10" ht="15" customHeight="1" x14ac:dyDescent="0.25">
      <c r="A547" s="136"/>
      <c r="E547" s="154" t="s">
        <v>137</v>
      </c>
      <c r="F547" s="114" t="s">
        <v>119</v>
      </c>
      <c r="G547" s="77">
        <v>1</v>
      </c>
      <c r="H547" s="77">
        <v>2016</v>
      </c>
      <c r="I547" s="77">
        <v>8</v>
      </c>
      <c r="J547" s="3">
        <v>16</v>
      </c>
    </row>
    <row r="548" spans="1:10" ht="15" customHeight="1" x14ac:dyDescent="0.25">
      <c r="A548" s="136"/>
      <c r="E548" s="155" t="s">
        <v>33</v>
      </c>
      <c r="F548" s="102" t="s">
        <v>34</v>
      </c>
      <c r="G548" s="78">
        <v>2</v>
      </c>
      <c r="H548" s="78">
        <v>2016</v>
      </c>
      <c r="I548" s="78">
        <v>8</v>
      </c>
      <c r="J548" s="4">
        <v>8</v>
      </c>
    </row>
    <row r="549" spans="1:10" ht="15" customHeight="1" x14ac:dyDescent="0.25">
      <c r="A549" s="136"/>
      <c r="E549" s="156" t="s">
        <v>49</v>
      </c>
      <c r="F549" s="104" t="s">
        <v>119</v>
      </c>
      <c r="G549" s="78">
        <v>3</v>
      </c>
      <c r="H549" s="78">
        <v>2016</v>
      </c>
      <c r="I549" s="78">
        <v>8</v>
      </c>
      <c r="J549" s="4">
        <v>4</v>
      </c>
    </row>
    <row r="550" spans="1:10" ht="15" customHeight="1" x14ac:dyDescent="0.25">
      <c r="A550" s="136"/>
      <c r="E550" s="156" t="s">
        <v>121</v>
      </c>
      <c r="F550" s="104" t="s">
        <v>120</v>
      </c>
      <c r="G550" s="78">
        <v>4</v>
      </c>
      <c r="H550" s="78">
        <v>2016</v>
      </c>
      <c r="I550" s="78">
        <v>8</v>
      </c>
      <c r="J550" s="4">
        <v>4</v>
      </c>
    </row>
    <row r="551" spans="1:10" ht="15" customHeight="1" x14ac:dyDescent="0.25">
      <c r="A551" s="136"/>
      <c r="E551" s="93" t="s">
        <v>136</v>
      </c>
      <c r="F551" s="104" t="s">
        <v>119</v>
      </c>
      <c r="G551" s="78">
        <v>5</v>
      </c>
      <c r="H551" s="78">
        <v>2016</v>
      </c>
      <c r="I551" s="78">
        <v>8</v>
      </c>
      <c r="J551" s="4">
        <v>2</v>
      </c>
    </row>
    <row r="552" spans="1:10" ht="15" customHeight="1" x14ac:dyDescent="0.25">
      <c r="A552" s="136"/>
      <c r="E552" s="93" t="s">
        <v>138</v>
      </c>
      <c r="F552" s="101" t="s">
        <v>52</v>
      </c>
      <c r="G552" s="78">
        <v>6</v>
      </c>
      <c r="H552" s="78">
        <v>2016</v>
      </c>
      <c r="I552" s="78">
        <v>8</v>
      </c>
      <c r="J552" s="4">
        <v>2</v>
      </c>
    </row>
    <row r="553" spans="1:10" ht="15" customHeight="1" x14ac:dyDescent="0.25">
      <c r="A553" s="136"/>
      <c r="E553" s="93" t="s">
        <v>66</v>
      </c>
      <c r="F553" s="104" t="s">
        <v>113</v>
      </c>
      <c r="G553" s="78">
        <v>7</v>
      </c>
      <c r="H553" s="78">
        <v>2016</v>
      </c>
      <c r="I553" s="78">
        <v>8</v>
      </c>
      <c r="J553" s="4">
        <v>2</v>
      </c>
    </row>
    <row r="554" spans="1:10" ht="15" customHeight="1" x14ac:dyDescent="0.25">
      <c r="A554" s="136"/>
      <c r="E554" s="93" t="s">
        <v>22</v>
      </c>
      <c r="F554" s="104" t="s">
        <v>120</v>
      </c>
      <c r="G554" s="78">
        <v>8</v>
      </c>
      <c r="H554" s="78">
        <v>2016</v>
      </c>
      <c r="I554" s="78">
        <v>8</v>
      </c>
      <c r="J554" s="4">
        <v>2</v>
      </c>
    </row>
    <row r="555" spans="1:10" ht="15" customHeight="1" x14ac:dyDescent="0.25">
      <c r="A555" s="136"/>
      <c r="E555" s="93" t="s">
        <v>36</v>
      </c>
      <c r="F555" s="102" t="s">
        <v>16</v>
      </c>
      <c r="G555" s="78">
        <v>9</v>
      </c>
      <c r="H555" s="78">
        <v>2016</v>
      </c>
      <c r="I555" s="78">
        <v>8</v>
      </c>
      <c r="J555" s="4">
        <v>1</v>
      </c>
    </row>
    <row r="556" spans="1:10" ht="15" customHeight="1" x14ac:dyDescent="0.25">
      <c r="A556" s="136"/>
      <c r="E556" s="93" t="s">
        <v>139</v>
      </c>
      <c r="F556" s="104" t="s">
        <v>113</v>
      </c>
      <c r="G556" s="78">
        <v>10</v>
      </c>
      <c r="H556" s="78">
        <v>2016</v>
      </c>
      <c r="I556" s="78">
        <v>8</v>
      </c>
      <c r="J556" s="4">
        <v>1</v>
      </c>
    </row>
    <row r="557" spans="1:10" ht="15" customHeight="1" x14ac:dyDescent="0.25">
      <c r="A557" s="136"/>
      <c r="E557" s="93" t="s">
        <v>30</v>
      </c>
      <c r="F557" s="102" t="s">
        <v>31</v>
      </c>
      <c r="G557" s="78">
        <v>11</v>
      </c>
      <c r="H557" s="78">
        <v>2016</v>
      </c>
      <c r="I557" s="78">
        <v>8</v>
      </c>
      <c r="J557" s="4">
        <v>1</v>
      </c>
    </row>
    <row r="558" spans="1:10" ht="15" customHeight="1" x14ac:dyDescent="0.25">
      <c r="A558" s="136"/>
      <c r="E558" s="93" t="s">
        <v>123</v>
      </c>
      <c r="F558" s="104" t="s">
        <v>124</v>
      </c>
      <c r="G558" s="78">
        <v>12</v>
      </c>
      <c r="H558" s="78">
        <v>2016</v>
      </c>
      <c r="I558" s="78">
        <v>8</v>
      </c>
      <c r="J558" s="4">
        <v>1</v>
      </c>
    </row>
    <row r="559" spans="1:10" ht="15" customHeight="1" x14ac:dyDescent="0.25">
      <c r="A559" s="136"/>
      <c r="E559" s="93" t="s">
        <v>6</v>
      </c>
      <c r="F559" s="101" t="s">
        <v>52</v>
      </c>
      <c r="G559" s="78">
        <v>13</v>
      </c>
      <c r="H559" s="78">
        <v>2016</v>
      </c>
      <c r="I559" s="78">
        <v>8</v>
      </c>
      <c r="J559" s="4">
        <v>1</v>
      </c>
    </row>
    <row r="560" spans="1:10" ht="15" customHeight="1" x14ac:dyDescent="0.25">
      <c r="A560" s="136"/>
      <c r="E560" s="93" t="s">
        <v>140</v>
      </c>
      <c r="F560" s="104" t="s">
        <v>113</v>
      </c>
      <c r="G560" s="78">
        <v>14</v>
      </c>
      <c r="H560" s="78">
        <v>2016</v>
      </c>
      <c r="I560" s="78">
        <v>8</v>
      </c>
      <c r="J560" s="4">
        <v>1</v>
      </c>
    </row>
    <row r="561" spans="1:10" ht="15" customHeight="1" x14ac:dyDescent="0.25">
      <c r="A561" s="136"/>
      <c r="E561" s="93" t="s">
        <v>100</v>
      </c>
      <c r="F561" s="104" t="s">
        <v>122</v>
      </c>
      <c r="G561" s="78">
        <v>15</v>
      </c>
      <c r="H561" s="78">
        <v>2016</v>
      </c>
      <c r="I561" s="78">
        <v>8</v>
      </c>
      <c r="J561" s="4">
        <v>1</v>
      </c>
    </row>
    <row r="562" spans="1:10" x14ac:dyDescent="0.25">
      <c r="A562" s="136"/>
      <c r="E562" s="110" t="s">
        <v>104</v>
      </c>
      <c r="F562" s="104" t="s">
        <v>113</v>
      </c>
      <c r="G562" s="78">
        <v>16</v>
      </c>
      <c r="H562" s="78">
        <v>2016</v>
      </c>
      <c r="I562" s="78">
        <v>8</v>
      </c>
      <c r="J562" s="4">
        <v>1</v>
      </c>
    </row>
    <row r="563" spans="1:10" x14ac:dyDescent="0.25">
      <c r="A563" s="136"/>
      <c r="E563" s="93" t="s">
        <v>40</v>
      </c>
      <c r="F563" s="104" t="s">
        <v>133</v>
      </c>
      <c r="G563" s="78">
        <v>17</v>
      </c>
      <c r="H563" s="78">
        <v>2016</v>
      </c>
      <c r="I563" s="78">
        <v>8</v>
      </c>
      <c r="J563" s="4">
        <v>1</v>
      </c>
    </row>
    <row r="564" spans="1:10" x14ac:dyDescent="0.25">
      <c r="A564" s="136"/>
      <c r="E564" s="93" t="s">
        <v>59</v>
      </c>
      <c r="F564" s="101" t="s">
        <v>31</v>
      </c>
      <c r="G564" s="78">
        <v>18</v>
      </c>
      <c r="H564" s="78">
        <v>2016</v>
      </c>
      <c r="I564" s="78">
        <v>8</v>
      </c>
      <c r="J564" s="4">
        <v>1</v>
      </c>
    </row>
    <row r="565" spans="1:10" x14ac:dyDescent="0.25">
      <c r="A565" s="136"/>
      <c r="E565" s="93" t="s">
        <v>116</v>
      </c>
      <c r="F565" s="104" t="s">
        <v>117</v>
      </c>
      <c r="G565" s="78">
        <v>19</v>
      </c>
      <c r="H565" s="78">
        <v>2016</v>
      </c>
      <c r="I565" s="78">
        <v>8</v>
      </c>
      <c r="J565" s="4">
        <v>1</v>
      </c>
    </row>
    <row r="566" spans="1:10" x14ac:dyDescent="0.25">
      <c r="A566" s="136"/>
      <c r="E566" s="93" t="s">
        <v>46</v>
      </c>
      <c r="F566" s="102" t="s">
        <v>45</v>
      </c>
      <c r="G566" s="78">
        <v>20</v>
      </c>
      <c r="H566" s="78">
        <v>2016</v>
      </c>
      <c r="I566" s="78">
        <v>8</v>
      </c>
      <c r="J566" s="4">
        <v>1</v>
      </c>
    </row>
    <row r="567" spans="1:10" x14ac:dyDescent="0.25">
      <c r="A567" s="136"/>
      <c r="E567" s="93" t="s">
        <v>195</v>
      </c>
      <c r="F567" s="101" t="s">
        <v>13</v>
      </c>
      <c r="G567" s="78">
        <v>21</v>
      </c>
      <c r="H567" s="78">
        <v>2016</v>
      </c>
      <c r="I567" s="78">
        <v>8</v>
      </c>
      <c r="J567" s="4">
        <v>1</v>
      </c>
    </row>
    <row r="568" spans="1:10" x14ac:dyDescent="0.25">
      <c r="A568" s="136"/>
      <c r="E568" s="93" t="s">
        <v>115</v>
      </c>
      <c r="F568" s="104" t="s">
        <v>113</v>
      </c>
      <c r="G568" s="78">
        <v>22</v>
      </c>
      <c r="H568" s="78">
        <v>2016</v>
      </c>
      <c r="I568" s="78">
        <v>8</v>
      </c>
      <c r="J568" s="4">
        <v>1</v>
      </c>
    </row>
    <row r="569" spans="1:10" x14ac:dyDescent="0.25">
      <c r="A569" s="136"/>
      <c r="E569" s="93" t="s">
        <v>21</v>
      </c>
      <c r="F569" s="100" t="s">
        <v>13</v>
      </c>
      <c r="G569" s="78">
        <v>23</v>
      </c>
      <c r="H569" s="78">
        <v>2016</v>
      </c>
      <c r="I569" s="78">
        <v>8</v>
      </c>
      <c r="J569" s="4">
        <v>1</v>
      </c>
    </row>
    <row r="570" spans="1:10" x14ac:dyDescent="0.25">
      <c r="A570" s="136"/>
      <c r="E570" s="93" t="s">
        <v>68</v>
      </c>
      <c r="F570" s="101" t="s">
        <v>45</v>
      </c>
      <c r="G570" s="78">
        <v>24</v>
      </c>
      <c r="H570" s="78">
        <v>2016</v>
      </c>
      <c r="I570" s="78">
        <v>8</v>
      </c>
      <c r="J570" s="4">
        <v>1</v>
      </c>
    </row>
    <row r="571" spans="1:10" x14ac:dyDescent="0.25">
      <c r="A571" s="136"/>
      <c r="E571" s="93" t="s">
        <v>141</v>
      </c>
      <c r="F571" s="104" t="s">
        <v>129</v>
      </c>
      <c r="G571" s="78">
        <v>25</v>
      </c>
      <c r="H571" s="78">
        <v>2016</v>
      </c>
      <c r="I571" s="78">
        <v>8</v>
      </c>
      <c r="J571" s="4">
        <v>1</v>
      </c>
    </row>
    <row r="572" spans="1:10" x14ac:dyDescent="0.25">
      <c r="A572" s="136"/>
      <c r="E572" s="93" t="s">
        <v>67</v>
      </c>
      <c r="F572" s="101" t="s">
        <v>52</v>
      </c>
      <c r="G572" s="78">
        <v>26</v>
      </c>
      <c r="H572" s="78">
        <v>2016</v>
      </c>
      <c r="I572" s="78">
        <v>8</v>
      </c>
      <c r="J572" s="4">
        <v>1</v>
      </c>
    </row>
    <row r="573" spans="1:10" x14ac:dyDescent="0.25">
      <c r="A573" s="136"/>
      <c r="E573" s="93" t="s">
        <v>42</v>
      </c>
      <c r="F573" s="104" t="s">
        <v>118</v>
      </c>
      <c r="G573" s="78">
        <v>27</v>
      </c>
      <c r="H573" s="78">
        <v>2016</v>
      </c>
      <c r="I573" s="78">
        <v>8</v>
      </c>
      <c r="J573" s="4">
        <v>1</v>
      </c>
    </row>
    <row r="574" spans="1:10" x14ac:dyDescent="0.25">
      <c r="A574" s="136"/>
      <c r="E574" s="93" t="s">
        <v>60</v>
      </c>
      <c r="F574" s="102" t="s">
        <v>26</v>
      </c>
      <c r="G574" s="78">
        <v>28</v>
      </c>
      <c r="H574" s="78">
        <v>2016</v>
      </c>
      <c r="I574" s="78">
        <v>8</v>
      </c>
      <c r="J574" s="4">
        <v>1</v>
      </c>
    </row>
    <row r="575" spans="1:10" x14ac:dyDescent="0.25">
      <c r="A575" s="136"/>
      <c r="E575" s="93" t="s">
        <v>127</v>
      </c>
      <c r="F575" s="104" t="s">
        <v>64</v>
      </c>
      <c r="G575" s="78">
        <v>29</v>
      </c>
      <c r="H575" s="78">
        <v>2016</v>
      </c>
      <c r="I575" s="78">
        <v>8</v>
      </c>
      <c r="J575" s="4">
        <v>1</v>
      </c>
    </row>
    <row r="576" spans="1:10" x14ac:dyDescent="0.25">
      <c r="A576" s="136"/>
      <c r="E576" s="93" t="s">
        <v>142</v>
      </c>
      <c r="F576" s="104" t="s">
        <v>118</v>
      </c>
      <c r="G576" s="78">
        <v>30</v>
      </c>
      <c r="H576" s="78">
        <v>2016</v>
      </c>
      <c r="I576" s="78">
        <v>8</v>
      </c>
      <c r="J576" s="4">
        <v>1</v>
      </c>
    </row>
    <row r="577" spans="1:10" x14ac:dyDescent="0.25">
      <c r="A577" s="136"/>
      <c r="E577" s="93" t="s">
        <v>62</v>
      </c>
      <c r="F577" s="101" t="s">
        <v>45</v>
      </c>
      <c r="G577" s="78">
        <v>31</v>
      </c>
      <c r="H577" s="78">
        <v>2016</v>
      </c>
      <c r="I577" s="78">
        <v>8</v>
      </c>
      <c r="J577" s="4">
        <v>1</v>
      </c>
    </row>
    <row r="578" spans="1:10" x14ac:dyDescent="0.25">
      <c r="A578" s="136"/>
      <c r="E578" s="93" t="s">
        <v>143</v>
      </c>
      <c r="F578" s="104" t="s">
        <v>125</v>
      </c>
      <c r="G578" s="78">
        <v>32</v>
      </c>
      <c r="H578" s="78">
        <v>2016</v>
      </c>
      <c r="I578" s="78">
        <v>8</v>
      </c>
      <c r="J578" s="4">
        <v>1</v>
      </c>
    </row>
    <row r="579" spans="1:10" x14ac:dyDescent="0.25">
      <c r="A579" s="136"/>
      <c r="E579" s="93" t="s">
        <v>70</v>
      </c>
      <c r="F579" s="101" t="s">
        <v>31</v>
      </c>
      <c r="G579" s="78">
        <v>33</v>
      </c>
      <c r="H579" s="78">
        <v>2016</v>
      </c>
      <c r="I579" s="78">
        <v>8</v>
      </c>
      <c r="J579" s="4">
        <v>1</v>
      </c>
    </row>
    <row r="580" spans="1:10" x14ac:dyDescent="0.25">
      <c r="A580" s="136"/>
      <c r="E580" s="93" t="s">
        <v>144</v>
      </c>
      <c r="F580" s="104" t="s">
        <v>120</v>
      </c>
      <c r="G580" s="78">
        <v>34</v>
      </c>
      <c r="H580" s="78">
        <v>2016</v>
      </c>
      <c r="I580" s="78">
        <v>8</v>
      </c>
      <c r="J580" s="4">
        <v>1</v>
      </c>
    </row>
    <row r="581" spans="1:10" x14ac:dyDescent="0.25">
      <c r="A581" s="136"/>
      <c r="E581" s="93" t="s">
        <v>63</v>
      </c>
      <c r="F581" s="104" t="s">
        <v>64</v>
      </c>
      <c r="G581" s="78">
        <v>35</v>
      </c>
      <c r="H581" s="78">
        <v>2016</v>
      </c>
      <c r="I581" s="78">
        <v>8</v>
      </c>
      <c r="J581" s="4">
        <v>1</v>
      </c>
    </row>
    <row r="582" spans="1:10" x14ac:dyDescent="0.25">
      <c r="A582" s="136"/>
      <c r="E582" s="93" t="s">
        <v>132</v>
      </c>
      <c r="F582" s="104" t="s">
        <v>125</v>
      </c>
      <c r="G582" s="78">
        <v>36</v>
      </c>
      <c r="H582" s="78">
        <v>2016</v>
      </c>
      <c r="I582" s="78">
        <v>8</v>
      </c>
      <c r="J582" s="4">
        <v>1</v>
      </c>
    </row>
    <row r="583" spans="1:10" x14ac:dyDescent="0.25">
      <c r="A583" s="136"/>
      <c r="E583" s="93" t="s">
        <v>101</v>
      </c>
      <c r="F583" s="104" t="s">
        <v>122</v>
      </c>
      <c r="G583" s="78">
        <v>37</v>
      </c>
      <c r="H583" s="78">
        <v>2016</v>
      </c>
      <c r="I583" s="78">
        <v>8</v>
      </c>
      <c r="J583" s="4">
        <v>1</v>
      </c>
    </row>
    <row r="584" spans="1:10" x14ac:dyDescent="0.25">
      <c r="A584" s="136"/>
      <c r="E584" s="103" t="s">
        <v>98</v>
      </c>
      <c r="F584" s="101" t="s">
        <v>52</v>
      </c>
      <c r="G584" s="78">
        <v>38</v>
      </c>
      <c r="H584" s="78">
        <v>2016</v>
      </c>
      <c r="I584" s="78">
        <v>8</v>
      </c>
      <c r="J584" s="4">
        <v>1</v>
      </c>
    </row>
    <row r="585" spans="1:10" x14ac:dyDescent="0.25">
      <c r="A585" s="136"/>
      <c r="E585" s="93" t="s">
        <v>130</v>
      </c>
      <c r="F585" s="104" t="s">
        <v>113</v>
      </c>
      <c r="G585" s="78">
        <v>39</v>
      </c>
      <c r="H585" s="78">
        <v>2016</v>
      </c>
      <c r="I585" s="78">
        <v>8</v>
      </c>
      <c r="J585" s="4">
        <v>1</v>
      </c>
    </row>
    <row r="586" spans="1:10" x14ac:dyDescent="0.25">
      <c r="A586" s="136"/>
      <c r="E586" s="93" t="s">
        <v>131</v>
      </c>
      <c r="F586" s="104" t="s">
        <v>125</v>
      </c>
      <c r="G586" s="78">
        <v>40</v>
      </c>
      <c r="H586" s="78">
        <v>2016</v>
      </c>
      <c r="I586" s="78">
        <v>8</v>
      </c>
      <c r="J586" s="4">
        <v>1</v>
      </c>
    </row>
    <row r="587" spans="1:10" x14ac:dyDescent="0.25">
      <c r="A587" s="136"/>
      <c r="E587" s="93" t="s">
        <v>71</v>
      </c>
      <c r="F587" s="101" t="s">
        <v>31</v>
      </c>
      <c r="G587" s="78">
        <v>41</v>
      </c>
      <c r="H587" s="78">
        <v>2016</v>
      </c>
      <c r="I587" s="78">
        <v>8</v>
      </c>
      <c r="J587" s="4">
        <v>1</v>
      </c>
    </row>
    <row r="588" spans="1:10" x14ac:dyDescent="0.25">
      <c r="A588" s="136"/>
      <c r="E588" s="103" t="s">
        <v>57</v>
      </c>
      <c r="F588" s="101" t="s">
        <v>52</v>
      </c>
      <c r="G588" s="78">
        <v>42</v>
      </c>
      <c r="H588" s="78">
        <v>2016</v>
      </c>
      <c r="I588" s="78">
        <v>8</v>
      </c>
      <c r="J588" s="4">
        <v>1</v>
      </c>
    </row>
    <row r="589" spans="1:10" x14ac:dyDescent="0.25">
      <c r="A589" s="136"/>
      <c r="E589" s="93" t="s">
        <v>44</v>
      </c>
      <c r="F589" s="102" t="s">
        <v>45</v>
      </c>
      <c r="G589" s="78">
        <v>43</v>
      </c>
      <c r="H589" s="78">
        <v>2016</v>
      </c>
      <c r="I589" s="78">
        <v>8</v>
      </c>
      <c r="J589" s="4">
        <v>1</v>
      </c>
    </row>
    <row r="590" spans="1:10" x14ac:dyDescent="0.25">
      <c r="A590" s="136"/>
      <c r="E590" s="93" t="s">
        <v>246</v>
      </c>
      <c r="F590" s="104" t="s">
        <v>112</v>
      </c>
      <c r="G590" s="78">
        <v>44</v>
      </c>
      <c r="H590" s="78">
        <v>2016</v>
      </c>
      <c r="I590" s="78">
        <v>8</v>
      </c>
      <c r="J590" s="4">
        <v>1</v>
      </c>
    </row>
    <row r="591" spans="1:10" x14ac:dyDescent="0.25">
      <c r="A591" s="136"/>
      <c r="E591" s="93" t="s">
        <v>55</v>
      </c>
      <c r="F591" s="101" t="s">
        <v>56</v>
      </c>
      <c r="G591" s="78">
        <v>45</v>
      </c>
      <c r="H591" s="78">
        <v>2016</v>
      </c>
      <c r="I591" s="78">
        <v>8</v>
      </c>
      <c r="J591" s="4">
        <v>1</v>
      </c>
    </row>
    <row r="592" spans="1:10" x14ac:dyDescent="0.25">
      <c r="A592" s="136"/>
      <c r="E592" s="93" t="s">
        <v>145</v>
      </c>
      <c r="F592" s="104" t="s">
        <v>114</v>
      </c>
      <c r="G592" s="78">
        <v>46</v>
      </c>
      <c r="H592" s="78">
        <v>2016</v>
      </c>
      <c r="I592" s="78">
        <v>8</v>
      </c>
      <c r="J592" s="4">
        <v>1</v>
      </c>
    </row>
    <row r="593" spans="1:10" x14ac:dyDescent="0.25">
      <c r="A593" s="136"/>
      <c r="E593" s="93" t="s">
        <v>146</v>
      </c>
      <c r="F593" s="101" t="s">
        <v>54</v>
      </c>
      <c r="G593" s="78">
        <v>47</v>
      </c>
      <c r="H593" s="78">
        <v>2016</v>
      </c>
      <c r="I593" s="78">
        <v>8</v>
      </c>
      <c r="J593" s="4">
        <v>1</v>
      </c>
    </row>
    <row r="594" spans="1:10" x14ac:dyDescent="0.25">
      <c r="A594" s="136"/>
      <c r="E594" s="93" t="s">
        <v>147</v>
      </c>
      <c r="F594" s="104" t="s">
        <v>113</v>
      </c>
      <c r="G594" s="78">
        <v>48</v>
      </c>
      <c r="H594" s="78">
        <v>2016</v>
      </c>
      <c r="I594" s="78">
        <v>8</v>
      </c>
      <c r="J594" s="4">
        <v>1</v>
      </c>
    </row>
    <row r="595" spans="1:10" x14ac:dyDescent="0.25">
      <c r="A595" s="136"/>
      <c r="E595" s="93" t="s">
        <v>148</v>
      </c>
      <c r="F595" s="104" t="s">
        <v>113</v>
      </c>
      <c r="G595" s="78">
        <v>49</v>
      </c>
      <c r="H595" s="78">
        <v>2016</v>
      </c>
      <c r="I595" s="78">
        <v>8</v>
      </c>
      <c r="J595" s="4">
        <v>1</v>
      </c>
    </row>
    <row r="596" spans="1:10" x14ac:dyDescent="0.25">
      <c r="A596" s="136"/>
      <c r="E596" s="93" t="s">
        <v>149</v>
      </c>
      <c r="F596" s="104" t="s">
        <v>113</v>
      </c>
      <c r="G596" s="78">
        <v>50</v>
      </c>
      <c r="H596" s="78">
        <v>2016</v>
      </c>
      <c r="I596" s="78">
        <v>8</v>
      </c>
      <c r="J596" s="4">
        <v>1</v>
      </c>
    </row>
    <row r="597" spans="1:10" ht="15.75" thickBot="1" x14ac:dyDescent="0.3">
      <c r="A597" s="136"/>
      <c r="E597" s="5" t="s">
        <v>106</v>
      </c>
      <c r="F597" s="6" t="s">
        <v>122</v>
      </c>
      <c r="G597" s="7">
        <v>51</v>
      </c>
      <c r="H597" s="7">
        <v>2016</v>
      </c>
      <c r="I597" s="7">
        <v>8</v>
      </c>
      <c r="J597" s="9">
        <v>1</v>
      </c>
    </row>
    <row r="598" spans="1:10" x14ac:dyDescent="0.25">
      <c r="A598" s="136"/>
      <c r="E598" s="154" t="s">
        <v>121</v>
      </c>
      <c r="F598" s="114" t="s">
        <v>120</v>
      </c>
      <c r="G598" s="77">
        <v>1</v>
      </c>
      <c r="H598" s="77">
        <v>2017</v>
      </c>
      <c r="I598" s="77">
        <v>8</v>
      </c>
      <c r="J598" s="3">
        <v>16</v>
      </c>
    </row>
    <row r="599" spans="1:10" x14ac:dyDescent="0.25">
      <c r="A599" s="136"/>
      <c r="E599" s="155" t="s">
        <v>141</v>
      </c>
      <c r="F599" s="104" t="s">
        <v>129</v>
      </c>
      <c r="G599" s="78">
        <v>2</v>
      </c>
      <c r="H599" s="78">
        <v>2017</v>
      </c>
      <c r="I599" s="78">
        <v>8</v>
      </c>
      <c r="J599" s="4">
        <v>8</v>
      </c>
    </row>
    <row r="600" spans="1:10" x14ac:dyDescent="0.25">
      <c r="A600" s="136"/>
      <c r="E600" s="156" t="s">
        <v>30</v>
      </c>
      <c r="F600" s="104" t="s">
        <v>114</v>
      </c>
      <c r="G600" s="78">
        <v>3</v>
      </c>
      <c r="H600" s="78">
        <v>2017</v>
      </c>
      <c r="I600" s="78">
        <v>8</v>
      </c>
      <c r="J600" s="4">
        <v>4</v>
      </c>
    </row>
    <row r="601" spans="1:10" x14ac:dyDescent="0.25">
      <c r="A601" s="136"/>
      <c r="E601" s="156" t="s">
        <v>110</v>
      </c>
      <c r="F601" s="104" t="s">
        <v>126</v>
      </c>
      <c r="G601" s="78">
        <v>4</v>
      </c>
      <c r="H601" s="78">
        <v>2017</v>
      </c>
      <c r="I601" s="78">
        <v>8</v>
      </c>
      <c r="J601" s="4">
        <v>4</v>
      </c>
    </row>
    <row r="602" spans="1:10" x14ac:dyDescent="0.25">
      <c r="A602" s="136"/>
      <c r="E602" s="93" t="s">
        <v>138</v>
      </c>
      <c r="F602" s="104" t="s">
        <v>120</v>
      </c>
      <c r="G602" s="78">
        <v>5</v>
      </c>
      <c r="H602" s="78">
        <v>2017</v>
      </c>
      <c r="I602" s="78">
        <v>8</v>
      </c>
      <c r="J602" s="4">
        <v>2</v>
      </c>
    </row>
    <row r="603" spans="1:10" x14ac:dyDescent="0.25">
      <c r="A603" s="136"/>
      <c r="E603" s="93" t="s">
        <v>33</v>
      </c>
      <c r="F603" s="104" t="s">
        <v>236</v>
      </c>
      <c r="G603" s="78">
        <v>6</v>
      </c>
      <c r="H603" s="78">
        <v>2017</v>
      </c>
      <c r="I603" s="78">
        <v>8</v>
      </c>
      <c r="J603" s="4">
        <v>2</v>
      </c>
    </row>
    <row r="604" spans="1:10" x14ac:dyDescent="0.25">
      <c r="A604" s="136"/>
      <c r="E604" s="93" t="s">
        <v>237</v>
      </c>
      <c r="F604" s="104" t="s">
        <v>112</v>
      </c>
      <c r="G604" s="78">
        <v>7</v>
      </c>
      <c r="H604" s="78">
        <v>2017</v>
      </c>
      <c r="I604" s="78">
        <v>8</v>
      </c>
      <c r="J604" s="4">
        <v>2</v>
      </c>
    </row>
    <row r="605" spans="1:10" x14ac:dyDescent="0.25">
      <c r="A605" s="136"/>
      <c r="E605" s="93" t="s">
        <v>238</v>
      </c>
      <c r="F605" s="104" t="s">
        <v>239</v>
      </c>
      <c r="G605" s="78">
        <v>8</v>
      </c>
      <c r="H605" s="78">
        <v>2017</v>
      </c>
      <c r="I605" s="78">
        <v>8</v>
      </c>
      <c r="J605" s="4">
        <v>2</v>
      </c>
    </row>
    <row r="606" spans="1:10" x14ac:dyDescent="0.25">
      <c r="A606" s="136"/>
      <c r="E606" s="93" t="s">
        <v>101</v>
      </c>
      <c r="F606" s="104" t="s">
        <v>122</v>
      </c>
      <c r="G606" s="78">
        <v>9</v>
      </c>
      <c r="H606" s="78">
        <v>2017</v>
      </c>
      <c r="I606" s="78">
        <v>8</v>
      </c>
      <c r="J606" s="4">
        <v>1</v>
      </c>
    </row>
    <row r="607" spans="1:10" x14ac:dyDescent="0.25">
      <c r="A607" s="136"/>
      <c r="E607" s="93" t="s">
        <v>66</v>
      </c>
      <c r="F607" s="104" t="s">
        <v>113</v>
      </c>
      <c r="G607" s="78">
        <v>10</v>
      </c>
      <c r="H607" s="78">
        <v>2017</v>
      </c>
      <c r="I607" s="78">
        <v>8</v>
      </c>
      <c r="J607" s="4">
        <v>1</v>
      </c>
    </row>
    <row r="608" spans="1:10" x14ac:dyDescent="0.25">
      <c r="A608" s="136"/>
      <c r="E608" s="93" t="s">
        <v>139</v>
      </c>
      <c r="F608" s="104" t="s">
        <v>113</v>
      </c>
      <c r="G608" s="78">
        <v>11</v>
      </c>
      <c r="H608" s="78">
        <v>2017</v>
      </c>
      <c r="I608" s="78">
        <v>8</v>
      </c>
      <c r="J608" s="4">
        <v>1</v>
      </c>
    </row>
    <row r="609" spans="1:10" x14ac:dyDescent="0.25">
      <c r="A609" s="136"/>
      <c r="E609" s="93" t="s">
        <v>104</v>
      </c>
      <c r="F609" s="104" t="s">
        <v>113</v>
      </c>
      <c r="G609" s="78">
        <v>12</v>
      </c>
      <c r="H609" s="78">
        <v>2017</v>
      </c>
      <c r="I609" s="78">
        <v>8</v>
      </c>
      <c r="J609" s="4">
        <v>1</v>
      </c>
    </row>
    <row r="610" spans="1:10" x14ac:dyDescent="0.25">
      <c r="A610" s="136"/>
      <c r="E610" s="93" t="s">
        <v>6</v>
      </c>
      <c r="F610" s="104" t="s">
        <v>120</v>
      </c>
      <c r="G610" s="78">
        <v>13</v>
      </c>
      <c r="H610" s="78">
        <v>2017</v>
      </c>
      <c r="I610" s="78">
        <v>8</v>
      </c>
      <c r="J610" s="4">
        <v>1</v>
      </c>
    </row>
    <row r="611" spans="1:10" x14ac:dyDescent="0.25">
      <c r="A611" s="136"/>
      <c r="E611" s="93" t="s">
        <v>21</v>
      </c>
      <c r="F611" s="104" t="s">
        <v>113</v>
      </c>
      <c r="G611" s="78">
        <v>14</v>
      </c>
      <c r="H611" s="78">
        <v>2017</v>
      </c>
      <c r="I611" s="78">
        <v>8</v>
      </c>
      <c r="J611" s="4">
        <v>1</v>
      </c>
    </row>
    <row r="612" spans="1:10" x14ac:dyDescent="0.25">
      <c r="A612" s="136"/>
      <c r="E612" s="93" t="s">
        <v>70</v>
      </c>
      <c r="F612" s="104" t="s">
        <v>114</v>
      </c>
      <c r="G612" s="78">
        <v>15</v>
      </c>
      <c r="H612" s="78">
        <v>2017</v>
      </c>
      <c r="I612" s="78">
        <v>8</v>
      </c>
      <c r="J612" s="4">
        <v>1</v>
      </c>
    </row>
    <row r="613" spans="1:10" x14ac:dyDescent="0.25">
      <c r="A613" s="136"/>
      <c r="E613" s="93" t="s">
        <v>115</v>
      </c>
      <c r="F613" s="104" t="s">
        <v>113</v>
      </c>
      <c r="G613" s="78">
        <v>16</v>
      </c>
      <c r="H613" s="78">
        <v>2017</v>
      </c>
      <c r="I613" s="78">
        <v>8</v>
      </c>
      <c r="J613" s="4">
        <v>1</v>
      </c>
    </row>
    <row r="614" spans="1:10" x14ac:dyDescent="0.25">
      <c r="A614" s="136"/>
      <c r="E614" s="93" t="s">
        <v>143</v>
      </c>
      <c r="F614" s="104" t="s">
        <v>125</v>
      </c>
      <c r="G614" s="78">
        <v>17</v>
      </c>
      <c r="H614" s="78">
        <v>2017</v>
      </c>
      <c r="I614" s="78">
        <v>8</v>
      </c>
      <c r="J614" s="4">
        <v>1</v>
      </c>
    </row>
    <row r="615" spans="1:10" x14ac:dyDescent="0.25">
      <c r="A615" s="136"/>
      <c r="E615" s="93" t="s">
        <v>127</v>
      </c>
      <c r="F615" s="104" t="s">
        <v>64</v>
      </c>
      <c r="G615" s="78">
        <v>18</v>
      </c>
      <c r="H615" s="78">
        <v>2017</v>
      </c>
      <c r="I615" s="78">
        <v>8</v>
      </c>
      <c r="J615" s="4">
        <v>1</v>
      </c>
    </row>
    <row r="616" spans="1:10" x14ac:dyDescent="0.25">
      <c r="A616" s="136"/>
      <c r="E616" s="93" t="s">
        <v>123</v>
      </c>
      <c r="F616" s="104" t="s">
        <v>124</v>
      </c>
      <c r="G616" s="78">
        <v>19</v>
      </c>
      <c r="H616" s="78">
        <v>2017</v>
      </c>
      <c r="I616" s="78">
        <v>8</v>
      </c>
      <c r="J616" s="4">
        <v>1</v>
      </c>
    </row>
    <row r="617" spans="1:10" ht="15" customHeight="1" x14ac:dyDescent="0.25">
      <c r="A617" s="136"/>
      <c r="E617" s="93" t="s">
        <v>10</v>
      </c>
      <c r="F617" s="104" t="s">
        <v>113</v>
      </c>
      <c r="G617" s="78">
        <v>20</v>
      </c>
      <c r="H617" s="78">
        <v>2017</v>
      </c>
      <c r="I617" s="78">
        <v>8</v>
      </c>
      <c r="J617" s="4">
        <v>1</v>
      </c>
    </row>
    <row r="618" spans="1:10" ht="15" customHeight="1" x14ac:dyDescent="0.25">
      <c r="A618" s="136"/>
      <c r="E618" s="93" t="s">
        <v>240</v>
      </c>
      <c r="F618" s="104" t="s">
        <v>125</v>
      </c>
      <c r="G618" s="78">
        <v>21</v>
      </c>
      <c r="H618" s="78">
        <v>2017</v>
      </c>
      <c r="I618" s="78">
        <v>8</v>
      </c>
      <c r="J618" s="4">
        <v>1</v>
      </c>
    </row>
    <row r="619" spans="1:10" ht="15" customHeight="1" x14ac:dyDescent="0.25">
      <c r="A619" s="136"/>
      <c r="E619" s="93" t="s">
        <v>130</v>
      </c>
      <c r="F619" s="104" t="s">
        <v>113</v>
      </c>
      <c r="G619" s="78">
        <v>22</v>
      </c>
      <c r="H619" s="78">
        <v>2017</v>
      </c>
      <c r="I619" s="78">
        <v>8</v>
      </c>
      <c r="J619" s="4">
        <v>1</v>
      </c>
    </row>
    <row r="620" spans="1:10" ht="15" customHeight="1" x14ac:dyDescent="0.25">
      <c r="A620" s="136"/>
      <c r="E620" s="93" t="s">
        <v>131</v>
      </c>
      <c r="F620" s="104" t="s">
        <v>125</v>
      </c>
      <c r="G620" s="78">
        <v>23</v>
      </c>
      <c r="H620" s="78">
        <v>2017</v>
      </c>
      <c r="I620" s="78">
        <v>8</v>
      </c>
      <c r="J620" s="4">
        <v>1</v>
      </c>
    </row>
    <row r="621" spans="1:10" ht="15" customHeight="1" x14ac:dyDescent="0.25">
      <c r="A621" s="136"/>
      <c r="E621" s="93" t="s">
        <v>44</v>
      </c>
      <c r="F621" s="104" t="s">
        <v>125</v>
      </c>
      <c r="G621" s="78">
        <v>24</v>
      </c>
      <c r="H621" s="78">
        <v>2017</v>
      </c>
      <c r="I621" s="78">
        <v>8</v>
      </c>
      <c r="J621" s="4">
        <v>1</v>
      </c>
    </row>
    <row r="622" spans="1:10" ht="15" customHeight="1" x14ac:dyDescent="0.25">
      <c r="A622" s="136"/>
      <c r="E622" s="93" t="s">
        <v>241</v>
      </c>
      <c r="F622" s="104" t="s">
        <v>129</v>
      </c>
      <c r="G622" s="78">
        <v>25</v>
      </c>
      <c r="H622" s="78">
        <v>2017</v>
      </c>
      <c r="I622" s="78">
        <v>8</v>
      </c>
      <c r="J622" s="4">
        <v>1</v>
      </c>
    </row>
    <row r="623" spans="1:10" ht="15" customHeight="1" x14ac:dyDescent="0.25">
      <c r="A623" s="136"/>
      <c r="E623" s="93" t="s">
        <v>155</v>
      </c>
      <c r="F623" s="104" t="s">
        <v>125</v>
      </c>
      <c r="G623" s="78">
        <v>26</v>
      </c>
      <c r="H623" s="78">
        <v>2017</v>
      </c>
      <c r="I623" s="78">
        <v>8</v>
      </c>
      <c r="J623" s="4">
        <v>1</v>
      </c>
    </row>
    <row r="624" spans="1:10" ht="15" customHeight="1" x14ac:dyDescent="0.25">
      <c r="A624" s="136"/>
      <c r="E624" s="93" t="s">
        <v>242</v>
      </c>
      <c r="F624" s="104" t="s">
        <v>243</v>
      </c>
      <c r="G624" s="78">
        <v>27</v>
      </c>
      <c r="H624" s="78">
        <v>2017</v>
      </c>
      <c r="I624" s="78">
        <v>8</v>
      </c>
      <c r="J624" s="4">
        <v>1</v>
      </c>
    </row>
    <row r="625" spans="1:10" ht="15" customHeight="1" x14ac:dyDescent="0.25">
      <c r="A625" s="136"/>
      <c r="E625" s="93" t="s">
        <v>62</v>
      </c>
      <c r="F625" s="104" t="s">
        <v>125</v>
      </c>
      <c r="G625" s="78">
        <v>28</v>
      </c>
      <c r="H625" s="78">
        <v>2017</v>
      </c>
      <c r="I625" s="78">
        <v>8</v>
      </c>
      <c r="J625" s="4">
        <v>1</v>
      </c>
    </row>
    <row r="626" spans="1:10" ht="15" customHeight="1" x14ac:dyDescent="0.25">
      <c r="A626" s="136"/>
      <c r="E626" s="93" t="s">
        <v>90</v>
      </c>
      <c r="F626" s="104" t="s">
        <v>129</v>
      </c>
      <c r="G626" s="78">
        <v>29</v>
      </c>
      <c r="H626" s="78">
        <v>2017</v>
      </c>
      <c r="I626" s="78">
        <v>8</v>
      </c>
      <c r="J626" s="4">
        <v>1</v>
      </c>
    </row>
    <row r="627" spans="1:10" ht="15" customHeight="1" x14ac:dyDescent="0.25">
      <c r="A627" s="136"/>
      <c r="E627" s="93" t="s">
        <v>106</v>
      </c>
      <c r="F627" s="104" t="s">
        <v>122</v>
      </c>
      <c r="G627" s="78">
        <v>30</v>
      </c>
      <c r="H627" s="78">
        <v>2017</v>
      </c>
      <c r="I627" s="78">
        <v>8</v>
      </c>
      <c r="J627" s="4">
        <v>1</v>
      </c>
    </row>
    <row r="628" spans="1:10" ht="15" customHeight="1" x14ac:dyDescent="0.25">
      <c r="A628" s="136"/>
      <c r="E628" s="93" t="s">
        <v>147</v>
      </c>
      <c r="F628" s="104" t="s">
        <v>113</v>
      </c>
      <c r="G628" s="78">
        <v>31</v>
      </c>
      <c r="H628" s="78">
        <v>2017</v>
      </c>
      <c r="I628" s="78">
        <v>8</v>
      </c>
      <c r="J628" s="4">
        <v>1</v>
      </c>
    </row>
    <row r="629" spans="1:10" ht="15" customHeight="1" x14ac:dyDescent="0.25">
      <c r="A629" s="136"/>
      <c r="E629" s="93" t="s">
        <v>100</v>
      </c>
      <c r="F629" s="104" t="s">
        <v>122</v>
      </c>
      <c r="G629" s="78">
        <v>32</v>
      </c>
      <c r="H629" s="78">
        <v>2017</v>
      </c>
      <c r="I629" s="78">
        <v>8</v>
      </c>
      <c r="J629" s="4">
        <v>1</v>
      </c>
    </row>
    <row r="630" spans="1:10" ht="15" customHeight="1" x14ac:dyDescent="0.25">
      <c r="A630" s="136"/>
      <c r="E630" s="93" t="s">
        <v>102</v>
      </c>
      <c r="F630" s="104" t="s">
        <v>129</v>
      </c>
      <c r="G630" s="78">
        <v>33</v>
      </c>
      <c r="H630" s="78">
        <v>2017</v>
      </c>
      <c r="I630" s="78">
        <v>8</v>
      </c>
      <c r="J630" s="4">
        <v>1</v>
      </c>
    </row>
    <row r="631" spans="1:10" ht="15" customHeight="1" x14ac:dyDescent="0.25">
      <c r="A631" s="136"/>
      <c r="E631" s="93" t="s">
        <v>144</v>
      </c>
      <c r="F631" s="104" t="s">
        <v>120</v>
      </c>
      <c r="G631" s="78">
        <v>34</v>
      </c>
      <c r="H631" s="78">
        <v>2017</v>
      </c>
      <c r="I631" s="78">
        <v>8</v>
      </c>
      <c r="J631" s="4">
        <v>1</v>
      </c>
    </row>
    <row r="632" spans="1:10" ht="15" customHeight="1" x14ac:dyDescent="0.25">
      <c r="A632" s="136"/>
      <c r="E632" s="93" t="s">
        <v>244</v>
      </c>
      <c r="F632" s="104" t="s">
        <v>126</v>
      </c>
      <c r="G632" s="78">
        <v>35</v>
      </c>
      <c r="H632" s="78">
        <v>2017</v>
      </c>
      <c r="I632" s="78">
        <v>8</v>
      </c>
      <c r="J632" s="4">
        <v>1</v>
      </c>
    </row>
    <row r="633" spans="1:10" ht="15" customHeight="1" x14ac:dyDescent="0.25">
      <c r="A633" s="136"/>
      <c r="E633" s="93" t="s">
        <v>111</v>
      </c>
      <c r="F633" s="104" t="s">
        <v>126</v>
      </c>
      <c r="G633" s="78">
        <v>36</v>
      </c>
      <c r="H633" s="78">
        <v>2017</v>
      </c>
      <c r="I633" s="78">
        <v>8</v>
      </c>
      <c r="J633" s="4">
        <v>1</v>
      </c>
    </row>
    <row r="634" spans="1:10" ht="15" customHeight="1" x14ac:dyDescent="0.25">
      <c r="A634" s="136"/>
      <c r="E634" s="93" t="s">
        <v>55</v>
      </c>
      <c r="F634" s="104" t="s">
        <v>56</v>
      </c>
      <c r="G634" s="78">
        <v>37</v>
      </c>
      <c r="H634" s="78">
        <v>2017</v>
      </c>
      <c r="I634" s="78">
        <v>8</v>
      </c>
      <c r="J634" s="4">
        <v>1</v>
      </c>
    </row>
    <row r="635" spans="1:10" ht="15" customHeight="1" x14ac:dyDescent="0.25">
      <c r="A635" s="136"/>
      <c r="E635" s="93" t="s">
        <v>68</v>
      </c>
      <c r="F635" s="104" t="s">
        <v>125</v>
      </c>
      <c r="G635" s="78">
        <v>38</v>
      </c>
      <c r="H635" s="78">
        <v>2017</v>
      </c>
      <c r="I635" s="78">
        <v>8</v>
      </c>
      <c r="J635" s="4">
        <v>1</v>
      </c>
    </row>
    <row r="636" spans="1:10" ht="15" customHeight="1" x14ac:dyDescent="0.25">
      <c r="A636" s="136"/>
      <c r="E636" s="93" t="s">
        <v>192</v>
      </c>
      <c r="F636" s="104" t="s">
        <v>113</v>
      </c>
      <c r="G636" s="78">
        <v>39</v>
      </c>
      <c r="H636" s="78">
        <v>2017</v>
      </c>
      <c r="I636" s="78">
        <v>8</v>
      </c>
      <c r="J636" s="4">
        <v>1</v>
      </c>
    </row>
    <row r="637" spans="1:10" ht="15" customHeight="1" x14ac:dyDescent="0.25">
      <c r="A637" s="136"/>
      <c r="E637" s="93" t="s">
        <v>132</v>
      </c>
      <c r="F637" s="104" t="s">
        <v>125</v>
      </c>
      <c r="G637" s="78">
        <v>40</v>
      </c>
      <c r="H637" s="78">
        <v>2017</v>
      </c>
      <c r="I637" s="78">
        <v>8</v>
      </c>
      <c r="J637" s="4">
        <v>1</v>
      </c>
    </row>
    <row r="638" spans="1:10" ht="15" customHeight="1" x14ac:dyDescent="0.25">
      <c r="A638" s="136"/>
      <c r="E638" s="93" t="s">
        <v>46</v>
      </c>
      <c r="F638" s="104" t="s">
        <v>125</v>
      </c>
      <c r="G638" s="78">
        <v>41</v>
      </c>
      <c r="H638" s="78">
        <v>2017</v>
      </c>
      <c r="I638" s="78">
        <v>8</v>
      </c>
      <c r="J638" s="4">
        <v>1</v>
      </c>
    </row>
    <row r="639" spans="1:10" ht="15" customHeight="1" x14ac:dyDescent="0.25">
      <c r="A639" s="136"/>
      <c r="E639" s="93" t="s">
        <v>245</v>
      </c>
      <c r="F639" s="104" t="s">
        <v>236</v>
      </c>
      <c r="G639" s="78">
        <v>42</v>
      </c>
      <c r="H639" s="78">
        <v>2017</v>
      </c>
      <c r="I639" s="78">
        <v>8</v>
      </c>
      <c r="J639" s="4">
        <v>1</v>
      </c>
    </row>
    <row r="640" spans="1:10" ht="15" customHeight="1" x14ac:dyDescent="0.25">
      <c r="A640" s="136"/>
      <c r="E640" s="93" t="s">
        <v>145</v>
      </c>
      <c r="F640" s="104" t="s">
        <v>114</v>
      </c>
      <c r="G640" s="78">
        <v>43</v>
      </c>
      <c r="H640" s="78">
        <v>2017</v>
      </c>
      <c r="I640" s="78">
        <v>8</v>
      </c>
      <c r="J640" s="4">
        <v>1</v>
      </c>
    </row>
    <row r="641" spans="1:10" ht="15" customHeight="1" x14ac:dyDescent="0.25">
      <c r="A641" s="136"/>
      <c r="E641" s="93" t="s">
        <v>150</v>
      </c>
      <c r="F641" s="104" t="s">
        <v>125</v>
      </c>
      <c r="G641" s="78">
        <v>44</v>
      </c>
      <c r="H641" s="78">
        <v>2017</v>
      </c>
      <c r="I641" s="78">
        <v>8</v>
      </c>
      <c r="J641" s="4">
        <v>1</v>
      </c>
    </row>
    <row r="642" spans="1:10" ht="15" customHeight="1" thickBot="1" x14ac:dyDescent="0.3">
      <c r="A642" s="136"/>
      <c r="E642" s="5" t="s">
        <v>148</v>
      </c>
      <c r="F642" s="6" t="s">
        <v>113</v>
      </c>
      <c r="G642" s="7">
        <v>45</v>
      </c>
      <c r="H642" s="7">
        <v>2017</v>
      </c>
      <c r="I642" s="7">
        <v>8</v>
      </c>
      <c r="J642" s="24">
        <v>1</v>
      </c>
    </row>
    <row r="643" spans="1:10" ht="15" customHeight="1" x14ac:dyDescent="0.25">
      <c r="A643" s="136"/>
      <c r="E643" s="154" t="s">
        <v>121</v>
      </c>
      <c r="F643" s="115" t="s">
        <v>120</v>
      </c>
      <c r="G643" s="77">
        <v>1</v>
      </c>
      <c r="H643" s="77">
        <v>2018</v>
      </c>
      <c r="I643" s="77">
        <v>8</v>
      </c>
      <c r="J643" s="3">
        <v>16</v>
      </c>
    </row>
    <row r="644" spans="1:10" ht="15" customHeight="1" x14ac:dyDescent="0.25">
      <c r="A644" s="136"/>
      <c r="E644" s="155" t="s">
        <v>246</v>
      </c>
      <c r="F644" s="116" t="s">
        <v>112</v>
      </c>
      <c r="G644" s="78">
        <v>2</v>
      </c>
      <c r="H644" s="78">
        <v>2018</v>
      </c>
      <c r="I644" s="78">
        <v>8</v>
      </c>
      <c r="J644" s="4">
        <v>8</v>
      </c>
    </row>
    <row r="645" spans="1:10" ht="15" customHeight="1" x14ac:dyDescent="0.25">
      <c r="A645" s="136"/>
      <c r="E645" s="156" t="s">
        <v>141</v>
      </c>
      <c r="F645" s="116" t="s">
        <v>129</v>
      </c>
      <c r="G645" s="78">
        <v>3</v>
      </c>
      <c r="H645" s="78">
        <v>2018</v>
      </c>
      <c r="I645" s="78">
        <v>8</v>
      </c>
      <c r="J645" s="4">
        <v>4</v>
      </c>
    </row>
    <row r="646" spans="1:10" ht="15" customHeight="1" x14ac:dyDescent="0.25">
      <c r="A646" s="136"/>
      <c r="E646" s="156" t="s">
        <v>140</v>
      </c>
      <c r="F646" s="116" t="s">
        <v>243</v>
      </c>
      <c r="G646" s="78">
        <v>4</v>
      </c>
      <c r="H646" s="78">
        <v>2018</v>
      </c>
      <c r="I646" s="78">
        <v>8</v>
      </c>
      <c r="J646" s="4">
        <v>4</v>
      </c>
    </row>
    <row r="647" spans="1:10" ht="15" customHeight="1" x14ac:dyDescent="0.25">
      <c r="A647" s="136"/>
      <c r="E647" s="93" t="s">
        <v>253</v>
      </c>
      <c r="F647" s="116" t="s">
        <v>125</v>
      </c>
      <c r="G647" s="78">
        <v>5</v>
      </c>
      <c r="H647" s="78">
        <v>2018</v>
      </c>
      <c r="I647" s="78">
        <v>8</v>
      </c>
      <c r="J647" s="4">
        <v>2</v>
      </c>
    </row>
    <row r="648" spans="1:10" ht="15" customHeight="1" x14ac:dyDescent="0.25">
      <c r="A648" s="136"/>
      <c r="E648" s="93" t="s">
        <v>66</v>
      </c>
      <c r="F648" s="116" t="s">
        <v>113</v>
      </c>
      <c r="G648" s="78">
        <v>6</v>
      </c>
      <c r="H648" s="78">
        <v>2018</v>
      </c>
      <c r="I648" s="78">
        <v>8</v>
      </c>
      <c r="J648" s="4">
        <v>2</v>
      </c>
    </row>
    <row r="649" spans="1:10" ht="15" customHeight="1" x14ac:dyDescent="0.25">
      <c r="A649" s="136"/>
      <c r="E649" s="93" t="s">
        <v>21</v>
      </c>
      <c r="F649" s="116" t="s">
        <v>113</v>
      </c>
      <c r="G649" s="78">
        <v>7</v>
      </c>
      <c r="H649" s="78">
        <v>2018</v>
      </c>
      <c r="I649" s="78">
        <v>8</v>
      </c>
      <c r="J649" s="4">
        <v>2</v>
      </c>
    </row>
    <row r="650" spans="1:10" ht="15" customHeight="1" x14ac:dyDescent="0.25">
      <c r="A650" s="136"/>
      <c r="E650" s="93" t="s">
        <v>20</v>
      </c>
      <c r="F650" s="116" t="s">
        <v>250</v>
      </c>
      <c r="G650" s="78">
        <v>8</v>
      </c>
      <c r="H650" s="78">
        <v>2018</v>
      </c>
      <c r="I650" s="78">
        <v>8</v>
      </c>
      <c r="J650" s="4">
        <v>2</v>
      </c>
    </row>
    <row r="651" spans="1:10" x14ac:dyDescent="0.25">
      <c r="A651" s="136"/>
      <c r="E651" s="93" t="s">
        <v>116</v>
      </c>
      <c r="F651" s="116" t="s">
        <v>117</v>
      </c>
      <c r="G651" s="78">
        <v>9</v>
      </c>
      <c r="H651" s="78">
        <v>2018</v>
      </c>
      <c r="I651" s="78">
        <v>8</v>
      </c>
      <c r="J651" s="4">
        <v>1</v>
      </c>
    </row>
    <row r="652" spans="1:10" x14ac:dyDescent="0.25">
      <c r="A652" s="136"/>
      <c r="E652" s="93" t="s">
        <v>242</v>
      </c>
      <c r="F652" s="116" t="s">
        <v>243</v>
      </c>
      <c r="G652" s="78">
        <v>10</v>
      </c>
      <c r="H652" s="78">
        <v>2018</v>
      </c>
      <c r="I652" s="78">
        <v>8</v>
      </c>
      <c r="J652" s="4">
        <v>1</v>
      </c>
    </row>
    <row r="653" spans="1:10" x14ac:dyDescent="0.25">
      <c r="A653" s="136"/>
      <c r="E653" s="93" t="s">
        <v>100</v>
      </c>
      <c r="F653" s="116" t="s">
        <v>122</v>
      </c>
      <c r="G653" s="78">
        <v>11</v>
      </c>
      <c r="H653" s="78">
        <v>2018</v>
      </c>
      <c r="I653" s="78">
        <v>8</v>
      </c>
      <c r="J653" s="4">
        <v>1</v>
      </c>
    </row>
    <row r="654" spans="1:10" x14ac:dyDescent="0.25">
      <c r="A654" s="136"/>
      <c r="E654" s="93" t="s">
        <v>63</v>
      </c>
      <c r="F654" s="116" t="s">
        <v>64</v>
      </c>
      <c r="G654" s="78">
        <v>12</v>
      </c>
      <c r="H654" s="78">
        <v>2018</v>
      </c>
      <c r="I654" s="78">
        <v>8</v>
      </c>
      <c r="J654" s="4">
        <v>1</v>
      </c>
    </row>
    <row r="655" spans="1:10" x14ac:dyDescent="0.25">
      <c r="A655" s="136"/>
      <c r="E655" s="93" t="s">
        <v>240</v>
      </c>
      <c r="F655" s="116" t="s">
        <v>125</v>
      </c>
      <c r="G655" s="78">
        <v>13</v>
      </c>
      <c r="H655" s="78">
        <v>2018</v>
      </c>
      <c r="I655" s="78">
        <v>8</v>
      </c>
      <c r="J655" s="4">
        <v>1</v>
      </c>
    </row>
    <row r="656" spans="1:10" x14ac:dyDescent="0.25">
      <c r="A656" s="136"/>
      <c r="E656" s="93" t="s">
        <v>70</v>
      </c>
      <c r="F656" s="116" t="s">
        <v>114</v>
      </c>
      <c r="G656" s="78">
        <v>14</v>
      </c>
      <c r="H656" s="78">
        <v>2018</v>
      </c>
      <c r="I656" s="78">
        <v>8</v>
      </c>
      <c r="J656" s="4">
        <v>1</v>
      </c>
    </row>
    <row r="657" spans="1:10" x14ac:dyDescent="0.25">
      <c r="A657" s="136"/>
      <c r="E657" s="93" t="s">
        <v>33</v>
      </c>
      <c r="F657" s="116" t="s">
        <v>251</v>
      </c>
      <c r="G657" s="78">
        <v>15</v>
      </c>
      <c r="H657" s="78">
        <v>2018</v>
      </c>
      <c r="I657" s="78">
        <v>8</v>
      </c>
      <c r="J657" s="4">
        <v>1</v>
      </c>
    </row>
    <row r="658" spans="1:10" x14ac:dyDescent="0.25">
      <c r="A658" s="136"/>
      <c r="E658" s="93" t="s">
        <v>123</v>
      </c>
      <c r="F658" s="116" t="s">
        <v>124</v>
      </c>
      <c r="G658" s="78">
        <v>16</v>
      </c>
      <c r="H658" s="78">
        <v>2018</v>
      </c>
      <c r="I658" s="78">
        <v>8</v>
      </c>
      <c r="J658" s="4">
        <v>1</v>
      </c>
    </row>
    <row r="659" spans="1:10" x14ac:dyDescent="0.25">
      <c r="A659" s="136"/>
      <c r="E659" s="93" t="s">
        <v>244</v>
      </c>
      <c r="F659" s="116" t="s">
        <v>126</v>
      </c>
      <c r="G659" s="78">
        <v>17</v>
      </c>
      <c r="H659" s="78">
        <v>2018</v>
      </c>
      <c r="I659" s="78">
        <v>8</v>
      </c>
      <c r="J659" s="4">
        <v>1</v>
      </c>
    </row>
    <row r="660" spans="1:10" x14ac:dyDescent="0.25">
      <c r="A660" s="136"/>
      <c r="E660" s="93" t="s">
        <v>62</v>
      </c>
      <c r="F660" s="116" t="s">
        <v>125</v>
      </c>
      <c r="G660" s="78">
        <v>18</v>
      </c>
      <c r="H660" s="78">
        <v>2018</v>
      </c>
      <c r="I660" s="78">
        <v>8</v>
      </c>
      <c r="J660" s="4">
        <v>1</v>
      </c>
    </row>
    <row r="661" spans="1:10" x14ac:dyDescent="0.25">
      <c r="A661" s="136"/>
      <c r="E661" s="93" t="s">
        <v>143</v>
      </c>
      <c r="F661" s="116" t="s">
        <v>125</v>
      </c>
      <c r="G661" s="78">
        <v>19</v>
      </c>
      <c r="H661" s="78">
        <v>2018</v>
      </c>
      <c r="I661" s="78">
        <v>8</v>
      </c>
      <c r="J661" s="4">
        <v>1</v>
      </c>
    </row>
    <row r="662" spans="1:10" x14ac:dyDescent="0.25">
      <c r="A662" s="136"/>
      <c r="E662" s="93" t="s">
        <v>254</v>
      </c>
      <c r="F662" s="116" t="s">
        <v>114</v>
      </c>
      <c r="G662" s="78">
        <v>20</v>
      </c>
      <c r="H662" s="78">
        <v>2018</v>
      </c>
      <c r="I662" s="78">
        <v>8</v>
      </c>
      <c r="J662" s="4">
        <v>1</v>
      </c>
    </row>
    <row r="663" spans="1:10" x14ac:dyDescent="0.25">
      <c r="A663" s="136"/>
      <c r="E663" s="93" t="s">
        <v>55</v>
      </c>
      <c r="F663" s="116" t="s">
        <v>56</v>
      </c>
      <c r="G663" s="78">
        <v>21</v>
      </c>
      <c r="H663" s="78">
        <v>2018</v>
      </c>
      <c r="I663" s="78">
        <v>8</v>
      </c>
      <c r="J663" s="4">
        <v>1</v>
      </c>
    </row>
    <row r="664" spans="1:10" x14ac:dyDescent="0.25">
      <c r="A664" s="136"/>
      <c r="E664" s="93" t="s">
        <v>67</v>
      </c>
      <c r="F664" s="116" t="s">
        <v>120</v>
      </c>
      <c r="G664" s="78">
        <v>22</v>
      </c>
      <c r="H664" s="78">
        <v>2018</v>
      </c>
      <c r="I664" s="78">
        <v>8</v>
      </c>
      <c r="J664" s="4">
        <v>1</v>
      </c>
    </row>
    <row r="665" spans="1:10" x14ac:dyDescent="0.25">
      <c r="A665" s="136"/>
      <c r="E665" s="93" t="s">
        <v>255</v>
      </c>
      <c r="F665" s="116" t="s">
        <v>56</v>
      </c>
      <c r="G665" s="78">
        <v>23</v>
      </c>
      <c r="H665" s="78">
        <v>2018</v>
      </c>
      <c r="I665" s="78">
        <v>8</v>
      </c>
      <c r="J665" s="4">
        <v>1</v>
      </c>
    </row>
    <row r="666" spans="1:10" x14ac:dyDescent="0.25">
      <c r="A666" s="136"/>
      <c r="E666" s="93" t="s">
        <v>256</v>
      </c>
      <c r="F666" s="116" t="s">
        <v>114</v>
      </c>
      <c r="G666" s="78">
        <v>24</v>
      </c>
      <c r="H666" s="78">
        <v>2018</v>
      </c>
      <c r="I666" s="78">
        <v>8</v>
      </c>
      <c r="J666" s="4">
        <v>1</v>
      </c>
    </row>
    <row r="667" spans="1:10" x14ac:dyDescent="0.25">
      <c r="A667" s="136"/>
      <c r="E667" s="93" t="s">
        <v>115</v>
      </c>
      <c r="F667" s="116" t="s">
        <v>113</v>
      </c>
      <c r="G667" s="78">
        <v>25</v>
      </c>
      <c r="H667" s="78">
        <v>2018</v>
      </c>
      <c r="I667" s="78">
        <v>8</v>
      </c>
      <c r="J667" s="4">
        <v>1</v>
      </c>
    </row>
    <row r="668" spans="1:10" x14ac:dyDescent="0.25">
      <c r="A668" s="136"/>
      <c r="E668" s="93" t="s">
        <v>139</v>
      </c>
      <c r="F668" s="116" t="s">
        <v>113</v>
      </c>
      <c r="G668" s="78">
        <v>26</v>
      </c>
      <c r="H668" s="78">
        <v>2018</v>
      </c>
      <c r="I668" s="78">
        <v>8</v>
      </c>
      <c r="J668" s="4">
        <v>1</v>
      </c>
    </row>
    <row r="669" spans="1:10" x14ac:dyDescent="0.25">
      <c r="A669" s="136"/>
      <c r="E669" s="93" t="s">
        <v>60</v>
      </c>
      <c r="F669" s="116" t="s">
        <v>243</v>
      </c>
      <c r="G669" s="78">
        <v>27</v>
      </c>
      <c r="H669" s="78">
        <v>2018</v>
      </c>
      <c r="I669" s="78">
        <v>8</v>
      </c>
      <c r="J669" s="4">
        <v>1</v>
      </c>
    </row>
    <row r="670" spans="1:10" x14ac:dyDescent="0.25">
      <c r="A670" s="136"/>
      <c r="E670" s="93" t="s">
        <v>127</v>
      </c>
      <c r="F670" s="116" t="s">
        <v>64</v>
      </c>
      <c r="G670" s="78">
        <v>28</v>
      </c>
      <c r="H670" s="78">
        <v>2018</v>
      </c>
      <c r="I670" s="78">
        <v>8</v>
      </c>
      <c r="J670" s="4">
        <v>1</v>
      </c>
    </row>
    <row r="671" spans="1:10" x14ac:dyDescent="0.25">
      <c r="A671" s="136"/>
      <c r="E671" s="93" t="s">
        <v>257</v>
      </c>
      <c r="F671" s="116" t="s">
        <v>129</v>
      </c>
      <c r="G671" s="78">
        <v>29</v>
      </c>
      <c r="H671" s="78">
        <v>2018</v>
      </c>
      <c r="I671" s="78">
        <v>8</v>
      </c>
      <c r="J671" s="4">
        <v>1</v>
      </c>
    </row>
    <row r="672" spans="1:10" x14ac:dyDescent="0.25">
      <c r="A672" s="136"/>
      <c r="E672" s="93" t="s">
        <v>258</v>
      </c>
      <c r="F672" s="116" t="s">
        <v>252</v>
      </c>
      <c r="G672" s="78">
        <v>30</v>
      </c>
      <c r="H672" s="78">
        <v>2018</v>
      </c>
      <c r="I672" s="78">
        <v>8</v>
      </c>
      <c r="J672" s="4">
        <v>1</v>
      </c>
    </row>
    <row r="673" spans="1:10" x14ac:dyDescent="0.25">
      <c r="A673" s="136"/>
      <c r="E673" s="93" t="s">
        <v>79</v>
      </c>
      <c r="F673" s="116" t="s">
        <v>129</v>
      </c>
      <c r="G673" s="78">
        <v>31</v>
      </c>
      <c r="H673" s="78">
        <v>2018</v>
      </c>
      <c r="I673" s="78">
        <v>8</v>
      </c>
      <c r="J673" s="4">
        <v>1</v>
      </c>
    </row>
    <row r="674" spans="1:10" x14ac:dyDescent="0.25">
      <c r="A674" s="136"/>
      <c r="E674" s="93" t="s">
        <v>10</v>
      </c>
      <c r="F674" s="116" t="s">
        <v>113</v>
      </c>
      <c r="G674" s="78">
        <v>32</v>
      </c>
      <c r="H674" s="78">
        <v>2018</v>
      </c>
      <c r="I674" s="78">
        <v>8</v>
      </c>
      <c r="J674" s="4">
        <v>1</v>
      </c>
    </row>
    <row r="675" spans="1:10" x14ac:dyDescent="0.25">
      <c r="A675" s="136"/>
      <c r="E675" s="93" t="s">
        <v>111</v>
      </c>
      <c r="F675" s="116" t="s">
        <v>126</v>
      </c>
      <c r="G675" s="78">
        <v>33</v>
      </c>
      <c r="H675" s="78">
        <v>2018</v>
      </c>
      <c r="I675" s="78">
        <v>8</v>
      </c>
      <c r="J675" s="4">
        <v>1</v>
      </c>
    </row>
    <row r="676" spans="1:10" x14ac:dyDescent="0.25">
      <c r="A676" s="136"/>
      <c r="E676" s="93" t="s">
        <v>248</v>
      </c>
      <c r="F676" s="116" t="s">
        <v>125</v>
      </c>
      <c r="G676" s="78">
        <v>34</v>
      </c>
      <c r="H676" s="78">
        <v>2018</v>
      </c>
      <c r="I676" s="78">
        <v>8</v>
      </c>
      <c r="J676" s="4">
        <v>1</v>
      </c>
    </row>
    <row r="677" spans="1:10" x14ac:dyDescent="0.25">
      <c r="A677" s="136"/>
      <c r="E677" s="93" t="s">
        <v>102</v>
      </c>
      <c r="F677" s="116" t="s">
        <v>129</v>
      </c>
      <c r="G677" s="78">
        <v>35</v>
      </c>
      <c r="H677" s="78">
        <v>2018</v>
      </c>
      <c r="I677" s="78">
        <v>8</v>
      </c>
      <c r="J677" s="4">
        <v>1</v>
      </c>
    </row>
    <row r="678" spans="1:10" x14ac:dyDescent="0.25">
      <c r="A678" s="136"/>
      <c r="E678" s="93" t="s">
        <v>144</v>
      </c>
      <c r="F678" s="116" t="s">
        <v>120</v>
      </c>
      <c r="G678" s="78">
        <v>36</v>
      </c>
      <c r="H678" s="78">
        <v>2018</v>
      </c>
      <c r="I678" s="78">
        <v>8</v>
      </c>
      <c r="J678" s="4">
        <v>1</v>
      </c>
    </row>
    <row r="679" spans="1:10" x14ac:dyDescent="0.25">
      <c r="A679" s="136"/>
      <c r="E679" s="93" t="s">
        <v>130</v>
      </c>
      <c r="F679" s="116" t="s">
        <v>113</v>
      </c>
      <c r="G679" s="78">
        <v>37</v>
      </c>
      <c r="H679" s="78">
        <v>2018</v>
      </c>
      <c r="I679" s="78">
        <v>8</v>
      </c>
      <c r="J679" s="4">
        <v>1</v>
      </c>
    </row>
    <row r="680" spans="1:10" x14ac:dyDescent="0.25">
      <c r="A680" s="136"/>
      <c r="E680" s="93" t="s">
        <v>58</v>
      </c>
      <c r="F680" s="116" t="s">
        <v>113</v>
      </c>
      <c r="G680" s="78">
        <v>38</v>
      </c>
      <c r="H680" s="78">
        <v>2018</v>
      </c>
      <c r="I680" s="78">
        <v>8</v>
      </c>
      <c r="J680" s="4">
        <v>1</v>
      </c>
    </row>
    <row r="681" spans="1:10" x14ac:dyDescent="0.25">
      <c r="A681" s="136"/>
      <c r="E681" s="93" t="s">
        <v>6</v>
      </c>
      <c r="F681" s="116" t="s">
        <v>120</v>
      </c>
      <c r="G681" s="78">
        <v>39</v>
      </c>
      <c r="H681" s="78">
        <v>2018</v>
      </c>
      <c r="I681" s="78">
        <v>8</v>
      </c>
      <c r="J681" s="4">
        <v>1</v>
      </c>
    </row>
    <row r="682" spans="1:10" x14ac:dyDescent="0.25">
      <c r="A682" s="136"/>
      <c r="E682" s="93" t="s">
        <v>90</v>
      </c>
      <c r="F682" s="116" t="s">
        <v>129</v>
      </c>
      <c r="G682" s="78">
        <v>40</v>
      </c>
      <c r="H682" s="78">
        <v>2018</v>
      </c>
      <c r="I682" s="78">
        <v>8</v>
      </c>
      <c r="J682" s="4">
        <v>1</v>
      </c>
    </row>
    <row r="683" spans="1:10" x14ac:dyDescent="0.25">
      <c r="A683" s="136"/>
      <c r="E683" s="93" t="s">
        <v>259</v>
      </c>
      <c r="F683" s="116" t="s">
        <v>113</v>
      </c>
      <c r="G683" s="78">
        <v>41</v>
      </c>
      <c r="H683" s="78">
        <v>2018</v>
      </c>
      <c r="I683" s="78">
        <v>8</v>
      </c>
      <c r="J683" s="4">
        <v>1</v>
      </c>
    </row>
    <row r="684" spans="1:10" x14ac:dyDescent="0.25">
      <c r="A684" s="136"/>
      <c r="E684" s="93" t="s">
        <v>75</v>
      </c>
      <c r="F684" s="116" t="s">
        <v>134</v>
      </c>
      <c r="G684" s="78">
        <v>42</v>
      </c>
      <c r="H684" s="78">
        <v>2018</v>
      </c>
      <c r="I684" s="78">
        <v>8</v>
      </c>
      <c r="J684" s="4">
        <v>1</v>
      </c>
    </row>
    <row r="685" spans="1:10" x14ac:dyDescent="0.25">
      <c r="A685" s="136"/>
      <c r="E685" s="93" t="s">
        <v>44</v>
      </c>
      <c r="F685" s="116" t="s">
        <v>125</v>
      </c>
      <c r="G685" s="78">
        <v>43</v>
      </c>
      <c r="H685" s="78">
        <v>2018</v>
      </c>
      <c r="I685" s="78">
        <v>8</v>
      </c>
      <c r="J685" s="4">
        <v>1</v>
      </c>
    </row>
    <row r="686" spans="1:10" x14ac:dyDescent="0.25">
      <c r="A686" s="136"/>
      <c r="E686" s="93" t="s">
        <v>132</v>
      </c>
      <c r="F686" s="116" t="s">
        <v>125</v>
      </c>
      <c r="G686" s="78">
        <v>44</v>
      </c>
      <c r="H686" s="78">
        <v>2018</v>
      </c>
      <c r="I686" s="78">
        <v>8</v>
      </c>
      <c r="J686" s="4">
        <v>1</v>
      </c>
    </row>
    <row r="687" spans="1:10" x14ac:dyDescent="0.25">
      <c r="A687" s="136"/>
      <c r="E687" s="93" t="s">
        <v>145</v>
      </c>
      <c r="F687" s="116" t="s">
        <v>114</v>
      </c>
      <c r="G687" s="78">
        <v>45</v>
      </c>
      <c r="H687" s="78">
        <v>2018</v>
      </c>
      <c r="I687" s="78">
        <v>8</v>
      </c>
      <c r="J687" s="4">
        <v>1</v>
      </c>
    </row>
    <row r="688" spans="1:10" ht="15.75" thickBot="1" x14ac:dyDescent="0.3">
      <c r="A688" s="136"/>
      <c r="E688" s="5" t="s">
        <v>131</v>
      </c>
      <c r="F688" s="26" t="s">
        <v>125</v>
      </c>
      <c r="G688" s="7">
        <v>46</v>
      </c>
      <c r="H688" s="7">
        <v>2018</v>
      </c>
      <c r="I688" s="7">
        <v>8</v>
      </c>
      <c r="J688" s="9">
        <v>1</v>
      </c>
    </row>
    <row r="689" spans="1:10" x14ac:dyDescent="0.25">
      <c r="A689" s="136"/>
      <c r="E689" s="154" t="s">
        <v>116</v>
      </c>
      <c r="F689" s="115" t="s">
        <v>117</v>
      </c>
      <c r="G689" s="77">
        <v>1</v>
      </c>
      <c r="H689" s="77">
        <v>2019</v>
      </c>
      <c r="I689" s="77">
        <v>8</v>
      </c>
      <c r="J689" s="3">
        <v>16</v>
      </c>
    </row>
    <row r="690" spans="1:10" x14ac:dyDescent="0.25">
      <c r="A690" s="136"/>
      <c r="E690" s="155" t="s">
        <v>246</v>
      </c>
      <c r="F690" s="116" t="s">
        <v>112</v>
      </c>
      <c r="G690" s="78">
        <v>2</v>
      </c>
      <c r="H690" s="78">
        <v>2019</v>
      </c>
      <c r="I690" s="78">
        <v>8</v>
      </c>
      <c r="J690" s="4">
        <v>8</v>
      </c>
    </row>
    <row r="691" spans="1:10" x14ac:dyDescent="0.25">
      <c r="A691" s="136"/>
      <c r="E691" s="156" t="s">
        <v>115</v>
      </c>
      <c r="F691" s="116" t="s">
        <v>113</v>
      </c>
      <c r="G691" s="78">
        <v>3</v>
      </c>
      <c r="H691" s="78">
        <v>2019</v>
      </c>
      <c r="I691" s="78">
        <v>8</v>
      </c>
      <c r="J691" s="4">
        <v>4</v>
      </c>
    </row>
    <row r="692" spans="1:10" x14ac:dyDescent="0.25">
      <c r="A692" s="136"/>
      <c r="E692" s="156" t="s">
        <v>242</v>
      </c>
      <c r="F692" s="116" t="s">
        <v>243</v>
      </c>
      <c r="G692" s="78">
        <v>4</v>
      </c>
      <c r="H692" s="78">
        <v>2019</v>
      </c>
      <c r="I692" s="78">
        <v>8</v>
      </c>
      <c r="J692" s="4">
        <v>4</v>
      </c>
    </row>
    <row r="693" spans="1:10" x14ac:dyDescent="0.25">
      <c r="A693" s="136"/>
      <c r="E693" s="119" t="s">
        <v>66</v>
      </c>
      <c r="F693" s="116" t="s">
        <v>113</v>
      </c>
      <c r="G693" s="78">
        <v>5</v>
      </c>
      <c r="H693" s="78">
        <v>2019</v>
      </c>
      <c r="I693" s="78">
        <v>8</v>
      </c>
      <c r="J693" s="4">
        <v>2</v>
      </c>
    </row>
    <row r="694" spans="1:10" x14ac:dyDescent="0.25">
      <c r="A694" s="136"/>
      <c r="E694" s="119" t="s">
        <v>240</v>
      </c>
      <c r="F694" s="116" t="s">
        <v>125</v>
      </c>
      <c r="G694" s="78">
        <v>6</v>
      </c>
      <c r="H694" s="78">
        <v>2019</v>
      </c>
      <c r="I694" s="78">
        <v>8</v>
      </c>
      <c r="J694" s="4">
        <v>2</v>
      </c>
    </row>
    <row r="695" spans="1:10" x14ac:dyDescent="0.25">
      <c r="A695" s="136"/>
      <c r="E695" s="119" t="s">
        <v>139</v>
      </c>
      <c r="F695" s="116" t="s">
        <v>113</v>
      </c>
      <c r="G695" s="78">
        <v>7</v>
      </c>
      <c r="H695" s="78">
        <v>2019</v>
      </c>
      <c r="I695" s="78">
        <v>8</v>
      </c>
      <c r="J695" s="4">
        <v>2</v>
      </c>
    </row>
    <row r="696" spans="1:10" x14ac:dyDescent="0.25">
      <c r="A696" s="136"/>
      <c r="E696" s="119" t="s">
        <v>141</v>
      </c>
      <c r="F696" s="116" t="s">
        <v>129</v>
      </c>
      <c r="G696" s="78">
        <v>8</v>
      </c>
      <c r="H696" s="78">
        <v>2019</v>
      </c>
      <c r="I696" s="78">
        <v>8</v>
      </c>
      <c r="J696" s="4">
        <v>2</v>
      </c>
    </row>
    <row r="697" spans="1:10" x14ac:dyDescent="0.25">
      <c r="A697" s="136"/>
      <c r="E697" s="119" t="s">
        <v>123</v>
      </c>
      <c r="F697" s="116" t="s">
        <v>124</v>
      </c>
      <c r="G697" s="78">
        <v>9</v>
      </c>
      <c r="H697" s="78">
        <v>2019</v>
      </c>
      <c r="I697" s="78">
        <v>8</v>
      </c>
      <c r="J697" s="20">
        <v>1</v>
      </c>
    </row>
    <row r="698" spans="1:10" x14ac:dyDescent="0.25">
      <c r="A698" s="136"/>
      <c r="E698" s="119" t="s">
        <v>131</v>
      </c>
      <c r="F698" s="116" t="s">
        <v>125</v>
      </c>
      <c r="G698" s="78">
        <v>10</v>
      </c>
      <c r="H698" s="78">
        <v>2019</v>
      </c>
      <c r="I698" s="78">
        <v>8</v>
      </c>
      <c r="J698" s="20">
        <v>1</v>
      </c>
    </row>
    <row r="699" spans="1:10" x14ac:dyDescent="0.25">
      <c r="A699" s="136"/>
      <c r="E699" s="119" t="s">
        <v>58</v>
      </c>
      <c r="F699" s="116" t="s">
        <v>113</v>
      </c>
      <c r="G699" s="78">
        <v>11</v>
      </c>
      <c r="H699" s="78">
        <v>2019</v>
      </c>
      <c r="I699" s="78">
        <v>8</v>
      </c>
      <c r="J699" s="20">
        <v>1</v>
      </c>
    </row>
    <row r="700" spans="1:10" x14ac:dyDescent="0.25">
      <c r="A700" s="136"/>
      <c r="E700" s="119" t="s">
        <v>260</v>
      </c>
      <c r="F700" s="116" t="s">
        <v>126</v>
      </c>
      <c r="G700" s="78">
        <v>12</v>
      </c>
      <c r="H700" s="78">
        <v>2019</v>
      </c>
      <c r="I700" s="78">
        <v>8</v>
      </c>
      <c r="J700" s="20">
        <v>1</v>
      </c>
    </row>
    <row r="701" spans="1:10" x14ac:dyDescent="0.25">
      <c r="A701" s="136"/>
      <c r="E701" s="119" t="s">
        <v>140</v>
      </c>
      <c r="F701" s="116" t="s">
        <v>243</v>
      </c>
      <c r="G701" s="78">
        <v>13</v>
      </c>
      <c r="H701" s="78">
        <v>2019</v>
      </c>
      <c r="I701" s="78">
        <v>8</v>
      </c>
      <c r="J701" s="20">
        <v>1</v>
      </c>
    </row>
    <row r="702" spans="1:10" x14ac:dyDescent="0.25">
      <c r="A702" s="136"/>
      <c r="E702" s="119" t="s">
        <v>67</v>
      </c>
      <c r="F702" s="116" t="s">
        <v>120</v>
      </c>
      <c r="G702" s="78">
        <v>14</v>
      </c>
      <c r="H702" s="78">
        <v>2019</v>
      </c>
      <c r="I702" s="78">
        <v>8</v>
      </c>
      <c r="J702" s="20">
        <v>1</v>
      </c>
    </row>
    <row r="703" spans="1:10" x14ac:dyDescent="0.25">
      <c r="A703" s="136"/>
      <c r="E703" s="119" t="s">
        <v>70</v>
      </c>
      <c r="F703" s="116" t="s">
        <v>114</v>
      </c>
      <c r="G703" s="78">
        <v>15</v>
      </c>
      <c r="H703" s="78">
        <v>2019</v>
      </c>
      <c r="I703" s="78">
        <v>8</v>
      </c>
      <c r="J703" s="20">
        <v>1</v>
      </c>
    </row>
    <row r="704" spans="1:10" x14ac:dyDescent="0.25">
      <c r="A704" s="136"/>
      <c r="E704" s="119" t="s">
        <v>144</v>
      </c>
      <c r="F704" s="116" t="s">
        <v>120</v>
      </c>
      <c r="G704" s="78">
        <v>16</v>
      </c>
      <c r="H704" s="78">
        <v>2019</v>
      </c>
      <c r="I704" s="78">
        <v>8</v>
      </c>
      <c r="J704" s="20">
        <v>1</v>
      </c>
    </row>
    <row r="705" spans="1:10" x14ac:dyDescent="0.25">
      <c r="A705" s="136"/>
      <c r="E705" s="119" t="s">
        <v>10</v>
      </c>
      <c r="F705" s="116" t="s">
        <v>113</v>
      </c>
      <c r="G705" s="78">
        <v>17</v>
      </c>
      <c r="H705" s="78">
        <v>2019</v>
      </c>
      <c r="I705" s="78">
        <v>8</v>
      </c>
      <c r="J705" s="20">
        <v>1</v>
      </c>
    </row>
    <row r="706" spans="1:10" x14ac:dyDescent="0.25">
      <c r="A706" s="136"/>
      <c r="E706" s="119" t="s">
        <v>244</v>
      </c>
      <c r="F706" s="116" t="s">
        <v>126</v>
      </c>
      <c r="G706" s="78">
        <v>18</v>
      </c>
      <c r="H706" s="78">
        <v>2019</v>
      </c>
      <c r="I706" s="78">
        <v>8</v>
      </c>
      <c r="J706" s="20">
        <v>1</v>
      </c>
    </row>
    <row r="707" spans="1:10" x14ac:dyDescent="0.25">
      <c r="A707" s="136"/>
      <c r="E707" s="119" t="s">
        <v>46</v>
      </c>
      <c r="F707" s="116" t="s">
        <v>125</v>
      </c>
      <c r="G707" s="78">
        <v>19</v>
      </c>
      <c r="H707" s="78">
        <v>2019</v>
      </c>
      <c r="I707" s="78">
        <v>8</v>
      </c>
      <c r="J707" s="20">
        <v>1</v>
      </c>
    </row>
    <row r="708" spans="1:10" x14ac:dyDescent="0.25">
      <c r="A708" s="136"/>
      <c r="E708" s="119" t="s">
        <v>143</v>
      </c>
      <c r="F708" s="116" t="s">
        <v>125</v>
      </c>
      <c r="G708" s="78">
        <v>20</v>
      </c>
      <c r="H708" s="78">
        <v>2019</v>
      </c>
      <c r="I708" s="78">
        <v>8</v>
      </c>
      <c r="J708" s="20">
        <v>1</v>
      </c>
    </row>
    <row r="709" spans="1:10" x14ac:dyDescent="0.25">
      <c r="A709" s="136"/>
      <c r="E709" s="119" t="s">
        <v>6</v>
      </c>
      <c r="F709" s="116" t="s">
        <v>120</v>
      </c>
      <c r="G709" s="78">
        <v>21</v>
      </c>
      <c r="H709" s="78">
        <v>2019</v>
      </c>
      <c r="I709" s="78">
        <v>8</v>
      </c>
      <c r="J709" s="20">
        <v>1</v>
      </c>
    </row>
    <row r="710" spans="1:10" x14ac:dyDescent="0.25">
      <c r="A710" s="136"/>
      <c r="E710" s="119" t="s">
        <v>111</v>
      </c>
      <c r="F710" s="116" t="s">
        <v>126</v>
      </c>
      <c r="G710" s="78">
        <v>22</v>
      </c>
      <c r="H710" s="78">
        <v>2019</v>
      </c>
      <c r="I710" s="78">
        <v>8</v>
      </c>
      <c r="J710" s="20">
        <v>1</v>
      </c>
    </row>
    <row r="711" spans="1:10" x14ac:dyDescent="0.25">
      <c r="A711" s="136"/>
      <c r="E711" s="119" t="s">
        <v>21</v>
      </c>
      <c r="F711" s="116" t="s">
        <v>113</v>
      </c>
      <c r="G711" s="78">
        <v>23</v>
      </c>
      <c r="H711" s="78">
        <v>2019</v>
      </c>
      <c r="I711" s="78">
        <v>8</v>
      </c>
      <c r="J711" s="20">
        <v>1</v>
      </c>
    </row>
    <row r="712" spans="1:10" x14ac:dyDescent="0.25">
      <c r="A712" s="136"/>
      <c r="E712" s="119" t="s">
        <v>127</v>
      </c>
      <c r="F712" s="116" t="s">
        <v>64</v>
      </c>
      <c r="G712" s="78">
        <v>24</v>
      </c>
      <c r="H712" s="78">
        <v>2019</v>
      </c>
      <c r="I712" s="78">
        <v>8</v>
      </c>
      <c r="J712" s="20">
        <v>1</v>
      </c>
    </row>
    <row r="713" spans="1:10" x14ac:dyDescent="0.25">
      <c r="A713" s="136"/>
      <c r="E713" s="119" t="s">
        <v>63</v>
      </c>
      <c r="F713" s="116" t="s">
        <v>64</v>
      </c>
      <c r="G713" s="78">
        <v>25</v>
      </c>
      <c r="H713" s="78">
        <v>2019</v>
      </c>
      <c r="I713" s="78">
        <v>8</v>
      </c>
      <c r="J713" s="20">
        <v>1</v>
      </c>
    </row>
    <row r="714" spans="1:10" x14ac:dyDescent="0.25">
      <c r="A714" s="136"/>
      <c r="E714" s="119" t="s">
        <v>138</v>
      </c>
      <c r="F714" s="116" t="s">
        <v>120</v>
      </c>
      <c r="G714" s="78">
        <v>26</v>
      </c>
      <c r="H714" s="78">
        <v>2019</v>
      </c>
      <c r="I714" s="78">
        <v>8</v>
      </c>
      <c r="J714" s="20">
        <v>1</v>
      </c>
    </row>
    <row r="715" spans="1:10" x14ac:dyDescent="0.25">
      <c r="A715" s="136"/>
      <c r="E715" s="119" t="s">
        <v>44</v>
      </c>
      <c r="F715" s="116" t="s">
        <v>125</v>
      </c>
      <c r="G715" s="78">
        <v>27</v>
      </c>
      <c r="H715" s="78">
        <v>2019</v>
      </c>
      <c r="I715" s="78">
        <v>8</v>
      </c>
      <c r="J715" s="20">
        <v>1</v>
      </c>
    </row>
    <row r="716" spans="1:10" x14ac:dyDescent="0.25">
      <c r="A716" s="136"/>
      <c r="E716" s="119" t="s">
        <v>60</v>
      </c>
      <c r="F716" s="116" t="s">
        <v>243</v>
      </c>
      <c r="G716" s="78">
        <v>28</v>
      </c>
      <c r="H716" s="78">
        <v>2019</v>
      </c>
      <c r="I716" s="78">
        <v>8</v>
      </c>
      <c r="J716" s="20">
        <v>1</v>
      </c>
    </row>
    <row r="717" spans="1:10" x14ac:dyDescent="0.25">
      <c r="A717" s="136"/>
      <c r="E717" s="119" t="s">
        <v>68</v>
      </c>
      <c r="F717" s="116" t="s">
        <v>125</v>
      </c>
      <c r="G717" s="78">
        <v>29</v>
      </c>
      <c r="H717" s="78">
        <v>2019</v>
      </c>
      <c r="I717" s="78">
        <v>8</v>
      </c>
      <c r="J717" s="20">
        <v>1</v>
      </c>
    </row>
    <row r="718" spans="1:10" x14ac:dyDescent="0.25">
      <c r="A718" s="136"/>
      <c r="E718" s="119" t="s">
        <v>62</v>
      </c>
      <c r="F718" s="116" t="s">
        <v>125</v>
      </c>
      <c r="G718" s="78">
        <v>30</v>
      </c>
      <c r="H718" s="78">
        <v>2019</v>
      </c>
      <c r="I718" s="78">
        <v>8</v>
      </c>
      <c r="J718" s="20">
        <v>1</v>
      </c>
    </row>
    <row r="719" spans="1:10" x14ac:dyDescent="0.25">
      <c r="A719" s="136"/>
      <c r="E719" s="119" t="s">
        <v>150</v>
      </c>
      <c r="F719" s="116" t="s">
        <v>125</v>
      </c>
      <c r="G719" s="78">
        <v>31</v>
      </c>
      <c r="H719" s="78">
        <v>2019</v>
      </c>
      <c r="I719" s="78">
        <v>8</v>
      </c>
      <c r="J719" s="20">
        <v>1</v>
      </c>
    </row>
    <row r="720" spans="1:10" x14ac:dyDescent="0.25">
      <c r="A720" s="136"/>
      <c r="E720" s="119" t="s">
        <v>261</v>
      </c>
      <c r="F720" s="116" t="s">
        <v>126</v>
      </c>
      <c r="G720" s="78">
        <v>32</v>
      </c>
      <c r="H720" s="78">
        <v>2019</v>
      </c>
      <c r="I720" s="78">
        <v>8</v>
      </c>
      <c r="J720" s="20">
        <v>1</v>
      </c>
    </row>
    <row r="721" spans="1:10" x14ac:dyDescent="0.25">
      <c r="A721" s="136"/>
      <c r="E721" s="119" t="s">
        <v>192</v>
      </c>
      <c r="F721" s="116" t="s">
        <v>113</v>
      </c>
      <c r="G721" s="78">
        <v>33</v>
      </c>
      <c r="H721" s="78">
        <v>2019</v>
      </c>
      <c r="I721" s="78">
        <v>8</v>
      </c>
      <c r="J721" s="20">
        <v>1</v>
      </c>
    </row>
    <row r="722" spans="1:10" ht="15.75" thickBot="1" x14ac:dyDescent="0.3">
      <c r="A722" s="136"/>
      <c r="E722" s="37" t="s">
        <v>90</v>
      </c>
      <c r="F722" s="26" t="s">
        <v>129</v>
      </c>
      <c r="G722" s="7">
        <v>34</v>
      </c>
      <c r="H722" s="7">
        <v>2019</v>
      </c>
      <c r="I722" s="7">
        <v>8</v>
      </c>
      <c r="J722" s="24">
        <v>1</v>
      </c>
    </row>
    <row r="723" spans="1:10" x14ac:dyDescent="0.25">
      <c r="A723" s="136"/>
      <c r="E723" s="154" t="s">
        <v>273</v>
      </c>
      <c r="F723" s="122" t="s">
        <v>274</v>
      </c>
      <c r="G723" s="77">
        <v>1</v>
      </c>
      <c r="H723" s="77">
        <v>2021</v>
      </c>
      <c r="I723" s="77">
        <v>8</v>
      </c>
      <c r="J723" s="3">
        <v>16</v>
      </c>
    </row>
    <row r="724" spans="1:10" x14ac:dyDescent="0.25">
      <c r="A724" s="136"/>
      <c r="E724" s="155" t="s">
        <v>275</v>
      </c>
      <c r="F724" s="123" t="s">
        <v>276</v>
      </c>
      <c r="G724" s="78">
        <v>2</v>
      </c>
      <c r="H724" s="78">
        <v>2021</v>
      </c>
      <c r="I724" s="78">
        <v>8</v>
      </c>
      <c r="J724" s="4">
        <v>8</v>
      </c>
    </row>
    <row r="725" spans="1:10" x14ac:dyDescent="0.25">
      <c r="A725" s="136"/>
      <c r="E725" s="156" t="s">
        <v>116</v>
      </c>
      <c r="F725" s="123" t="s">
        <v>117</v>
      </c>
      <c r="G725" s="78">
        <v>3</v>
      </c>
      <c r="H725" s="78">
        <v>2021</v>
      </c>
      <c r="I725" s="78">
        <v>8</v>
      </c>
      <c r="J725" s="4">
        <v>4</v>
      </c>
    </row>
    <row r="726" spans="1:10" x14ac:dyDescent="0.25">
      <c r="A726" s="136"/>
      <c r="E726" s="156" t="s">
        <v>138</v>
      </c>
      <c r="F726" s="123" t="s">
        <v>120</v>
      </c>
      <c r="G726" s="78">
        <v>4</v>
      </c>
      <c r="H726" s="78">
        <v>2021</v>
      </c>
      <c r="I726" s="78">
        <v>8</v>
      </c>
      <c r="J726" s="4">
        <v>4</v>
      </c>
    </row>
    <row r="727" spans="1:10" x14ac:dyDescent="0.25">
      <c r="A727" s="136"/>
      <c r="E727" s="93" t="s">
        <v>21</v>
      </c>
      <c r="F727" s="123" t="s">
        <v>113</v>
      </c>
      <c r="G727" s="78">
        <v>5</v>
      </c>
      <c r="H727" s="78">
        <v>2021</v>
      </c>
      <c r="I727" s="78">
        <v>8</v>
      </c>
      <c r="J727" s="4">
        <v>2</v>
      </c>
    </row>
    <row r="728" spans="1:10" x14ac:dyDescent="0.25">
      <c r="A728" s="136"/>
      <c r="E728" s="93" t="s">
        <v>240</v>
      </c>
      <c r="F728" s="123" t="s">
        <v>125</v>
      </c>
      <c r="G728" s="78">
        <v>6</v>
      </c>
      <c r="H728" s="78">
        <v>2021</v>
      </c>
      <c r="I728" s="78">
        <v>8</v>
      </c>
      <c r="J728" s="4">
        <v>2</v>
      </c>
    </row>
    <row r="729" spans="1:10" x14ac:dyDescent="0.25">
      <c r="A729" s="136"/>
      <c r="E729" s="93" t="s">
        <v>277</v>
      </c>
      <c r="F729" s="123" t="s">
        <v>125</v>
      </c>
      <c r="G729" s="78">
        <v>7</v>
      </c>
      <c r="H729" s="78">
        <v>2021</v>
      </c>
      <c r="I729" s="78">
        <v>8</v>
      </c>
      <c r="J729" s="4">
        <v>2</v>
      </c>
    </row>
    <row r="730" spans="1:10" x14ac:dyDescent="0.25">
      <c r="A730" s="136"/>
      <c r="E730" s="93" t="s">
        <v>66</v>
      </c>
      <c r="F730" s="123" t="s">
        <v>113</v>
      </c>
      <c r="G730" s="78">
        <v>8</v>
      </c>
      <c r="H730" s="78">
        <v>2021</v>
      </c>
      <c r="I730" s="78">
        <v>8</v>
      </c>
      <c r="J730" s="4">
        <v>2</v>
      </c>
    </row>
    <row r="731" spans="1:10" x14ac:dyDescent="0.25">
      <c r="A731" s="136"/>
      <c r="E731" s="93" t="s">
        <v>238</v>
      </c>
      <c r="F731" s="123" t="s">
        <v>239</v>
      </c>
      <c r="G731" s="78">
        <v>9</v>
      </c>
      <c r="H731" s="78">
        <v>2021</v>
      </c>
      <c r="I731" s="78">
        <v>8</v>
      </c>
      <c r="J731" s="20">
        <v>1</v>
      </c>
    </row>
    <row r="732" spans="1:10" x14ac:dyDescent="0.25">
      <c r="A732" s="136"/>
      <c r="E732" s="93" t="s">
        <v>278</v>
      </c>
      <c r="F732" s="123" t="s">
        <v>126</v>
      </c>
      <c r="G732" s="78">
        <v>10</v>
      </c>
      <c r="H732" s="78">
        <v>2021</v>
      </c>
      <c r="I732" s="78">
        <v>8</v>
      </c>
      <c r="J732" s="20">
        <v>1</v>
      </c>
    </row>
    <row r="733" spans="1:10" x14ac:dyDescent="0.25">
      <c r="A733" s="136"/>
      <c r="E733" s="93" t="s">
        <v>279</v>
      </c>
      <c r="F733" s="123" t="s">
        <v>239</v>
      </c>
      <c r="G733" s="78">
        <v>11</v>
      </c>
      <c r="H733" s="78">
        <v>2021</v>
      </c>
      <c r="I733" s="78">
        <v>8</v>
      </c>
      <c r="J733" s="20">
        <v>1</v>
      </c>
    </row>
    <row r="734" spans="1:10" x14ac:dyDescent="0.25">
      <c r="A734" s="136"/>
      <c r="E734" s="93" t="s">
        <v>67</v>
      </c>
      <c r="F734" s="123" t="s">
        <v>120</v>
      </c>
      <c r="G734" s="78">
        <v>12</v>
      </c>
      <c r="H734" s="78">
        <v>2021</v>
      </c>
      <c r="I734" s="78">
        <v>8</v>
      </c>
      <c r="J734" s="20">
        <v>1</v>
      </c>
    </row>
    <row r="735" spans="1:10" x14ac:dyDescent="0.25">
      <c r="A735" s="136"/>
      <c r="E735" s="93" t="s">
        <v>111</v>
      </c>
      <c r="F735" s="123" t="s">
        <v>126</v>
      </c>
      <c r="G735" s="78">
        <v>13</v>
      </c>
      <c r="H735" s="78">
        <v>2021</v>
      </c>
      <c r="I735" s="78">
        <v>8</v>
      </c>
      <c r="J735" s="20">
        <v>1</v>
      </c>
    </row>
    <row r="736" spans="1:10" x14ac:dyDescent="0.25">
      <c r="A736" s="136"/>
      <c r="E736" s="93" t="s">
        <v>141</v>
      </c>
      <c r="F736" s="123" t="s">
        <v>129</v>
      </c>
      <c r="G736" s="78">
        <v>14</v>
      </c>
      <c r="H736" s="78">
        <v>2021</v>
      </c>
      <c r="I736" s="78">
        <v>8</v>
      </c>
      <c r="J736" s="20">
        <v>1</v>
      </c>
    </row>
    <row r="737" spans="1:10" x14ac:dyDescent="0.25">
      <c r="A737" s="136"/>
      <c r="E737" s="93" t="s">
        <v>63</v>
      </c>
      <c r="F737" s="123" t="s">
        <v>64</v>
      </c>
      <c r="G737" s="78">
        <v>15</v>
      </c>
      <c r="H737" s="78">
        <v>2021</v>
      </c>
      <c r="I737" s="78">
        <v>8</v>
      </c>
      <c r="J737" s="20">
        <v>1</v>
      </c>
    </row>
    <row r="738" spans="1:10" x14ac:dyDescent="0.25">
      <c r="A738" s="136"/>
      <c r="E738" s="93" t="s">
        <v>280</v>
      </c>
      <c r="F738" s="123" t="s">
        <v>118</v>
      </c>
      <c r="G738" s="78">
        <v>16</v>
      </c>
      <c r="H738" s="78">
        <v>2021</v>
      </c>
      <c r="I738" s="78">
        <v>8</v>
      </c>
      <c r="J738" s="20">
        <v>1</v>
      </c>
    </row>
    <row r="739" spans="1:10" x14ac:dyDescent="0.25">
      <c r="A739" s="136"/>
      <c r="E739" s="93" t="s">
        <v>144</v>
      </c>
      <c r="F739" s="123" t="s">
        <v>120</v>
      </c>
      <c r="G739" s="78">
        <v>17</v>
      </c>
      <c r="H739" s="78">
        <v>2021</v>
      </c>
      <c r="I739" s="78">
        <v>8</v>
      </c>
      <c r="J739" s="20">
        <v>1</v>
      </c>
    </row>
    <row r="740" spans="1:10" x14ac:dyDescent="0.25">
      <c r="A740" s="136"/>
      <c r="E740" s="93" t="s">
        <v>55</v>
      </c>
      <c r="F740" s="123" t="s">
        <v>281</v>
      </c>
      <c r="G740" s="78">
        <v>18</v>
      </c>
      <c r="H740" s="78">
        <v>2021</v>
      </c>
      <c r="I740" s="78">
        <v>8</v>
      </c>
      <c r="J740" s="20">
        <v>1</v>
      </c>
    </row>
    <row r="741" spans="1:10" x14ac:dyDescent="0.25">
      <c r="A741" s="136"/>
      <c r="E741" s="93" t="s">
        <v>68</v>
      </c>
      <c r="F741" s="123" t="s">
        <v>125</v>
      </c>
      <c r="G741" s="78">
        <v>19</v>
      </c>
      <c r="H741" s="78">
        <v>2021</v>
      </c>
      <c r="I741" s="78">
        <v>8</v>
      </c>
      <c r="J741" s="20">
        <v>1</v>
      </c>
    </row>
    <row r="742" spans="1:10" x14ac:dyDescent="0.25">
      <c r="A742" s="136"/>
      <c r="E742" s="93" t="s">
        <v>70</v>
      </c>
      <c r="F742" s="123" t="s">
        <v>114</v>
      </c>
      <c r="G742" s="78">
        <v>20</v>
      </c>
      <c r="H742" s="78">
        <v>2021</v>
      </c>
      <c r="I742" s="78">
        <v>8</v>
      </c>
      <c r="J742" s="20">
        <v>1</v>
      </c>
    </row>
    <row r="743" spans="1:10" x14ac:dyDescent="0.25">
      <c r="A743" s="136"/>
      <c r="E743" s="93" t="s">
        <v>244</v>
      </c>
      <c r="F743" s="123" t="s">
        <v>126</v>
      </c>
      <c r="G743" s="78">
        <v>21</v>
      </c>
      <c r="H743" s="78">
        <v>2021</v>
      </c>
      <c r="I743" s="78">
        <v>8</v>
      </c>
      <c r="J743" s="20">
        <v>1</v>
      </c>
    </row>
    <row r="744" spans="1:10" x14ac:dyDescent="0.25">
      <c r="A744" s="136"/>
      <c r="E744" s="93" t="s">
        <v>62</v>
      </c>
      <c r="F744" s="123" t="s">
        <v>125</v>
      </c>
      <c r="G744" s="78">
        <v>22</v>
      </c>
      <c r="H744" s="78">
        <v>2021</v>
      </c>
      <c r="I744" s="78">
        <v>8</v>
      </c>
      <c r="J744" s="20">
        <v>1</v>
      </c>
    </row>
    <row r="745" spans="1:10" x14ac:dyDescent="0.25">
      <c r="A745" s="136"/>
      <c r="E745" s="93" t="s">
        <v>261</v>
      </c>
      <c r="F745" s="123" t="s">
        <v>126</v>
      </c>
      <c r="G745" s="78">
        <v>23</v>
      </c>
      <c r="H745" s="78">
        <v>2021</v>
      </c>
      <c r="I745" s="78">
        <v>8</v>
      </c>
      <c r="J745" s="20">
        <v>1</v>
      </c>
    </row>
    <row r="746" spans="1:10" x14ac:dyDescent="0.25">
      <c r="A746" s="136"/>
      <c r="E746" s="93" t="s">
        <v>44</v>
      </c>
      <c r="F746" s="123" t="s">
        <v>125</v>
      </c>
      <c r="G746" s="78">
        <v>24</v>
      </c>
      <c r="H746" s="78">
        <v>2021</v>
      </c>
      <c r="I746" s="78">
        <v>8</v>
      </c>
      <c r="J746" s="20">
        <v>1</v>
      </c>
    </row>
    <row r="747" spans="1:10" x14ac:dyDescent="0.25">
      <c r="A747" s="136"/>
      <c r="E747" s="93" t="s">
        <v>282</v>
      </c>
      <c r="F747" s="123" t="s">
        <v>122</v>
      </c>
      <c r="G747" s="78">
        <v>25</v>
      </c>
      <c r="H747" s="78">
        <v>2021</v>
      </c>
      <c r="I747" s="78">
        <v>8</v>
      </c>
      <c r="J747" s="20">
        <v>1</v>
      </c>
    </row>
    <row r="748" spans="1:10" ht="15.75" thickBot="1" x14ac:dyDescent="0.3">
      <c r="A748" s="136"/>
      <c r="E748" s="5" t="s">
        <v>283</v>
      </c>
      <c r="F748" s="124" t="s">
        <v>64</v>
      </c>
      <c r="G748" s="7">
        <v>26</v>
      </c>
      <c r="H748" s="7">
        <v>2021</v>
      </c>
      <c r="I748" s="7">
        <v>8</v>
      </c>
      <c r="J748" s="24">
        <v>1</v>
      </c>
    </row>
    <row r="749" spans="1:10" x14ac:dyDescent="0.25">
      <c r="A749" s="136"/>
      <c r="E749" s="154" t="s">
        <v>285</v>
      </c>
      <c r="F749" s="132" t="s">
        <v>120</v>
      </c>
      <c r="G749" s="77">
        <v>1</v>
      </c>
      <c r="H749" s="77">
        <v>2022</v>
      </c>
      <c r="I749" s="77">
        <v>8</v>
      </c>
      <c r="J749" s="28">
        <v>16</v>
      </c>
    </row>
    <row r="750" spans="1:10" x14ac:dyDescent="0.25">
      <c r="A750" s="136"/>
      <c r="E750" s="155" t="s">
        <v>21</v>
      </c>
      <c r="F750" s="130" t="s">
        <v>286</v>
      </c>
      <c r="G750" s="82">
        <v>2</v>
      </c>
      <c r="H750" s="82">
        <v>2022</v>
      </c>
      <c r="I750" s="82">
        <v>8</v>
      </c>
      <c r="J750" s="125">
        <v>8</v>
      </c>
    </row>
    <row r="751" spans="1:10" x14ac:dyDescent="0.25">
      <c r="A751" s="136"/>
      <c r="E751" s="156" t="s">
        <v>273</v>
      </c>
      <c r="F751" s="131" t="s">
        <v>274</v>
      </c>
      <c r="G751" s="82">
        <v>3</v>
      </c>
      <c r="H751" s="82">
        <v>2022</v>
      </c>
      <c r="I751" s="82">
        <v>8</v>
      </c>
      <c r="J751" s="125">
        <v>4</v>
      </c>
    </row>
    <row r="752" spans="1:10" x14ac:dyDescent="0.25">
      <c r="A752" s="136"/>
      <c r="E752" s="156" t="s">
        <v>238</v>
      </c>
      <c r="F752" s="130" t="s">
        <v>239</v>
      </c>
      <c r="G752" s="82">
        <v>4</v>
      </c>
      <c r="H752" s="82">
        <v>2022</v>
      </c>
      <c r="I752" s="82">
        <v>8</v>
      </c>
      <c r="J752" s="125">
        <v>4</v>
      </c>
    </row>
    <row r="753" spans="1:10" x14ac:dyDescent="0.25">
      <c r="A753" s="136"/>
      <c r="E753" s="83" t="s">
        <v>66</v>
      </c>
      <c r="F753" s="131" t="s">
        <v>286</v>
      </c>
      <c r="G753" s="82">
        <v>5</v>
      </c>
      <c r="H753" s="82">
        <v>2022</v>
      </c>
      <c r="I753" s="82">
        <v>8</v>
      </c>
      <c r="J753" s="125">
        <v>2</v>
      </c>
    </row>
    <row r="754" spans="1:10" x14ac:dyDescent="0.25">
      <c r="A754" s="136"/>
      <c r="E754" s="80" t="s">
        <v>138</v>
      </c>
      <c r="F754" s="130" t="s">
        <v>120</v>
      </c>
      <c r="G754" s="82">
        <v>6</v>
      </c>
      <c r="H754" s="82">
        <v>2022</v>
      </c>
      <c r="I754" s="82">
        <v>8</v>
      </c>
      <c r="J754" s="125">
        <v>2</v>
      </c>
    </row>
    <row r="755" spans="1:10" x14ac:dyDescent="0.25">
      <c r="A755" s="136"/>
      <c r="E755" s="83" t="s">
        <v>287</v>
      </c>
      <c r="F755" s="131" t="s">
        <v>126</v>
      </c>
      <c r="G755" s="82">
        <v>7</v>
      </c>
      <c r="H755" s="82">
        <v>2022</v>
      </c>
      <c r="I755" s="82">
        <v>8</v>
      </c>
      <c r="J755" s="125">
        <v>2</v>
      </c>
    </row>
    <row r="756" spans="1:10" x14ac:dyDescent="0.25">
      <c r="A756" s="136"/>
      <c r="E756" s="80" t="s">
        <v>280</v>
      </c>
      <c r="F756" s="130" t="s">
        <v>118</v>
      </c>
      <c r="G756" s="82">
        <v>8</v>
      </c>
      <c r="H756" s="82">
        <v>2022</v>
      </c>
      <c r="I756" s="82">
        <v>8</v>
      </c>
      <c r="J756" s="125">
        <v>2</v>
      </c>
    </row>
    <row r="757" spans="1:10" x14ac:dyDescent="0.25">
      <c r="A757" s="136"/>
      <c r="E757" s="83" t="s">
        <v>288</v>
      </c>
      <c r="F757" s="131" t="s">
        <v>120</v>
      </c>
      <c r="G757" s="82">
        <v>9</v>
      </c>
      <c r="H757" s="82">
        <v>2022</v>
      </c>
      <c r="I757" s="82">
        <v>8</v>
      </c>
      <c r="J757" s="125">
        <v>1</v>
      </c>
    </row>
    <row r="758" spans="1:10" x14ac:dyDescent="0.25">
      <c r="A758" s="136"/>
      <c r="E758" s="80" t="s">
        <v>282</v>
      </c>
      <c r="F758" s="130" t="s">
        <v>243</v>
      </c>
      <c r="G758" s="82">
        <v>10</v>
      </c>
      <c r="H758" s="82">
        <v>2022</v>
      </c>
      <c r="I758" s="82">
        <v>8</v>
      </c>
      <c r="J758" s="125">
        <v>1</v>
      </c>
    </row>
    <row r="759" spans="1:10" x14ac:dyDescent="0.25">
      <c r="A759" s="136"/>
      <c r="E759" s="83" t="s">
        <v>116</v>
      </c>
      <c r="F759" s="131" t="s">
        <v>117</v>
      </c>
      <c r="G759" s="82">
        <v>11</v>
      </c>
      <c r="H759" s="82">
        <v>2022</v>
      </c>
      <c r="I759" s="82">
        <v>8</v>
      </c>
      <c r="J759" s="125">
        <v>1</v>
      </c>
    </row>
    <row r="760" spans="1:10" x14ac:dyDescent="0.25">
      <c r="A760" s="136"/>
      <c r="E760" s="80" t="s">
        <v>6</v>
      </c>
      <c r="F760" s="130" t="s">
        <v>120</v>
      </c>
      <c r="G760" s="82">
        <v>12</v>
      </c>
      <c r="H760" s="82">
        <v>2022</v>
      </c>
      <c r="I760" s="82">
        <v>8</v>
      </c>
      <c r="J760" s="125">
        <v>1</v>
      </c>
    </row>
    <row r="761" spans="1:10" x14ac:dyDescent="0.25">
      <c r="A761" s="136"/>
      <c r="E761" s="83" t="s">
        <v>289</v>
      </c>
      <c r="F761" s="131" t="s">
        <v>126</v>
      </c>
      <c r="G761" s="82">
        <v>13</v>
      </c>
      <c r="H761" s="82">
        <v>2022</v>
      </c>
      <c r="I761" s="82">
        <v>8</v>
      </c>
      <c r="J761" s="125">
        <v>1</v>
      </c>
    </row>
    <row r="762" spans="1:10" x14ac:dyDescent="0.25">
      <c r="A762" s="136"/>
      <c r="E762" s="80" t="s">
        <v>246</v>
      </c>
      <c r="F762" s="130" t="s">
        <v>286</v>
      </c>
      <c r="G762" s="82">
        <v>14</v>
      </c>
      <c r="H762" s="82">
        <v>2022</v>
      </c>
      <c r="I762" s="82">
        <v>8</v>
      </c>
      <c r="J762" s="125">
        <v>1</v>
      </c>
    </row>
    <row r="763" spans="1:10" x14ac:dyDescent="0.25">
      <c r="A763" s="136"/>
      <c r="E763" s="83" t="s">
        <v>247</v>
      </c>
      <c r="F763" s="131" t="s">
        <v>125</v>
      </c>
      <c r="G763" s="82">
        <v>15</v>
      </c>
      <c r="H763" s="82">
        <v>2022</v>
      </c>
      <c r="I763" s="82">
        <v>8</v>
      </c>
      <c r="J763" s="125">
        <v>1</v>
      </c>
    </row>
    <row r="764" spans="1:10" x14ac:dyDescent="0.25">
      <c r="A764" s="136"/>
      <c r="E764" s="80" t="s">
        <v>140</v>
      </c>
      <c r="F764" s="130" t="s">
        <v>243</v>
      </c>
      <c r="G764" s="82">
        <v>16</v>
      </c>
      <c r="H764" s="82">
        <v>2022</v>
      </c>
      <c r="I764" s="82">
        <v>8</v>
      </c>
      <c r="J764" s="125">
        <v>1</v>
      </c>
    </row>
    <row r="765" spans="1:10" x14ac:dyDescent="0.25">
      <c r="A765" s="136"/>
      <c r="E765" s="83" t="s">
        <v>60</v>
      </c>
      <c r="F765" s="131" t="s">
        <v>290</v>
      </c>
      <c r="G765" s="82">
        <v>17</v>
      </c>
      <c r="H765" s="82">
        <v>2022</v>
      </c>
      <c r="I765" s="82">
        <v>8</v>
      </c>
      <c r="J765" s="125">
        <v>1</v>
      </c>
    </row>
    <row r="766" spans="1:10" x14ac:dyDescent="0.25">
      <c r="A766" s="136"/>
      <c r="E766" s="80" t="s">
        <v>291</v>
      </c>
      <c r="F766" s="130" t="s">
        <v>120</v>
      </c>
      <c r="G766" s="82">
        <v>18</v>
      </c>
      <c r="H766" s="82">
        <v>2022</v>
      </c>
      <c r="I766" s="82">
        <v>8</v>
      </c>
      <c r="J766" s="125">
        <v>1</v>
      </c>
    </row>
    <row r="767" spans="1:10" x14ac:dyDescent="0.25">
      <c r="A767" s="136"/>
      <c r="E767" s="83" t="s">
        <v>9</v>
      </c>
      <c r="F767" s="131" t="s">
        <v>243</v>
      </c>
      <c r="G767" s="82">
        <v>19</v>
      </c>
      <c r="H767" s="82">
        <v>2022</v>
      </c>
      <c r="I767" s="82">
        <v>8</v>
      </c>
      <c r="J767" s="125">
        <v>1</v>
      </c>
    </row>
    <row r="768" spans="1:10" x14ac:dyDescent="0.25">
      <c r="A768" s="136"/>
      <c r="E768" s="80" t="s">
        <v>292</v>
      </c>
      <c r="F768" s="130" t="s">
        <v>120</v>
      </c>
      <c r="G768" s="82">
        <v>20</v>
      </c>
      <c r="H768" s="82">
        <v>2022</v>
      </c>
      <c r="I768" s="82">
        <v>8</v>
      </c>
      <c r="J768" s="125">
        <v>1</v>
      </c>
    </row>
    <row r="769" spans="1:10" x14ac:dyDescent="0.25">
      <c r="A769" s="136"/>
      <c r="E769" s="83" t="s">
        <v>53</v>
      </c>
      <c r="F769" s="131" t="s">
        <v>125</v>
      </c>
      <c r="G769" s="82">
        <v>21</v>
      </c>
      <c r="H769" s="82">
        <v>2022</v>
      </c>
      <c r="I769" s="82">
        <v>8</v>
      </c>
      <c r="J769" s="125">
        <v>1</v>
      </c>
    </row>
    <row r="770" spans="1:10" x14ac:dyDescent="0.25">
      <c r="A770" s="136"/>
      <c r="E770" s="80" t="s">
        <v>277</v>
      </c>
      <c r="F770" s="130" t="s">
        <v>125</v>
      </c>
      <c r="G770" s="82">
        <v>22</v>
      </c>
      <c r="H770" s="82">
        <v>2022</v>
      </c>
      <c r="I770" s="82">
        <v>8</v>
      </c>
      <c r="J770" s="125">
        <v>1</v>
      </c>
    </row>
    <row r="771" spans="1:10" x14ac:dyDescent="0.25">
      <c r="A771" s="136"/>
      <c r="E771" s="83" t="s">
        <v>104</v>
      </c>
      <c r="F771" s="131" t="s">
        <v>286</v>
      </c>
      <c r="G771" s="82">
        <v>23</v>
      </c>
      <c r="H771" s="82">
        <v>2022</v>
      </c>
      <c r="I771" s="82">
        <v>8</v>
      </c>
      <c r="J771" s="125">
        <v>1</v>
      </c>
    </row>
    <row r="772" spans="1:10" x14ac:dyDescent="0.25">
      <c r="A772" s="136"/>
      <c r="E772" s="80" t="s">
        <v>293</v>
      </c>
      <c r="F772" s="130" t="s">
        <v>117</v>
      </c>
      <c r="G772" s="82">
        <v>24</v>
      </c>
      <c r="H772" s="82">
        <v>2022</v>
      </c>
      <c r="I772" s="82">
        <v>8</v>
      </c>
      <c r="J772" s="125">
        <v>1</v>
      </c>
    </row>
    <row r="773" spans="1:10" x14ac:dyDescent="0.25">
      <c r="A773" s="136"/>
      <c r="E773" s="83" t="s">
        <v>62</v>
      </c>
      <c r="F773" s="131" t="s">
        <v>125</v>
      </c>
      <c r="G773" s="82">
        <v>25</v>
      </c>
      <c r="H773" s="82">
        <v>2022</v>
      </c>
      <c r="I773" s="82">
        <v>8</v>
      </c>
      <c r="J773" s="125">
        <v>1</v>
      </c>
    </row>
    <row r="774" spans="1:10" x14ac:dyDescent="0.25">
      <c r="A774" s="136"/>
      <c r="E774" s="80" t="s">
        <v>68</v>
      </c>
      <c r="F774" s="130" t="s">
        <v>125</v>
      </c>
      <c r="G774" s="82">
        <v>26</v>
      </c>
      <c r="H774" s="82">
        <v>2022</v>
      </c>
      <c r="I774" s="82">
        <v>8</v>
      </c>
      <c r="J774" s="125">
        <v>1</v>
      </c>
    </row>
    <row r="775" spans="1:10" ht="15.75" thickBot="1" x14ac:dyDescent="0.3">
      <c r="A775" s="136"/>
      <c r="E775" s="85" t="s">
        <v>44</v>
      </c>
      <c r="F775" s="133" t="s">
        <v>125</v>
      </c>
      <c r="G775" s="126">
        <v>27</v>
      </c>
      <c r="H775" s="126">
        <v>2022</v>
      </c>
      <c r="I775" s="126">
        <v>8</v>
      </c>
      <c r="J775" s="127">
        <v>1</v>
      </c>
    </row>
    <row r="776" spans="1:10" x14ac:dyDescent="0.25">
      <c r="A776" s="136"/>
      <c r="E776" s="154" t="s">
        <v>49</v>
      </c>
      <c r="F776" s="134" t="s">
        <v>251</v>
      </c>
      <c r="G776" s="128">
        <v>1</v>
      </c>
      <c r="H776" s="128">
        <v>2023</v>
      </c>
      <c r="I776" s="128">
        <v>8</v>
      </c>
      <c r="J776" s="28">
        <v>16</v>
      </c>
    </row>
    <row r="777" spans="1:10" x14ac:dyDescent="0.25">
      <c r="A777" s="136"/>
      <c r="E777" s="155" t="s">
        <v>246</v>
      </c>
      <c r="F777" s="130" t="s">
        <v>286</v>
      </c>
      <c r="G777" s="82">
        <v>2</v>
      </c>
      <c r="H777" s="82">
        <v>2023</v>
      </c>
      <c r="I777" s="82">
        <v>8</v>
      </c>
      <c r="J777" s="125">
        <v>8</v>
      </c>
    </row>
    <row r="778" spans="1:10" x14ac:dyDescent="0.25">
      <c r="A778" s="136"/>
      <c r="E778" s="156" t="s">
        <v>116</v>
      </c>
      <c r="F778" s="131" t="s">
        <v>117</v>
      </c>
      <c r="G778" s="82">
        <v>3</v>
      </c>
      <c r="H778" s="82">
        <v>2023</v>
      </c>
      <c r="I778" s="82">
        <v>8</v>
      </c>
      <c r="J778" s="125">
        <v>4</v>
      </c>
    </row>
    <row r="779" spans="1:10" x14ac:dyDescent="0.25">
      <c r="A779" s="136"/>
      <c r="E779" s="156" t="s">
        <v>296</v>
      </c>
      <c r="F779" s="130" t="s">
        <v>126</v>
      </c>
      <c r="G779" s="82">
        <v>4</v>
      </c>
      <c r="H779" s="82">
        <v>2023</v>
      </c>
      <c r="I779" s="82">
        <v>8</v>
      </c>
      <c r="J779" s="125">
        <v>4</v>
      </c>
    </row>
    <row r="780" spans="1:10" x14ac:dyDescent="0.25">
      <c r="A780" s="136"/>
      <c r="E780" s="83" t="s">
        <v>33</v>
      </c>
      <c r="F780" s="131" t="s">
        <v>251</v>
      </c>
      <c r="G780" s="82">
        <v>5</v>
      </c>
      <c r="H780" s="82">
        <v>2023</v>
      </c>
      <c r="I780" s="82">
        <v>8</v>
      </c>
      <c r="J780" s="125">
        <v>2</v>
      </c>
    </row>
    <row r="781" spans="1:10" x14ac:dyDescent="0.25">
      <c r="A781" s="136"/>
      <c r="E781" s="80" t="s">
        <v>111</v>
      </c>
      <c r="F781" s="130" t="s">
        <v>126</v>
      </c>
      <c r="G781" s="82">
        <v>6</v>
      </c>
      <c r="H781" s="82">
        <v>2023</v>
      </c>
      <c r="I781" s="82">
        <v>8</v>
      </c>
      <c r="J781" s="125">
        <v>2</v>
      </c>
    </row>
    <row r="782" spans="1:10" x14ac:dyDescent="0.25">
      <c r="A782" s="136"/>
      <c r="E782" s="83" t="s">
        <v>261</v>
      </c>
      <c r="F782" s="131" t="s">
        <v>126</v>
      </c>
      <c r="G782" s="82">
        <v>7</v>
      </c>
      <c r="H782" s="82">
        <v>2023</v>
      </c>
      <c r="I782" s="82">
        <v>8</v>
      </c>
      <c r="J782" s="125">
        <v>2</v>
      </c>
    </row>
    <row r="783" spans="1:10" x14ac:dyDescent="0.25">
      <c r="A783" s="136"/>
      <c r="E783" s="80" t="s">
        <v>238</v>
      </c>
      <c r="F783" s="130" t="s">
        <v>239</v>
      </c>
      <c r="G783" s="82">
        <v>8</v>
      </c>
      <c r="H783" s="82">
        <v>2023</v>
      </c>
      <c r="I783" s="82">
        <v>8</v>
      </c>
      <c r="J783" s="125">
        <v>2</v>
      </c>
    </row>
    <row r="784" spans="1:10" x14ac:dyDescent="0.25">
      <c r="A784" s="136"/>
      <c r="E784" s="83" t="s">
        <v>21</v>
      </c>
      <c r="F784" s="131" t="s">
        <v>286</v>
      </c>
      <c r="G784" s="82">
        <v>9</v>
      </c>
      <c r="H784" s="82">
        <v>2023</v>
      </c>
      <c r="I784" s="82">
        <v>8</v>
      </c>
      <c r="J784" s="125">
        <v>1</v>
      </c>
    </row>
    <row r="785" spans="1:10" x14ac:dyDescent="0.25">
      <c r="A785" s="136"/>
      <c r="E785" s="80" t="s">
        <v>6</v>
      </c>
      <c r="F785" s="130" t="s">
        <v>120</v>
      </c>
      <c r="G785" s="82">
        <v>10</v>
      </c>
      <c r="H785" s="82">
        <v>2023</v>
      </c>
      <c r="I785" s="82">
        <v>8</v>
      </c>
      <c r="J785" s="125">
        <v>1</v>
      </c>
    </row>
    <row r="786" spans="1:10" x14ac:dyDescent="0.25">
      <c r="A786" s="136"/>
      <c r="E786" s="83" t="s">
        <v>46</v>
      </c>
      <c r="F786" s="131" t="s">
        <v>125</v>
      </c>
      <c r="G786" s="82">
        <v>11</v>
      </c>
      <c r="H786" s="82">
        <v>2023</v>
      </c>
      <c r="I786" s="82">
        <v>8</v>
      </c>
      <c r="J786" s="125">
        <v>1</v>
      </c>
    </row>
    <row r="787" spans="1:10" x14ac:dyDescent="0.25">
      <c r="A787" s="136"/>
      <c r="E787" s="80" t="s">
        <v>42</v>
      </c>
      <c r="F787" s="130" t="s">
        <v>118</v>
      </c>
      <c r="G787" s="82">
        <v>12</v>
      </c>
      <c r="H787" s="82">
        <v>2023</v>
      </c>
      <c r="I787" s="82">
        <v>8</v>
      </c>
      <c r="J787" s="125">
        <v>1</v>
      </c>
    </row>
    <row r="788" spans="1:10" x14ac:dyDescent="0.25">
      <c r="A788" s="136"/>
      <c r="E788" s="83" t="s">
        <v>280</v>
      </c>
      <c r="F788" s="131" t="s">
        <v>118</v>
      </c>
      <c r="G788" s="82">
        <v>13</v>
      </c>
      <c r="H788" s="82">
        <v>2023</v>
      </c>
      <c r="I788" s="82">
        <v>8</v>
      </c>
      <c r="J788" s="125">
        <v>1</v>
      </c>
    </row>
    <row r="789" spans="1:10" x14ac:dyDescent="0.25">
      <c r="A789" s="136"/>
      <c r="E789" s="80" t="s">
        <v>66</v>
      </c>
      <c r="F789" s="130" t="s">
        <v>286</v>
      </c>
      <c r="G789" s="82">
        <v>14</v>
      </c>
      <c r="H789" s="82">
        <v>2023</v>
      </c>
      <c r="I789" s="82">
        <v>8</v>
      </c>
      <c r="J789" s="125">
        <v>1</v>
      </c>
    </row>
    <row r="790" spans="1:10" x14ac:dyDescent="0.25">
      <c r="A790" s="136"/>
      <c r="E790" s="83" t="s">
        <v>244</v>
      </c>
      <c r="F790" s="131" t="s">
        <v>126</v>
      </c>
      <c r="G790" s="82">
        <v>15</v>
      </c>
      <c r="H790" s="82">
        <v>2023</v>
      </c>
      <c r="I790" s="82">
        <v>8</v>
      </c>
      <c r="J790" s="125">
        <v>1</v>
      </c>
    </row>
    <row r="791" spans="1:10" x14ac:dyDescent="0.25">
      <c r="A791" s="136"/>
      <c r="E791" s="80" t="s">
        <v>67</v>
      </c>
      <c r="F791" s="130" t="s">
        <v>120</v>
      </c>
      <c r="G791" s="82">
        <v>16</v>
      </c>
      <c r="H791" s="82">
        <v>2023</v>
      </c>
      <c r="I791" s="82">
        <v>8</v>
      </c>
      <c r="J791" s="125">
        <v>1</v>
      </c>
    </row>
    <row r="792" spans="1:10" x14ac:dyDescent="0.25">
      <c r="A792" s="136"/>
      <c r="E792" s="83" t="s">
        <v>287</v>
      </c>
      <c r="F792" s="131" t="s">
        <v>126</v>
      </c>
      <c r="G792" s="82">
        <v>17</v>
      </c>
      <c r="H792" s="82">
        <v>2023</v>
      </c>
      <c r="I792" s="82">
        <v>8</v>
      </c>
      <c r="J792" s="125">
        <v>1</v>
      </c>
    </row>
    <row r="793" spans="1:10" x14ac:dyDescent="0.25">
      <c r="A793" s="136"/>
      <c r="E793" s="80" t="s">
        <v>282</v>
      </c>
      <c r="F793" s="130" t="s">
        <v>243</v>
      </c>
      <c r="G793" s="82">
        <v>18</v>
      </c>
      <c r="H793" s="82">
        <v>2023</v>
      </c>
      <c r="I793" s="82">
        <v>8</v>
      </c>
      <c r="J793" s="125">
        <v>1</v>
      </c>
    </row>
    <row r="794" spans="1:10" x14ac:dyDescent="0.25">
      <c r="A794" s="136"/>
      <c r="E794" s="83" t="s">
        <v>9</v>
      </c>
      <c r="F794" s="131" t="s">
        <v>243</v>
      </c>
      <c r="G794" s="82">
        <v>19</v>
      </c>
      <c r="H794" s="82">
        <v>2023</v>
      </c>
      <c r="I794" s="82">
        <v>8</v>
      </c>
      <c r="J794" s="125">
        <v>1</v>
      </c>
    </row>
    <row r="795" spans="1:10" x14ac:dyDescent="0.25">
      <c r="A795" s="136"/>
      <c r="E795" s="80" t="s">
        <v>297</v>
      </c>
      <c r="F795" s="130" t="s">
        <v>286</v>
      </c>
      <c r="G795" s="82">
        <v>20</v>
      </c>
      <c r="H795" s="82">
        <v>2023</v>
      </c>
      <c r="I795" s="82">
        <v>8</v>
      </c>
      <c r="J795" s="125">
        <v>1</v>
      </c>
    </row>
    <row r="796" spans="1:10" x14ac:dyDescent="0.25">
      <c r="A796" s="136"/>
      <c r="E796" s="83" t="s">
        <v>240</v>
      </c>
      <c r="F796" s="131" t="s">
        <v>125</v>
      </c>
      <c r="G796" s="82">
        <v>21</v>
      </c>
      <c r="H796" s="82">
        <v>2023</v>
      </c>
      <c r="I796" s="82">
        <v>8</v>
      </c>
      <c r="J796" s="125">
        <v>1</v>
      </c>
    </row>
    <row r="797" spans="1:10" x14ac:dyDescent="0.25">
      <c r="A797" s="136"/>
      <c r="E797" s="80" t="s">
        <v>289</v>
      </c>
      <c r="F797" s="130" t="s">
        <v>126</v>
      </c>
      <c r="G797" s="82">
        <v>22</v>
      </c>
      <c r="H797" s="82">
        <v>2023</v>
      </c>
      <c r="I797" s="82">
        <v>8</v>
      </c>
      <c r="J797" s="125">
        <v>1</v>
      </c>
    </row>
    <row r="798" spans="1:10" x14ac:dyDescent="0.25">
      <c r="A798" s="136"/>
      <c r="E798" s="83" t="s">
        <v>68</v>
      </c>
      <c r="F798" s="131" t="s">
        <v>125</v>
      </c>
      <c r="G798" s="82">
        <v>23</v>
      </c>
      <c r="H798" s="82">
        <v>2023</v>
      </c>
      <c r="I798" s="82">
        <v>8</v>
      </c>
      <c r="J798" s="125">
        <v>1</v>
      </c>
    </row>
    <row r="799" spans="1:10" x14ac:dyDescent="0.25">
      <c r="A799" s="136"/>
      <c r="E799" s="80" t="s">
        <v>298</v>
      </c>
      <c r="F799" s="130" t="s">
        <v>239</v>
      </c>
      <c r="G799" s="82">
        <v>24</v>
      </c>
      <c r="H799" s="82">
        <v>2023</v>
      </c>
      <c r="I799" s="82">
        <v>8</v>
      </c>
      <c r="J799" s="125">
        <v>1</v>
      </c>
    </row>
    <row r="800" spans="1:10" x14ac:dyDescent="0.25">
      <c r="A800" s="136"/>
      <c r="E800" s="83" t="s">
        <v>277</v>
      </c>
      <c r="F800" s="131" t="s">
        <v>125</v>
      </c>
      <c r="G800" s="82">
        <v>25</v>
      </c>
      <c r="H800" s="82">
        <v>2023</v>
      </c>
      <c r="I800" s="82">
        <v>8</v>
      </c>
      <c r="J800" s="125">
        <v>1</v>
      </c>
    </row>
    <row r="801" spans="1:10" x14ac:dyDescent="0.25">
      <c r="A801" s="136"/>
      <c r="E801" s="80" t="s">
        <v>44</v>
      </c>
      <c r="F801" s="130" t="s">
        <v>125</v>
      </c>
      <c r="G801" s="82">
        <v>26</v>
      </c>
      <c r="H801" s="82">
        <v>2023</v>
      </c>
      <c r="I801" s="82">
        <v>8</v>
      </c>
      <c r="J801" s="125">
        <v>1</v>
      </c>
    </row>
    <row r="802" spans="1:10" x14ac:dyDescent="0.25">
      <c r="A802" s="136"/>
      <c r="E802" s="83" t="s">
        <v>58</v>
      </c>
      <c r="F802" s="131" t="s">
        <v>286</v>
      </c>
      <c r="G802" s="82">
        <v>27</v>
      </c>
      <c r="H802" s="82">
        <v>2023</v>
      </c>
      <c r="I802" s="82">
        <v>8</v>
      </c>
      <c r="J802" s="125">
        <v>1</v>
      </c>
    </row>
    <row r="803" spans="1:10" x14ac:dyDescent="0.25">
      <c r="A803" s="136"/>
      <c r="E803" s="80" t="s">
        <v>62</v>
      </c>
      <c r="F803" s="130" t="s">
        <v>125</v>
      </c>
      <c r="G803" s="82">
        <v>28</v>
      </c>
      <c r="H803" s="82">
        <v>2023</v>
      </c>
      <c r="I803" s="82">
        <v>8</v>
      </c>
      <c r="J803" s="125">
        <v>1</v>
      </c>
    </row>
    <row r="804" spans="1:10" x14ac:dyDescent="0.25">
      <c r="A804" s="136"/>
      <c r="E804" s="83" t="s">
        <v>293</v>
      </c>
      <c r="F804" s="131" t="s">
        <v>117</v>
      </c>
      <c r="G804" s="82">
        <v>29</v>
      </c>
      <c r="H804" s="82">
        <v>2023</v>
      </c>
      <c r="I804" s="82">
        <v>8</v>
      </c>
      <c r="J804" s="125">
        <v>1</v>
      </c>
    </row>
    <row r="805" spans="1:10" x14ac:dyDescent="0.25">
      <c r="A805" s="136"/>
      <c r="E805" s="80" t="s">
        <v>299</v>
      </c>
      <c r="F805" s="130" t="s">
        <v>125</v>
      </c>
      <c r="G805" s="82">
        <v>30</v>
      </c>
      <c r="H805" s="82">
        <v>2023</v>
      </c>
      <c r="I805" s="82">
        <v>8</v>
      </c>
      <c r="J805" s="125">
        <v>1</v>
      </c>
    </row>
    <row r="806" spans="1:10" ht="15.75" thickBot="1" x14ac:dyDescent="0.3">
      <c r="A806" s="136"/>
      <c r="E806" s="85" t="s">
        <v>60</v>
      </c>
      <c r="F806" s="133" t="s">
        <v>290</v>
      </c>
      <c r="G806" s="126">
        <v>31</v>
      </c>
      <c r="H806" s="126">
        <v>2023</v>
      </c>
      <c r="I806" s="126">
        <v>8</v>
      </c>
      <c r="J806" s="127">
        <v>1</v>
      </c>
    </row>
    <row r="807" spans="1:10" x14ac:dyDescent="0.25">
      <c r="A807" s="136"/>
      <c r="E807" s="154" t="s">
        <v>19</v>
      </c>
      <c r="F807" s="92" t="s">
        <v>32</v>
      </c>
      <c r="G807" s="77">
        <v>1</v>
      </c>
      <c r="H807" s="77">
        <v>1999</v>
      </c>
      <c r="I807" s="77">
        <v>9</v>
      </c>
      <c r="J807" s="28">
        <v>16</v>
      </c>
    </row>
    <row r="808" spans="1:10" x14ac:dyDescent="0.25">
      <c r="A808" s="136"/>
      <c r="E808" s="155" t="s">
        <v>20</v>
      </c>
      <c r="F808" s="94" t="s">
        <v>112</v>
      </c>
      <c r="G808" s="78">
        <v>2</v>
      </c>
      <c r="H808" s="78">
        <v>1999</v>
      </c>
      <c r="I808" s="78">
        <v>9</v>
      </c>
      <c r="J808" s="20">
        <v>8</v>
      </c>
    </row>
    <row r="809" spans="1:10" x14ac:dyDescent="0.25">
      <c r="A809" s="136"/>
      <c r="E809" s="156" t="s">
        <v>23</v>
      </c>
      <c r="F809" s="94" t="s">
        <v>34</v>
      </c>
      <c r="G809" s="78">
        <v>3</v>
      </c>
      <c r="H809" s="78">
        <v>1999</v>
      </c>
      <c r="I809" s="78">
        <v>9</v>
      </c>
      <c r="J809" s="20">
        <v>4</v>
      </c>
    </row>
    <row r="810" spans="1:10" x14ac:dyDescent="0.25">
      <c r="A810" s="136"/>
      <c r="E810" s="156" t="s">
        <v>24</v>
      </c>
      <c r="F810" s="94" t="s">
        <v>26</v>
      </c>
      <c r="G810" s="78">
        <v>4</v>
      </c>
      <c r="H810" s="78">
        <v>1999</v>
      </c>
      <c r="I810" s="78">
        <v>9</v>
      </c>
      <c r="J810" s="20">
        <v>4</v>
      </c>
    </row>
    <row r="811" spans="1:10" x14ac:dyDescent="0.25">
      <c r="A811" s="136"/>
      <c r="E811" s="93" t="s">
        <v>10</v>
      </c>
      <c r="F811" s="94" t="s">
        <v>162</v>
      </c>
      <c r="G811" s="78">
        <v>5</v>
      </c>
      <c r="H811" s="78">
        <v>1999</v>
      </c>
      <c r="I811" s="78">
        <v>9</v>
      </c>
      <c r="J811" s="20">
        <v>2</v>
      </c>
    </row>
    <row r="812" spans="1:10" x14ac:dyDescent="0.25">
      <c r="A812" s="136"/>
      <c r="E812" s="93" t="s">
        <v>262</v>
      </c>
      <c r="F812" s="94" t="s">
        <v>271</v>
      </c>
      <c r="G812" s="78">
        <v>6</v>
      </c>
      <c r="H812" s="78">
        <v>1999</v>
      </c>
      <c r="I812" s="78">
        <v>9</v>
      </c>
      <c r="J812" s="20">
        <v>2</v>
      </c>
    </row>
    <row r="813" spans="1:10" x14ac:dyDescent="0.25">
      <c r="A813" s="136"/>
      <c r="E813" s="93" t="s">
        <v>21</v>
      </c>
      <c r="F813" s="94" t="s">
        <v>113</v>
      </c>
      <c r="G813" s="78">
        <v>7</v>
      </c>
      <c r="H813" s="78">
        <v>1999</v>
      </c>
      <c r="I813" s="78">
        <v>9</v>
      </c>
      <c r="J813" s="20">
        <v>2</v>
      </c>
    </row>
    <row r="814" spans="1:10" ht="15.75" thickBot="1" x14ac:dyDescent="0.3">
      <c r="A814" s="136"/>
      <c r="E814" s="5" t="s">
        <v>90</v>
      </c>
      <c r="F814" s="12" t="s">
        <v>76</v>
      </c>
      <c r="G814" s="7">
        <v>8</v>
      </c>
      <c r="H814" s="7">
        <v>1999</v>
      </c>
      <c r="I814" s="7">
        <v>9</v>
      </c>
      <c r="J814" s="24">
        <v>2</v>
      </c>
    </row>
    <row r="815" spans="1:10" x14ac:dyDescent="0.25">
      <c r="A815" s="136"/>
      <c r="E815" s="154" t="s">
        <v>6</v>
      </c>
      <c r="F815" s="92" t="s">
        <v>86</v>
      </c>
      <c r="G815" s="77">
        <v>1</v>
      </c>
      <c r="H815" s="77">
        <v>2000</v>
      </c>
      <c r="I815" s="77">
        <v>9</v>
      </c>
      <c r="J815" s="28">
        <v>16</v>
      </c>
    </row>
    <row r="816" spans="1:10" x14ac:dyDescent="0.25">
      <c r="A816" s="136"/>
      <c r="E816" s="155" t="s">
        <v>19</v>
      </c>
      <c r="F816" s="94" t="s">
        <v>32</v>
      </c>
      <c r="G816" s="78">
        <v>2</v>
      </c>
      <c r="H816" s="78">
        <v>2000</v>
      </c>
      <c r="I816" s="78">
        <v>9</v>
      </c>
      <c r="J816" s="20">
        <v>8</v>
      </c>
    </row>
    <row r="817" spans="1:10" x14ac:dyDescent="0.25">
      <c r="A817" s="136"/>
      <c r="E817" s="156" t="s">
        <v>21</v>
      </c>
      <c r="F817" s="94" t="s">
        <v>113</v>
      </c>
      <c r="G817" s="78">
        <v>3</v>
      </c>
      <c r="H817" s="78">
        <v>2000</v>
      </c>
      <c r="I817" s="78">
        <v>9</v>
      </c>
      <c r="J817" s="20">
        <v>4</v>
      </c>
    </row>
    <row r="818" spans="1:10" x14ac:dyDescent="0.25">
      <c r="A818" s="136"/>
      <c r="E818" s="156" t="s">
        <v>265</v>
      </c>
      <c r="F818" s="94" t="s">
        <v>271</v>
      </c>
      <c r="G818" s="78">
        <v>4</v>
      </c>
      <c r="H818" s="78">
        <v>2000</v>
      </c>
      <c r="I818" s="78">
        <v>9</v>
      </c>
      <c r="J818" s="20">
        <v>4</v>
      </c>
    </row>
    <row r="819" spans="1:10" x14ac:dyDescent="0.25">
      <c r="A819" s="136"/>
      <c r="E819" s="93" t="s">
        <v>20</v>
      </c>
      <c r="F819" s="94" t="s">
        <v>112</v>
      </c>
      <c r="G819" s="78">
        <v>5</v>
      </c>
      <c r="H819" s="78">
        <v>2000</v>
      </c>
      <c r="I819" s="78">
        <v>9</v>
      </c>
      <c r="J819" s="20">
        <v>2</v>
      </c>
    </row>
    <row r="820" spans="1:10" x14ac:dyDescent="0.25">
      <c r="A820" s="136"/>
      <c r="E820" s="93" t="s">
        <v>28</v>
      </c>
      <c r="F820" s="94" t="s">
        <v>163</v>
      </c>
      <c r="G820" s="78">
        <v>6</v>
      </c>
      <c r="H820" s="78">
        <v>2000</v>
      </c>
      <c r="I820" s="78">
        <v>9</v>
      </c>
      <c r="J820" s="20">
        <v>2</v>
      </c>
    </row>
    <row r="821" spans="1:10" x14ac:dyDescent="0.25">
      <c r="A821" s="136"/>
      <c r="E821" s="93" t="s">
        <v>10</v>
      </c>
      <c r="F821" s="94" t="s">
        <v>32</v>
      </c>
      <c r="G821" s="78">
        <v>7</v>
      </c>
      <c r="H821" s="78">
        <v>2000</v>
      </c>
      <c r="I821" s="78">
        <v>9</v>
      </c>
      <c r="J821" s="20">
        <v>2</v>
      </c>
    </row>
    <row r="822" spans="1:10" x14ac:dyDescent="0.25">
      <c r="A822" s="136"/>
      <c r="E822" s="93" t="s">
        <v>24</v>
      </c>
      <c r="F822" s="94" t="s">
        <v>26</v>
      </c>
      <c r="G822" s="78">
        <v>8</v>
      </c>
      <c r="H822" s="78">
        <v>2000</v>
      </c>
      <c r="I822" s="78">
        <v>9</v>
      </c>
      <c r="J822" s="20">
        <v>2</v>
      </c>
    </row>
    <row r="823" spans="1:10" x14ac:dyDescent="0.25">
      <c r="A823" s="136"/>
      <c r="E823" s="93" t="s">
        <v>218</v>
      </c>
      <c r="F823" s="94" t="s">
        <v>76</v>
      </c>
      <c r="G823" s="78">
        <v>9</v>
      </c>
      <c r="H823" s="78">
        <v>2000</v>
      </c>
      <c r="I823" s="78">
        <v>9</v>
      </c>
      <c r="J823" s="20">
        <v>1</v>
      </c>
    </row>
    <row r="824" spans="1:10" x14ac:dyDescent="0.25">
      <c r="A824" s="136"/>
      <c r="E824" s="93" t="s">
        <v>29</v>
      </c>
      <c r="F824" s="94" t="s">
        <v>18</v>
      </c>
      <c r="G824" s="78">
        <v>10</v>
      </c>
      <c r="H824" s="78">
        <v>2000</v>
      </c>
      <c r="I824" s="78">
        <v>9</v>
      </c>
      <c r="J824" s="20">
        <v>1</v>
      </c>
    </row>
    <row r="825" spans="1:10" x14ac:dyDescent="0.25">
      <c r="A825" s="136"/>
      <c r="E825" s="93" t="s">
        <v>23</v>
      </c>
      <c r="F825" s="94" t="s">
        <v>34</v>
      </c>
      <c r="G825" s="78">
        <v>11</v>
      </c>
      <c r="H825" s="78">
        <v>2000</v>
      </c>
      <c r="I825" s="78">
        <v>9</v>
      </c>
      <c r="J825" s="20">
        <v>1</v>
      </c>
    </row>
    <row r="826" spans="1:10" x14ac:dyDescent="0.25">
      <c r="A826" s="136"/>
      <c r="E826" s="93" t="s">
        <v>192</v>
      </c>
      <c r="F826" s="94" t="s">
        <v>159</v>
      </c>
      <c r="G826" s="78">
        <v>12</v>
      </c>
      <c r="H826" s="78">
        <v>2000</v>
      </c>
      <c r="I826" s="78">
        <v>9</v>
      </c>
      <c r="J826" s="20">
        <v>1</v>
      </c>
    </row>
    <row r="827" spans="1:10" x14ac:dyDescent="0.25">
      <c r="A827" s="136"/>
      <c r="E827" s="93" t="s">
        <v>174</v>
      </c>
      <c r="F827" s="94" t="s">
        <v>170</v>
      </c>
      <c r="G827" s="78">
        <v>13</v>
      </c>
      <c r="H827" s="78">
        <v>2000</v>
      </c>
      <c r="I827" s="78">
        <v>9</v>
      </c>
      <c r="J827" s="20">
        <v>1</v>
      </c>
    </row>
    <row r="828" spans="1:10" x14ac:dyDescent="0.25">
      <c r="A828" s="136"/>
      <c r="E828" s="93" t="s">
        <v>90</v>
      </c>
      <c r="F828" s="94" t="s">
        <v>76</v>
      </c>
      <c r="G828" s="78">
        <v>14</v>
      </c>
      <c r="H828" s="78">
        <v>2000</v>
      </c>
      <c r="I828" s="78">
        <v>9</v>
      </c>
      <c r="J828" s="20">
        <v>1</v>
      </c>
    </row>
    <row r="829" spans="1:10" x14ac:dyDescent="0.25">
      <c r="A829" s="136"/>
      <c r="E829" s="93" t="s">
        <v>263</v>
      </c>
      <c r="F829" s="94" t="s">
        <v>271</v>
      </c>
      <c r="G829" s="78">
        <v>15</v>
      </c>
      <c r="H829" s="78">
        <v>2000</v>
      </c>
      <c r="I829" s="78">
        <v>9</v>
      </c>
      <c r="J829" s="20">
        <v>1</v>
      </c>
    </row>
    <row r="830" spans="1:10" ht="15.75" thickBot="1" x14ac:dyDescent="0.3">
      <c r="A830" s="136"/>
      <c r="E830" s="5" t="s">
        <v>7</v>
      </c>
      <c r="F830" s="12" t="s">
        <v>88</v>
      </c>
      <c r="G830" s="7">
        <v>16</v>
      </c>
      <c r="H830" s="7">
        <v>2000</v>
      </c>
      <c r="I830" s="7">
        <v>9</v>
      </c>
      <c r="J830" s="24">
        <v>1</v>
      </c>
    </row>
    <row r="831" spans="1:10" x14ac:dyDescent="0.25">
      <c r="A831" s="136"/>
      <c r="E831" s="154" t="s">
        <v>10</v>
      </c>
      <c r="F831" s="92" t="s">
        <v>162</v>
      </c>
      <c r="G831" s="77">
        <v>1</v>
      </c>
      <c r="H831" s="77">
        <v>2001</v>
      </c>
      <c r="I831" s="77">
        <v>9</v>
      </c>
      <c r="J831" s="28">
        <v>16</v>
      </c>
    </row>
    <row r="832" spans="1:10" x14ac:dyDescent="0.25">
      <c r="A832" s="136"/>
      <c r="E832" s="155" t="s">
        <v>9</v>
      </c>
      <c r="F832" s="94" t="s">
        <v>185</v>
      </c>
      <c r="G832" s="78">
        <v>2</v>
      </c>
      <c r="H832" s="78">
        <v>2001</v>
      </c>
      <c r="I832" s="78">
        <v>9</v>
      </c>
      <c r="J832" s="20">
        <v>8</v>
      </c>
    </row>
    <row r="833" spans="1:10" x14ac:dyDescent="0.25">
      <c r="A833" s="136"/>
      <c r="E833" s="156" t="s">
        <v>21</v>
      </c>
      <c r="F833" s="94" t="s">
        <v>113</v>
      </c>
      <c r="G833" s="78">
        <v>3</v>
      </c>
      <c r="H833" s="78">
        <v>2001</v>
      </c>
      <c r="I833" s="78">
        <v>9</v>
      </c>
      <c r="J833" s="20">
        <v>4</v>
      </c>
    </row>
    <row r="834" spans="1:10" x14ac:dyDescent="0.25">
      <c r="A834" s="136"/>
      <c r="E834" s="156" t="s">
        <v>24</v>
      </c>
      <c r="F834" s="94" t="s">
        <v>26</v>
      </c>
      <c r="G834" s="78">
        <v>4</v>
      </c>
      <c r="H834" s="78">
        <v>2001</v>
      </c>
      <c r="I834" s="78">
        <v>9</v>
      </c>
      <c r="J834" s="20">
        <v>4</v>
      </c>
    </row>
    <row r="835" spans="1:10" x14ac:dyDescent="0.25">
      <c r="A835" s="136"/>
      <c r="E835" s="93" t="s">
        <v>19</v>
      </c>
      <c r="F835" s="94" t="s">
        <v>32</v>
      </c>
      <c r="G835" s="78">
        <v>5</v>
      </c>
      <c r="H835" s="78">
        <v>2001</v>
      </c>
      <c r="I835" s="78">
        <v>9</v>
      </c>
      <c r="J835" s="20">
        <v>2</v>
      </c>
    </row>
    <row r="836" spans="1:10" x14ac:dyDescent="0.25">
      <c r="A836" s="136"/>
      <c r="E836" s="93" t="s">
        <v>264</v>
      </c>
      <c r="F836" s="94" t="s">
        <v>271</v>
      </c>
      <c r="G836" s="78">
        <v>6</v>
      </c>
      <c r="H836" s="78">
        <v>2001</v>
      </c>
      <c r="I836" s="78">
        <v>9</v>
      </c>
      <c r="J836" s="20">
        <v>2</v>
      </c>
    </row>
    <row r="837" spans="1:10" x14ac:dyDescent="0.25">
      <c r="A837" s="136"/>
      <c r="E837" s="93" t="s">
        <v>29</v>
      </c>
      <c r="F837" s="94" t="s">
        <v>18</v>
      </c>
      <c r="G837" s="78">
        <v>7</v>
      </c>
      <c r="H837" s="78">
        <v>2001</v>
      </c>
      <c r="I837" s="78">
        <v>9</v>
      </c>
      <c r="J837" s="20">
        <v>2</v>
      </c>
    </row>
    <row r="838" spans="1:10" x14ac:dyDescent="0.25">
      <c r="A838" s="136"/>
      <c r="E838" s="93" t="s">
        <v>23</v>
      </c>
      <c r="F838" s="94" t="s">
        <v>34</v>
      </c>
      <c r="G838" s="78">
        <v>8</v>
      </c>
      <c r="H838" s="78">
        <v>2001</v>
      </c>
      <c r="I838" s="78">
        <v>9</v>
      </c>
      <c r="J838" s="20">
        <v>2</v>
      </c>
    </row>
    <row r="839" spans="1:10" x14ac:dyDescent="0.25">
      <c r="A839" s="136"/>
      <c r="E839" s="93" t="s">
        <v>6</v>
      </c>
      <c r="F839" s="94" t="s">
        <v>86</v>
      </c>
      <c r="G839" s="78">
        <v>9</v>
      </c>
      <c r="H839" s="78">
        <v>2001</v>
      </c>
      <c r="I839" s="78">
        <v>9</v>
      </c>
      <c r="J839" s="20">
        <v>1</v>
      </c>
    </row>
    <row r="840" spans="1:10" x14ac:dyDescent="0.25">
      <c r="A840" s="136"/>
      <c r="E840" s="93" t="s">
        <v>111</v>
      </c>
      <c r="F840" s="94" t="s">
        <v>162</v>
      </c>
      <c r="G840" s="78">
        <v>10</v>
      </c>
      <c r="H840" s="78">
        <v>2001</v>
      </c>
      <c r="I840" s="78">
        <v>9</v>
      </c>
      <c r="J840" s="20">
        <v>1</v>
      </c>
    </row>
    <row r="841" spans="1:10" x14ac:dyDescent="0.25">
      <c r="A841" s="136"/>
      <c r="E841" s="93" t="s">
        <v>267</v>
      </c>
      <c r="F841" s="94" t="s">
        <v>271</v>
      </c>
      <c r="G841" s="78">
        <v>11</v>
      </c>
      <c r="H841" s="78">
        <v>2001</v>
      </c>
      <c r="I841" s="78">
        <v>9</v>
      </c>
      <c r="J841" s="20">
        <v>1</v>
      </c>
    </row>
    <row r="842" spans="1:10" x14ac:dyDescent="0.25">
      <c r="A842" s="136"/>
      <c r="E842" s="93" t="s">
        <v>8</v>
      </c>
      <c r="F842" s="94" t="s">
        <v>14</v>
      </c>
      <c r="G842" s="78">
        <v>12</v>
      </c>
      <c r="H842" s="78">
        <v>2001</v>
      </c>
      <c r="I842" s="78">
        <v>9</v>
      </c>
      <c r="J842" s="20">
        <v>1</v>
      </c>
    </row>
    <row r="843" spans="1:10" x14ac:dyDescent="0.25">
      <c r="A843" s="136"/>
      <c r="E843" s="93" t="s">
        <v>174</v>
      </c>
      <c r="F843" s="94" t="s">
        <v>170</v>
      </c>
      <c r="G843" s="78">
        <v>13</v>
      </c>
      <c r="H843" s="78">
        <v>2001</v>
      </c>
      <c r="I843" s="78">
        <v>9</v>
      </c>
      <c r="J843" s="20">
        <v>1</v>
      </c>
    </row>
    <row r="844" spans="1:10" x14ac:dyDescent="0.25">
      <c r="A844" s="136"/>
      <c r="E844" s="93" t="s">
        <v>20</v>
      </c>
      <c r="F844" s="94" t="s">
        <v>112</v>
      </c>
      <c r="G844" s="78">
        <v>14</v>
      </c>
      <c r="H844" s="78">
        <v>2001</v>
      </c>
      <c r="I844" s="78">
        <v>9</v>
      </c>
      <c r="J844" s="20">
        <v>1</v>
      </c>
    </row>
    <row r="845" spans="1:10" x14ac:dyDescent="0.25">
      <c r="A845" s="136"/>
      <c r="E845" s="93" t="s">
        <v>28</v>
      </c>
      <c r="F845" s="94" t="s">
        <v>163</v>
      </c>
      <c r="G845" s="78">
        <v>15</v>
      </c>
      <c r="H845" s="78">
        <v>2001</v>
      </c>
      <c r="I845" s="78">
        <v>9</v>
      </c>
      <c r="J845" s="20">
        <v>1</v>
      </c>
    </row>
    <row r="846" spans="1:10" ht="15.75" thickBot="1" x14ac:dyDescent="0.3">
      <c r="A846" s="136"/>
      <c r="E846" s="5" t="s">
        <v>201</v>
      </c>
      <c r="F846" s="12" t="s">
        <v>159</v>
      </c>
      <c r="G846" s="7">
        <v>16</v>
      </c>
      <c r="H846" s="7">
        <v>2001</v>
      </c>
      <c r="I846" s="7">
        <v>9</v>
      </c>
      <c r="J846" s="24">
        <v>1</v>
      </c>
    </row>
    <row r="847" spans="1:10" x14ac:dyDescent="0.25">
      <c r="A847" s="136"/>
      <c r="E847" s="154" t="s">
        <v>24</v>
      </c>
      <c r="F847" s="92" t="s">
        <v>26</v>
      </c>
      <c r="G847" s="77">
        <v>1</v>
      </c>
      <c r="H847" s="77">
        <v>2002</v>
      </c>
      <c r="I847" s="77">
        <v>9</v>
      </c>
      <c r="J847" s="28">
        <v>16</v>
      </c>
    </row>
    <row r="848" spans="1:10" x14ac:dyDescent="0.25">
      <c r="A848" s="136"/>
      <c r="E848" s="155" t="s">
        <v>111</v>
      </c>
      <c r="F848" s="94" t="s">
        <v>162</v>
      </c>
      <c r="G848" s="78">
        <v>2</v>
      </c>
      <c r="H848" s="78">
        <v>2002</v>
      </c>
      <c r="I848" s="78">
        <v>9</v>
      </c>
      <c r="J848" s="20">
        <v>8</v>
      </c>
    </row>
    <row r="849" spans="1:10" x14ac:dyDescent="0.25">
      <c r="A849" s="136"/>
      <c r="E849" s="156" t="s">
        <v>19</v>
      </c>
      <c r="F849" s="94" t="s">
        <v>32</v>
      </c>
      <c r="G849" s="78">
        <v>3</v>
      </c>
      <c r="H849" s="78">
        <v>2002</v>
      </c>
      <c r="I849" s="78">
        <v>9</v>
      </c>
      <c r="J849" s="20">
        <v>4</v>
      </c>
    </row>
    <row r="850" spans="1:10" x14ac:dyDescent="0.25">
      <c r="A850" s="136"/>
      <c r="E850" s="156" t="s">
        <v>90</v>
      </c>
      <c r="F850" s="94" t="s">
        <v>76</v>
      </c>
      <c r="G850" s="78">
        <v>4</v>
      </c>
      <c r="H850" s="78">
        <v>2002</v>
      </c>
      <c r="I850" s="78">
        <v>9</v>
      </c>
      <c r="J850" s="20">
        <v>4</v>
      </c>
    </row>
    <row r="851" spans="1:10" x14ac:dyDescent="0.25">
      <c r="A851" s="136"/>
      <c r="E851" s="93" t="s">
        <v>29</v>
      </c>
      <c r="F851" s="94" t="s">
        <v>18</v>
      </c>
      <c r="G851" s="78">
        <v>5</v>
      </c>
      <c r="H851" s="78">
        <v>2002</v>
      </c>
      <c r="I851" s="78">
        <v>9</v>
      </c>
      <c r="J851" s="20">
        <v>2</v>
      </c>
    </row>
    <row r="852" spans="1:10" x14ac:dyDescent="0.25">
      <c r="A852" s="136"/>
      <c r="E852" s="93" t="s">
        <v>9</v>
      </c>
      <c r="F852" s="94" t="s">
        <v>185</v>
      </c>
      <c r="G852" s="78">
        <v>6</v>
      </c>
      <c r="H852" s="78">
        <v>2002</v>
      </c>
      <c r="I852" s="78">
        <v>9</v>
      </c>
      <c r="J852" s="20">
        <v>2</v>
      </c>
    </row>
    <row r="853" spans="1:10" x14ac:dyDescent="0.25">
      <c r="A853" s="136"/>
      <c r="E853" s="93" t="s">
        <v>10</v>
      </c>
      <c r="F853" s="94" t="s">
        <v>162</v>
      </c>
      <c r="G853" s="78">
        <v>7</v>
      </c>
      <c r="H853" s="78">
        <v>2002</v>
      </c>
      <c r="I853" s="78">
        <v>9</v>
      </c>
      <c r="J853" s="20">
        <v>2</v>
      </c>
    </row>
    <row r="854" spans="1:10" x14ac:dyDescent="0.25">
      <c r="A854" s="136"/>
      <c r="E854" s="93" t="s">
        <v>20</v>
      </c>
      <c r="F854" s="94" t="s">
        <v>112</v>
      </c>
      <c r="G854" s="78">
        <v>8</v>
      </c>
      <c r="H854" s="78">
        <v>2002</v>
      </c>
      <c r="I854" s="78">
        <v>9</v>
      </c>
      <c r="J854" s="20">
        <v>2</v>
      </c>
    </row>
    <row r="855" spans="1:10" x14ac:dyDescent="0.25">
      <c r="A855" s="136"/>
      <c r="E855" s="93" t="s">
        <v>23</v>
      </c>
      <c r="F855" s="94" t="s">
        <v>34</v>
      </c>
      <c r="G855" s="78">
        <v>9</v>
      </c>
      <c r="H855" s="78">
        <v>2002</v>
      </c>
      <c r="I855" s="78">
        <v>9</v>
      </c>
      <c r="J855" s="20">
        <v>1</v>
      </c>
    </row>
    <row r="856" spans="1:10" x14ac:dyDescent="0.25">
      <c r="A856" s="136"/>
      <c r="E856" s="93" t="s">
        <v>21</v>
      </c>
      <c r="F856" s="94" t="s">
        <v>113</v>
      </c>
      <c r="G856" s="78">
        <v>10</v>
      </c>
      <c r="H856" s="78">
        <v>2002</v>
      </c>
      <c r="I856" s="78">
        <v>9</v>
      </c>
      <c r="J856" s="20">
        <v>1</v>
      </c>
    </row>
    <row r="857" spans="1:10" x14ac:dyDescent="0.25">
      <c r="A857" s="136"/>
      <c r="E857" s="93" t="s">
        <v>6</v>
      </c>
      <c r="F857" s="94" t="s">
        <v>86</v>
      </c>
      <c r="G857" s="78">
        <v>11</v>
      </c>
      <c r="H857" s="78">
        <v>2002</v>
      </c>
      <c r="I857" s="78">
        <v>9</v>
      </c>
      <c r="J857" s="20">
        <v>1</v>
      </c>
    </row>
    <row r="858" spans="1:10" x14ac:dyDescent="0.25">
      <c r="A858" s="136"/>
      <c r="E858" s="93" t="s">
        <v>22</v>
      </c>
      <c r="F858" s="94" t="s">
        <v>52</v>
      </c>
      <c r="G858" s="78">
        <v>12</v>
      </c>
      <c r="H858" s="78">
        <v>2002</v>
      </c>
      <c r="I858" s="78">
        <v>9</v>
      </c>
      <c r="J858" s="20">
        <v>1</v>
      </c>
    </row>
    <row r="859" spans="1:10" x14ac:dyDescent="0.25">
      <c r="A859" s="136"/>
      <c r="E859" s="93" t="s">
        <v>42</v>
      </c>
      <c r="F859" s="94" t="s">
        <v>54</v>
      </c>
      <c r="G859" s="78">
        <v>13</v>
      </c>
      <c r="H859" s="78">
        <v>2002</v>
      </c>
      <c r="I859" s="78">
        <v>9</v>
      </c>
      <c r="J859" s="20">
        <v>1</v>
      </c>
    </row>
    <row r="860" spans="1:10" x14ac:dyDescent="0.25">
      <c r="A860" s="136"/>
      <c r="E860" s="93" t="s">
        <v>8</v>
      </c>
      <c r="F860" s="94" t="s">
        <v>14</v>
      </c>
      <c r="G860" s="78">
        <v>14</v>
      </c>
      <c r="H860" s="78">
        <v>2002</v>
      </c>
      <c r="I860" s="78">
        <v>9</v>
      </c>
      <c r="J860" s="20">
        <v>1</v>
      </c>
    </row>
    <row r="861" spans="1:10" x14ac:dyDescent="0.25">
      <c r="A861" s="136"/>
      <c r="E861" s="93" t="s">
        <v>262</v>
      </c>
      <c r="F861" s="94" t="s">
        <v>271</v>
      </c>
      <c r="G861" s="78">
        <v>15</v>
      </c>
      <c r="H861" s="78">
        <v>2002</v>
      </c>
      <c r="I861" s="78">
        <v>9</v>
      </c>
      <c r="J861" s="20">
        <v>1</v>
      </c>
    </row>
    <row r="862" spans="1:10" ht="15.75" thickBot="1" x14ac:dyDescent="0.3">
      <c r="A862" s="136"/>
      <c r="E862" s="5" t="s">
        <v>161</v>
      </c>
      <c r="F862" s="12" t="s">
        <v>162</v>
      </c>
      <c r="G862" s="7">
        <v>16</v>
      </c>
      <c r="H862" s="7">
        <v>2002</v>
      </c>
      <c r="I862" s="7">
        <v>9</v>
      </c>
      <c r="J862" s="24">
        <v>1</v>
      </c>
    </row>
    <row r="863" spans="1:10" x14ac:dyDescent="0.25">
      <c r="A863" s="136"/>
      <c r="E863" s="154" t="s">
        <v>24</v>
      </c>
      <c r="F863" s="92" t="s">
        <v>26</v>
      </c>
      <c r="G863" s="77">
        <v>1</v>
      </c>
      <c r="H863" s="77">
        <v>2003</v>
      </c>
      <c r="I863" s="77">
        <v>9</v>
      </c>
      <c r="J863" s="28">
        <v>16</v>
      </c>
    </row>
    <row r="864" spans="1:10" x14ac:dyDescent="0.25">
      <c r="A864" s="136"/>
      <c r="E864" s="155" t="s">
        <v>9</v>
      </c>
      <c r="F864" s="94" t="s">
        <v>185</v>
      </c>
      <c r="G864" s="78">
        <v>2</v>
      </c>
      <c r="H864" s="78">
        <v>2003</v>
      </c>
      <c r="I864" s="78">
        <v>9</v>
      </c>
      <c r="J864" s="20">
        <v>8</v>
      </c>
    </row>
    <row r="865" spans="1:10" x14ac:dyDescent="0.25">
      <c r="A865" s="136"/>
      <c r="E865" s="156" t="s">
        <v>21</v>
      </c>
      <c r="F865" s="94" t="s">
        <v>113</v>
      </c>
      <c r="G865" s="78">
        <v>3</v>
      </c>
      <c r="H865" s="78">
        <v>2003</v>
      </c>
      <c r="I865" s="78">
        <v>9</v>
      </c>
      <c r="J865" s="20">
        <v>4</v>
      </c>
    </row>
    <row r="866" spans="1:10" x14ac:dyDescent="0.25">
      <c r="A866" s="136"/>
      <c r="E866" s="156" t="s">
        <v>20</v>
      </c>
      <c r="F866" s="94" t="s">
        <v>112</v>
      </c>
      <c r="G866" s="78">
        <v>4</v>
      </c>
      <c r="H866" s="78">
        <v>2003</v>
      </c>
      <c r="I866" s="78">
        <v>9</v>
      </c>
      <c r="J866" s="20">
        <v>4</v>
      </c>
    </row>
    <row r="867" spans="1:10" x14ac:dyDescent="0.25">
      <c r="A867" s="136"/>
      <c r="E867" s="93" t="s">
        <v>10</v>
      </c>
      <c r="F867" s="94" t="s">
        <v>162</v>
      </c>
      <c r="G867" s="78">
        <v>5</v>
      </c>
      <c r="H867" s="78">
        <v>2003</v>
      </c>
      <c r="I867" s="78">
        <v>9</v>
      </c>
      <c r="J867" s="20">
        <v>2</v>
      </c>
    </row>
    <row r="868" spans="1:10" x14ac:dyDescent="0.25">
      <c r="A868" s="136"/>
      <c r="E868" s="93" t="s">
        <v>22</v>
      </c>
      <c r="F868" s="94" t="s">
        <v>52</v>
      </c>
      <c r="G868" s="78">
        <v>6</v>
      </c>
      <c r="H868" s="78">
        <v>2003</v>
      </c>
      <c r="I868" s="78">
        <v>9</v>
      </c>
      <c r="J868" s="20">
        <v>2</v>
      </c>
    </row>
    <row r="869" spans="1:10" x14ac:dyDescent="0.25">
      <c r="A869" s="136"/>
      <c r="E869" s="93" t="s">
        <v>23</v>
      </c>
      <c r="F869" s="94" t="s">
        <v>34</v>
      </c>
      <c r="G869" s="78">
        <v>7</v>
      </c>
      <c r="H869" s="78">
        <v>2003</v>
      </c>
      <c r="I869" s="78">
        <v>9</v>
      </c>
      <c r="J869" s="20">
        <v>2</v>
      </c>
    </row>
    <row r="870" spans="1:10" x14ac:dyDescent="0.25">
      <c r="A870" s="136"/>
      <c r="E870" s="93" t="s">
        <v>8</v>
      </c>
      <c r="F870" s="94" t="s">
        <v>14</v>
      </c>
      <c r="G870" s="78">
        <v>8</v>
      </c>
      <c r="H870" s="78">
        <v>2003</v>
      </c>
      <c r="I870" s="78">
        <v>9</v>
      </c>
      <c r="J870" s="20">
        <v>2</v>
      </c>
    </row>
    <row r="871" spans="1:10" x14ac:dyDescent="0.25">
      <c r="A871" s="136"/>
      <c r="E871" s="93" t="s">
        <v>90</v>
      </c>
      <c r="F871" s="94" t="s">
        <v>76</v>
      </c>
      <c r="G871" s="78">
        <v>9</v>
      </c>
      <c r="H871" s="78">
        <v>2003</v>
      </c>
      <c r="I871" s="78">
        <v>9</v>
      </c>
      <c r="J871" s="20">
        <v>1</v>
      </c>
    </row>
    <row r="872" spans="1:10" x14ac:dyDescent="0.25">
      <c r="A872" s="136"/>
      <c r="E872" s="93" t="s">
        <v>177</v>
      </c>
      <c r="F872" s="94" t="s">
        <v>171</v>
      </c>
      <c r="G872" s="78">
        <v>10</v>
      </c>
      <c r="H872" s="78">
        <v>2003</v>
      </c>
      <c r="I872" s="78">
        <v>9</v>
      </c>
      <c r="J872" s="20">
        <v>1</v>
      </c>
    </row>
    <row r="873" spans="1:10" x14ac:dyDescent="0.25">
      <c r="A873" s="136"/>
      <c r="E873" s="93" t="s">
        <v>42</v>
      </c>
      <c r="F873" s="94" t="s">
        <v>54</v>
      </c>
      <c r="G873" s="78">
        <v>11</v>
      </c>
      <c r="H873" s="78">
        <v>2003</v>
      </c>
      <c r="I873" s="78">
        <v>9</v>
      </c>
      <c r="J873" s="20">
        <v>1</v>
      </c>
    </row>
    <row r="874" spans="1:10" x14ac:dyDescent="0.25">
      <c r="A874" s="136"/>
      <c r="E874" s="93" t="s">
        <v>6</v>
      </c>
      <c r="F874" s="94" t="s">
        <v>86</v>
      </c>
      <c r="G874" s="78">
        <v>12</v>
      </c>
      <c r="H874" s="78">
        <v>2003</v>
      </c>
      <c r="I874" s="78">
        <v>9</v>
      </c>
      <c r="J874" s="20">
        <v>1</v>
      </c>
    </row>
    <row r="875" spans="1:10" x14ac:dyDescent="0.25">
      <c r="A875" s="136"/>
      <c r="E875" s="93" t="s">
        <v>29</v>
      </c>
      <c r="F875" s="94" t="s">
        <v>18</v>
      </c>
      <c r="G875" s="78">
        <v>13</v>
      </c>
      <c r="H875" s="78">
        <v>2003</v>
      </c>
      <c r="I875" s="78">
        <v>9</v>
      </c>
      <c r="J875" s="20">
        <v>1</v>
      </c>
    </row>
    <row r="876" spans="1:10" x14ac:dyDescent="0.25">
      <c r="A876" s="136"/>
      <c r="E876" s="93" t="s">
        <v>111</v>
      </c>
      <c r="F876" s="94" t="s">
        <v>162</v>
      </c>
      <c r="G876" s="78">
        <v>14</v>
      </c>
      <c r="H876" s="78">
        <v>2003</v>
      </c>
      <c r="I876" s="78">
        <v>9</v>
      </c>
      <c r="J876" s="20">
        <v>1</v>
      </c>
    </row>
    <row r="877" spans="1:10" x14ac:dyDescent="0.25">
      <c r="A877" s="136"/>
      <c r="E877" s="93" t="s">
        <v>186</v>
      </c>
      <c r="F877" s="94" t="s">
        <v>187</v>
      </c>
      <c r="G877" s="78">
        <v>15</v>
      </c>
      <c r="H877" s="78">
        <v>2003</v>
      </c>
      <c r="I877" s="78">
        <v>9</v>
      </c>
      <c r="J877" s="20">
        <v>1</v>
      </c>
    </row>
    <row r="878" spans="1:10" ht="15.75" thickBot="1" x14ac:dyDescent="0.3">
      <c r="A878" s="136"/>
      <c r="E878" s="5" t="s">
        <v>178</v>
      </c>
      <c r="F878" s="12" t="s">
        <v>85</v>
      </c>
      <c r="G878" s="7">
        <v>16</v>
      </c>
      <c r="H878" s="7">
        <v>2003</v>
      </c>
      <c r="I878" s="7">
        <v>9</v>
      </c>
      <c r="J878" s="24">
        <v>1</v>
      </c>
    </row>
    <row r="879" spans="1:10" x14ac:dyDescent="0.25">
      <c r="A879" s="136"/>
      <c r="E879" s="154" t="s">
        <v>19</v>
      </c>
      <c r="F879" s="92" t="s">
        <v>32</v>
      </c>
      <c r="G879" s="97">
        <v>1</v>
      </c>
      <c r="H879" s="97">
        <v>2004</v>
      </c>
      <c r="I879" s="97">
        <v>9</v>
      </c>
      <c r="J879" s="3">
        <v>16</v>
      </c>
    </row>
    <row r="880" spans="1:10" x14ac:dyDescent="0.25">
      <c r="A880" s="136"/>
      <c r="E880" s="155" t="s">
        <v>20</v>
      </c>
      <c r="F880" s="104" t="s">
        <v>112</v>
      </c>
      <c r="G880" s="99">
        <v>2</v>
      </c>
      <c r="H880" s="99">
        <v>2004</v>
      </c>
      <c r="I880" s="99">
        <v>9</v>
      </c>
      <c r="J880" s="4">
        <v>8</v>
      </c>
    </row>
    <row r="881" spans="1:10" x14ac:dyDescent="0.25">
      <c r="A881" s="136"/>
      <c r="E881" s="156" t="s">
        <v>10</v>
      </c>
      <c r="F881" s="100" t="s">
        <v>16</v>
      </c>
      <c r="G881" s="99">
        <v>3</v>
      </c>
      <c r="H881" s="99">
        <v>2004</v>
      </c>
      <c r="I881" s="99">
        <v>9</v>
      </c>
      <c r="J881" s="4">
        <v>4</v>
      </c>
    </row>
    <row r="882" spans="1:10" x14ac:dyDescent="0.25">
      <c r="A882" s="136"/>
      <c r="E882" s="156" t="s">
        <v>21</v>
      </c>
      <c r="F882" s="100" t="s">
        <v>13</v>
      </c>
      <c r="G882" s="99">
        <v>4</v>
      </c>
      <c r="H882" s="99">
        <v>2004</v>
      </c>
      <c r="I882" s="99">
        <v>9</v>
      </c>
      <c r="J882" s="4">
        <v>4</v>
      </c>
    </row>
    <row r="883" spans="1:10" x14ac:dyDescent="0.25">
      <c r="A883" s="136"/>
      <c r="E883" s="93" t="s">
        <v>29</v>
      </c>
      <c r="F883" s="100" t="s">
        <v>18</v>
      </c>
      <c r="G883" s="99">
        <v>5</v>
      </c>
      <c r="H883" s="99">
        <v>2004</v>
      </c>
      <c r="I883" s="99">
        <v>9</v>
      </c>
      <c r="J883" s="4">
        <v>2</v>
      </c>
    </row>
    <row r="884" spans="1:10" x14ac:dyDescent="0.25">
      <c r="A884" s="136"/>
      <c r="E884" s="98" t="s">
        <v>7</v>
      </c>
      <c r="F884" s="94" t="s">
        <v>88</v>
      </c>
      <c r="G884" s="99">
        <v>6</v>
      </c>
      <c r="H884" s="99">
        <v>2004</v>
      </c>
      <c r="I884" s="99">
        <v>9</v>
      </c>
      <c r="J884" s="4">
        <v>2</v>
      </c>
    </row>
    <row r="885" spans="1:10" x14ac:dyDescent="0.25">
      <c r="A885" s="136"/>
      <c r="E885" s="98" t="s">
        <v>8</v>
      </c>
      <c r="F885" s="100" t="s">
        <v>14</v>
      </c>
      <c r="G885" s="99">
        <v>7</v>
      </c>
      <c r="H885" s="99">
        <v>2004</v>
      </c>
      <c r="I885" s="99">
        <v>9</v>
      </c>
      <c r="J885" s="4">
        <v>2</v>
      </c>
    </row>
    <row r="886" spans="1:10" x14ac:dyDescent="0.25">
      <c r="A886" s="136"/>
      <c r="E886" s="103" t="s">
        <v>22</v>
      </c>
      <c r="F886" s="101" t="s">
        <v>52</v>
      </c>
      <c r="G886" s="99">
        <v>8</v>
      </c>
      <c r="H886" s="99">
        <v>2004</v>
      </c>
      <c r="I886" s="99">
        <v>9</v>
      </c>
      <c r="J886" s="4">
        <v>2</v>
      </c>
    </row>
    <row r="887" spans="1:10" x14ac:dyDescent="0.25">
      <c r="A887" s="136"/>
      <c r="E887" s="103" t="s">
        <v>23</v>
      </c>
      <c r="F887" s="101" t="s">
        <v>34</v>
      </c>
      <c r="G887" s="99">
        <v>9</v>
      </c>
      <c r="H887" s="99">
        <v>2004</v>
      </c>
      <c r="I887" s="99">
        <v>9</v>
      </c>
      <c r="J887" s="4">
        <v>1</v>
      </c>
    </row>
    <row r="888" spans="1:10" x14ac:dyDescent="0.25">
      <c r="A888" s="136"/>
      <c r="E888" s="98" t="s">
        <v>12</v>
      </c>
      <c r="F888" s="100" t="s">
        <v>18</v>
      </c>
      <c r="G888" s="99">
        <v>10</v>
      </c>
      <c r="H888" s="99">
        <v>2004</v>
      </c>
      <c r="I888" s="99">
        <v>9</v>
      </c>
      <c r="J888" s="4">
        <v>1</v>
      </c>
    </row>
    <row r="889" spans="1:10" x14ac:dyDescent="0.25">
      <c r="A889" s="136"/>
      <c r="E889" s="103" t="s">
        <v>28</v>
      </c>
      <c r="F889" s="101" t="s">
        <v>163</v>
      </c>
      <c r="G889" s="99">
        <v>11</v>
      </c>
      <c r="H889" s="99">
        <v>2004</v>
      </c>
      <c r="I889" s="99">
        <v>9</v>
      </c>
      <c r="J889" s="4">
        <v>1</v>
      </c>
    </row>
    <row r="890" spans="1:10" x14ac:dyDescent="0.25">
      <c r="A890" s="136"/>
      <c r="E890" s="103" t="s">
        <v>178</v>
      </c>
      <c r="F890" s="101" t="s">
        <v>85</v>
      </c>
      <c r="G890" s="99">
        <v>12</v>
      </c>
      <c r="H890" s="99">
        <v>2004</v>
      </c>
      <c r="I890" s="99">
        <v>9</v>
      </c>
      <c r="J890" s="4">
        <v>1</v>
      </c>
    </row>
    <row r="891" spans="1:10" x14ac:dyDescent="0.25">
      <c r="A891" s="136"/>
      <c r="E891" s="103" t="s">
        <v>24</v>
      </c>
      <c r="F891" s="101" t="s">
        <v>41</v>
      </c>
      <c r="G891" s="99">
        <v>13</v>
      </c>
      <c r="H891" s="99">
        <v>2004</v>
      </c>
      <c r="I891" s="99">
        <v>9</v>
      </c>
      <c r="J891" s="4">
        <v>1</v>
      </c>
    </row>
    <row r="892" spans="1:10" x14ac:dyDescent="0.25">
      <c r="A892" s="136"/>
      <c r="E892" s="103" t="s">
        <v>9</v>
      </c>
      <c r="F892" s="101" t="s">
        <v>185</v>
      </c>
      <c r="G892" s="99">
        <v>14</v>
      </c>
      <c r="H892" s="99">
        <v>2004</v>
      </c>
      <c r="I892" s="99">
        <v>9</v>
      </c>
      <c r="J892" s="4">
        <v>1</v>
      </c>
    </row>
    <row r="893" spans="1:10" x14ac:dyDescent="0.25">
      <c r="A893" s="136"/>
      <c r="E893" s="103" t="s">
        <v>111</v>
      </c>
      <c r="F893" s="101" t="s">
        <v>162</v>
      </c>
      <c r="G893" s="99">
        <v>15</v>
      </c>
      <c r="H893" s="99">
        <v>2004</v>
      </c>
      <c r="I893" s="99">
        <v>9</v>
      </c>
      <c r="J893" s="4">
        <v>1</v>
      </c>
    </row>
    <row r="894" spans="1:10" x14ac:dyDescent="0.25">
      <c r="A894" s="136"/>
      <c r="E894" s="98" t="s">
        <v>90</v>
      </c>
      <c r="F894" s="101" t="s">
        <v>76</v>
      </c>
      <c r="G894" s="99">
        <v>16</v>
      </c>
      <c r="H894" s="99">
        <v>2004</v>
      </c>
      <c r="I894" s="99">
        <v>9</v>
      </c>
      <c r="J894" s="4">
        <v>1</v>
      </c>
    </row>
    <row r="895" spans="1:10" x14ac:dyDescent="0.25">
      <c r="A895" s="136"/>
      <c r="E895" s="103" t="s">
        <v>186</v>
      </c>
      <c r="F895" s="101" t="s">
        <v>187</v>
      </c>
      <c r="G895" s="99">
        <v>17</v>
      </c>
      <c r="H895" s="99">
        <v>2004</v>
      </c>
      <c r="I895" s="99">
        <v>9</v>
      </c>
      <c r="J895" s="4">
        <v>1</v>
      </c>
    </row>
    <row r="896" spans="1:10" x14ac:dyDescent="0.25">
      <c r="A896" s="136"/>
      <c r="E896" s="103" t="s">
        <v>175</v>
      </c>
      <c r="F896" s="101" t="s">
        <v>176</v>
      </c>
      <c r="G896" s="99">
        <v>18</v>
      </c>
      <c r="H896" s="99">
        <v>2004</v>
      </c>
      <c r="I896" s="99">
        <v>9</v>
      </c>
      <c r="J896" s="4">
        <v>1</v>
      </c>
    </row>
    <row r="897" spans="1:10" x14ac:dyDescent="0.25">
      <c r="A897" s="136"/>
      <c r="E897" s="93" t="s">
        <v>151</v>
      </c>
      <c r="F897" s="101" t="s">
        <v>15</v>
      </c>
      <c r="G897" s="99">
        <v>19</v>
      </c>
      <c r="H897" s="99">
        <v>2004</v>
      </c>
      <c r="I897" s="99">
        <v>9</v>
      </c>
      <c r="J897" s="4">
        <v>1</v>
      </c>
    </row>
    <row r="898" spans="1:10" x14ac:dyDescent="0.25">
      <c r="A898" s="136"/>
      <c r="E898" s="98" t="s">
        <v>6</v>
      </c>
      <c r="F898" s="101" t="s">
        <v>86</v>
      </c>
      <c r="G898" s="99">
        <v>20</v>
      </c>
      <c r="H898" s="99">
        <v>2004</v>
      </c>
      <c r="I898" s="99">
        <v>9</v>
      </c>
      <c r="J898" s="4">
        <v>1</v>
      </c>
    </row>
    <row r="899" spans="1:10" x14ac:dyDescent="0.25">
      <c r="A899" s="136"/>
      <c r="E899" s="103" t="s">
        <v>174</v>
      </c>
      <c r="F899" s="101" t="s">
        <v>170</v>
      </c>
      <c r="G899" s="99">
        <v>21</v>
      </c>
      <c r="H899" s="99">
        <v>2004</v>
      </c>
      <c r="I899" s="99">
        <v>9</v>
      </c>
      <c r="J899" s="4">
        <v>1</v>
      </c>
    </row>
    <row r="900" spans="1:10" x14ac:dyDescent="0.25">
      <c r="A900" s="136"/>
      <c r="E900" s="103" t="s">
        <v>155</v>
      </c>
      <c r="F900" s="101" t="s">
        <v>156</v>
      </c>
      <c r="G900" s="99">
        <v>22</v>
      </c>
      <c r="H900" s="99">
        <v>2004</v>
      </c>
      <c r="I900" s="99">
        <v>9</v>
      </c>
      <c r="J900" s="4">
        <v>1</v>
      </c>
    </row>
    <row r="901" spans="1:10" x14ac:dyDescent="0.25">
      <c r="A901" s="136"/>
      <c r="E901" s="103" t="s">
        <v>11</v>
      </c>
      <c r="F901" s="102" t="s">
        <v>83</v>
      </c>
      <c r="G901" s="99">
        <v>23</v>
      </c>
      <c r="H901" s="99">
        <v>2004</v>
      </c>
      <c r="I901" s="99">
        <v>9</v>
      </c>
      <c r="J901" s="4">
        <v>1</v>
      </c>
    </row>
    <row r="902" spans="1:10" x14ac:dyDescent="0.25">
      <c r="A902" s="136"/>
      <c r="E902" s="103" t="s">
        <v>46</v>
      </c>
      <c r="F902" s="101" t="s">
        <v>156</v>
      </c>
      <c r="G902" s="99">
        <v>24</v>
      </c>
      <c r="H902" s="99">
        <v>2004</v>
      </c>
      <c r="I902" s="99">
        <v>9</v>
      </c>
      <c r="J902" s="4">
        <v>1</v>
      </c>
    </row>
    <row r="903" spans="1:10" x14ac:dyDescent="0.25">
      <c r="A903" s="136"/>
      <c r="E903" s="93" t="s">
        <v>201</v>
      </c>
      <c r="F903" s="94" t="s">
        <v>159</v>
      </c>
      <c r="G903" s="99">
        <v>25</v>
      </c>
      <c r="H903" s="99">
        <v>2004</v>
      </c>
      <c r="I903" s="99">
        <v>9</v>
      </c>
      <c r="J903" s="4">
        <v>1</v>
      </c>
    </row>
    <row r="904" spans="1:10" x14ac:dyDescent="0.25">
      <c r="A904" s="136"/>
      <c r="E904" s="103" t="s">
        <v>177</v>
      </c>
      <c r="F904" s="101" t="s">
        <v>171</v>
      </c>
      <c r="G904" s="99">
        <v>26</v>
      </c>
      <c r="H904" s="99">
        <v>2004</v>
      </c>
      <c r="I904" s="99">
        <v>9</v>
      </c>
      <c r="J904" s="4">
        <v>1</v>
      </c>
    </row>
    <row r="905" spans="1:10" x14ac:dyDescent="0.25">
      <c r="A905" s="136"/>
      <c r="E905" s="103" t="s">
        <v>164</v>
      </c>
      <c r="F905" s="101" t="s">
        <v>165</v>
      </c>
      <c r="G905" s="99">
        <v>27</v>
      </c>
      <c r="H905" s="99">
        <v>2004</v>
      </c>
      <c r="I905" s="99">
        <v>9</v>
      </c>
      <c r="J905" s="4">
        <v>1</v>
      </c>
    </row>
    <row r="906" spans="1:10" x14ac:dyDescent="0.25">
      <c r="A906" s="136"/>
      <c r="E906" s="103" t="s">
        <v>166</v>
      </c>
      <c r="F906" s="101" t="s">
        <v>189</v>
      </c>
      <c r="G906" s="99">
        <v>28</v>
      </c>
      <c r="H906" s="99">
        <v>2004</v>
      </c>
      <c r="I906" s="99">
        <v>9</v>
      </c>
      <c r="J906" s="4">
        <v>1</v>
      </c>
    </row>
    <row r="907" spans="1:10" x14ac:dyDescent="0.25">
      <c r="A907" s="136"/>
      <c r="E907" s="103" t="s">
        <v>215</v>
      </c>
      <c r="F907" s="101" t="s">
        <v>190</v>
      </c>
      <c r="G907" s="99">
        <v>29</v>
      </c>
      <c r="H907" s="99">
        <v>2004</v>
      </c>
      <c r="I907" s="99">
        <v>9</v>
      </c>
      <c r="J907" s="4">
        <v>1</v>
      </c>
    </row>
    <row r="908" spans="1:10" x14ac:dyDescent="0.25">
      <c r="A908" s="136"/>
      <c r="E908" s="103" t="s">
        <v>181</v>
      </c>
      <c r="F908" s="101" t="s">
        <v>52</v>
      </c>
      <c r="G908" s="99">
        <v>30</v>
      </c>
      <c r="H908" s="99">
        <v>2004</v>
      </c>
      <c r="I908" s="99">
        <v>9</v>
      </c>
      <c r="J908" s="4">
        <v>1</v>
      </c>
    </row>
    <row r="909" spans="1:10" x14ac:dyDescent="0.25">
      <c r="A909" s="136"/>
      <c r="E909" s="103" t="s">
        <v>42</v>
      </c>
      <c r="F909" s="100" t="s">
        <v>54</v>
      </c>
      <c r="G909" s="99">
        <v>31</v>
      </c>
      <c r="H909" s="99">
        <v>2004</v>
      </c>
      <c r="I909" s="99">
        <v>9</v>
      </c>
      <c r="J909" s="4">
        <v>1</v>
      </c>
    </row>
    <row r="910" spans="1:10" x14ac:dyDescent="0.25">
      <c r="A910" s="136"/>
      <c r="E910" s="93" t="s">
        <v>196</v>
      </c>
      <c r="F910" s="101" t="s">
        <v>32</v>
      </c>
      <c r="G910" s="99">
        <v>32</v>
      </c>
      <c r="H910" s="99">
        <v>2004</v>
      </c>
      <c r="I910" s="99">
        <v>9</v>
      </c>
      <c r="J910" s="4">
        <v>1</v>
      </c>
    </row>
    <row r="911" spans="1:10" x14ac:dyDescent="0.25">
      <c r="A911" s="136"/>
      <c r="E911" s="103" t="s">
        <v>231</v>
      </c>
      <c r="F911" s="101" t="s">
        <v>180</v>
      </c>
      <c r="G911" s="99">
        <v>33</v>
      </c>
      <c r="H911" s="99">
        <v>2004</v>
      </c>
      <c r="I911" s="99">
        <v>9</v>
      </c>
      <c r="J911" s="4">
        <v>1</v>
      </c>
    </row>
    <row r="912" spans="1:10" ht="15.75" thickBot="1" x14ac:dyDescent="0.3">
      <c r="A912" s="136"/>
      <c r="E912" s="62" t="s">
        <v>184</v>
      </c>
      <c r="F912" s="15" t="s">
        <v>34</v>
      </c>
      <c r="G912" s="13">
        <v>34</v>
      </c>
      <c r="H912" s="13">
        <v>2004</v>
      </c>
      <c r="I912" s="13">
        <v>9</v>
      </c>
      <c r="J912" s="9">
        <v>1</v>
      </c>
    </row>
    <row r="913" spans="1:10" x14ac:dyDescent="0.25">
      <c r="A913" s="136"/>
      <c r="E913" s="154" t="s">
        <v>19</v>
      </c>
      <c r="F913" s="92" t="s">
        <v>32</v>
      </c>
      <c r="G913" s="97">
        <v>1</v>
      </c>
      <c r="H913" s="97">
        <v>2005</v>
      </c>
      <c r="I913" s="97">
        <v>9</v>
      </c>
      <c r="J913" s="3">
        <v>16</v>
      </c>
    </row>
    <row r="914" spans="1:10" x14ac:dyDescent="0.25">
      <c r="A914" s="136"/>
      <c r="E914" s="155" t="s">
        <v>11</v>
      </c>
      <c r="F914" s="102" t="s">
        <v>83</v>
      </c>
      <c r="G914" s="99">
        <v>2</v>
      </c>
      <c r="H914" s="99">
        <v>2005</v>
      </c>
      <c r="I914" s="99">
        <v>9</v>
      </c>
      <c r="J914" s="4">
        <v>8</v>
      </c>
    </row>
    <row r="915" spans="1:10" x14ac:dyDescent="0.25">
      <c r="A915" s="136"/>
      <c r="E915" s="156" t="s">
        <v>7</v>
      </c>
      <c r="F915" s="94" t="s">
        <v>88</v>
      </c>
      <c r="G915" s="99">
        <v>3</v>
      </c>
      <c r="H915" s="99">
        <v>2005</v>
      </c>
      <c r="I915" s="99">
        <v>9</v>
      </c>
      <c r="J915" s="4">
        <v>4</v>
      </c>
    </row>
    <row r="916" spans="1:10" x14ac:dyDescent="0.25">
      <c r="A916" s="136"/>
      <c r="E916" s="156" t="s">
        <v>21</v>
      </c>
      <c r="F916" s="100" t="s">
        <v>13</v>
      </c>
      <c r="G916" s="99">
        <v>4</v>
      </c>
      <c r="H916" s="99">
        <v>2005</v>
      </c>
      <c r="I916" s="99">
        <v>9</v>
      </c>
      <c r="J916" s="4">
        <v>4</v>
      </c>
    </row>
    <row r="917" spans="1:10" x14ac:dyDescent="0.25">
      <c r="A917" s="136"/>
      <c r="E917" s="98" t="s">
        <v>27</v>
      </c>
      <c r="F917" s="101" t="s">
        <v>88</v>
      </c>
      <c r="G917" s="99">
        <v>5</v>
      </c>
      <c r="H917" s="99">
        <v>2005</v>
      </c>
      <c r="I917" s="99">
        <v>9</v>
      </c>
      <c r="J917" s="4">
        <v>2</v>
      </c>
    </row>
    <row r="918" spans="1:10" x14ac:dyDescent="0.25">
      <c r="A918" s="136"/>
      <c r="E918" s="98" t="s">
        <v>24</v>
      </c>
      <c r="F918" s="101" t="s">
        <v>41</v>
      </c>
      <c r="G918" s="99">
        <v>6</v>
      </c>
      <c r="H918" s="99">
        <v>2005</v>
      </c>
      <c r="I918" s="99">
        <v>9</v>
      </c>
      <c r="J918" s="4">
        <v>2</v>
      </c>
    </row>
    <row r="919" spans="1:10" x14ac:dyDescent="0.25">
      <c r="A919" s="136"/>
      <c r="E919" s="98" t="s">
        <v>20</v>
      </c>
      <c r="F919" s="104" t="s">
        <v>112</v>
      </c>
      <c r="G919" s="99">
        <v>7</v>
      </c>
      <c r="H919" s="99">
        <v>2005</v>
      </c>
      <c r="I919" s="99">
        <v>9</v>
      </c>
      <c r="J919" s="4">
        <v>2</v>
      </c>
    </row>
    <row r="920" spans="1:10" x14ac:dyDescent="0.25">
      <c r="A920" s="136"/>
      <c r="E920" s="98" t="s">
        <v>28</v>
      </c>
      <c r="F920" s="101" t="s">
        <v>163</v>
      </c>
      <c r="G920" s="99">
        <v>8</v>
      </c>
      <c r="H920" s="99">
        <v>2005</v>
      </c>
      <c r="I920" s="99">
        <v>9</v>
      </c>
      <c r="J920" s="4">
        <v>2</v>
      </c>
    </row>
    <row r="921" spans="1:10" x14ac:dyDescent="0.25">
      <c r="A921" s="136"/>
      <c r="E921" s="93" t="s">
        <v>8</v>
      </c>
      <c r="F921" s="100" t="s">
        <v>14</v>
      </c>
      <c r="G921" s="99">
        <v>9</v>
      </c>
      <c r="H921" s="99">
        <v>2005</v>
      </c>
      <c r="I921" s="99">
        <v>9</v>
      </c>
      <c r="J921" s="4">
        <v>1</v>
      </c>
    </row>
    <row r="922" spans="1:10" x14ac:dyDescent="0.25">
      <c r="A922" s="136"/>
      <c r="E922" s="93" t="s">
        <v>23</v>
      </c>
      <c r="F922" s="94" t="s">
        <v>34</v>
      </c>
      <c r="G922" s="99">
        <v>10</v>
      </c>
      <c r="H922" s="99">
        <v>2005</v>
      </c>
      <c r="I922" s="99">
        <v>9</v>
      </c>
      <c r="J922" s="4">
        <v>1</v>
      </c>
    </row>
    <row r="923" spans="1:10" x14ac:dyDescent="0.25">
      <c r="A923" s="136"/>
      <c r="E923" s="98" t="s">
        <v>6</v>
      </c>
      <c r="F923" s="94" t="s">
        <v>86</v>
      </c>
      <c r="G923" s="99">
        <v>11</v>
      </c>
      <c r="H923" s="99">
        <v>2005</v>
      </c>
      <c r="I923" s="99">
        <v>9</v>
      </c>
      <c r="J923" s="4">
        <v>1</v>
      </c>
    </row>
    <row r="924" spans="1:10" x14ac:dyDescent="0.25">
      <c r="A924" s="136"/>
      <c r="E924" s="93" t="s">
        <v>10</v>
      </c>
      <c r="F924" s="94" t="s">
        <v>162</v>
      </c>
      <c r="G924" s="99">
        <v>12</v>
      </c>
      <c r="H924" s="99">
        <v>2005</v>
      </c>
      <c r="I924" s="99">
        <v>9</v>
      </c>
      <c r="J924" s="4">
        <v>1</v>
      </c>
    </row>
    <row r="925" spans="1:10" x14ac:dyDescent="0.25">
      <c r="A925" s="136"/>
      <c r="E925" s="93" t="s">
        <v>195</v>
      </c>
      <c r="F925" s="101" t="s">
        <v>13</v>
      </c>
      <c r="G925" s="99">
        <v>13</v>
      </c>
      <c r="H925" s="99">
        <v>2005</v>
      </c>
      <c r="I925" s="99">
        <v>9</v>
      </c>
      <c r="J925" s="4">
        <v>1</v>
      </c>
    </row>
    <row r="926" spans="1:10" x14ac:dyDescent="0.25">
      <c r="A926" s="136"/>
      <c r="E926" s="93" t="s">
        <v>42</v>
      </c>
      <c r="F926" s="100" t="s">
        <v>54</v>
      </c>
      <c r="G926" s="99">
        <v>14</v>
      </c>
      <c r="H926" s="99">
        <v>2005</v>
      </c>
      <c r="I926" s="99">
        <v>9</v>
      </c>
      <c r="J926" s="4">
        <v>1</v>
      </c>
    </row>
    <row r="927" spans="1:10" x14ac:dyDescent="0.25">
      <c r="A927" s="136"/>
      <c r="E927" s="93" t="s">
        <v>111</v>
      </c>
      <c r="F927" s="94" t="s">
        <v>162</v>
      </c>
      <c r="G927" s="99">
        <v>15</v>
      </c>
      <c r="H927" s="99">
        <v>2005</v>
      </c>
      <c r="I927" s="99">
        <v>9</v>
      </c>
      <c r="J927" s="4">
        <v>1</v>
      </c>
    </row>
    <row r="928" spans="1:10" x14ac:dyDescent="0.25">
      <c r="A928" s="136"/>
      <c r="E928" s="93" t="s">
        <v>29</v>
      </c>
      <c r="F928" s="101" t="s">
        <v>18</v>
      </c>
      <c r="G928" s="99">
        <v>16</v>
      </c>
      <c r="H928" s="99">
        <v>2005</v>
      </c>
      <c r="I928" s="99">
        <v>9</v>
      </c>
      <c r="J928" s="4">
        <v>1</v>
      </c>
    </row>
    <row r="929" spans="1:10" x14ac:dyDescent="0.25">
      <c r="A929" s="136"/>
      <c r="E929" s="93" t="s">
        <v>12</v>
      </c>
      <c r="F929" s="100" t="s">
        <v>18</v>
      </c>
      <c r="G929" s="99">
        <v>17</v>
      </c>
      <c r="H929" s="99">
        <v>2005</v>
      </c>
      <c r="I929" s="99">
        <v>9</v>
      </c>
      <c r="J929" s="4">
        <v>1</v>
      </c>
    </row>
    <row r="930" spans="1:10" x14ac:dyDescent="0.25">
      <c r="A930" s="136"/>
      <c r="E930" s="93" t="s">
        <v>194</v>
      </c>
      <c r="F930" s="94" t="s">
        <v>163</v>
      </c>
      <c r="G930" s="99">
        <v>18</v>
      </c>
      <c r="H930" s="99">
        <v>2005</v>
      </c>
      <c r="I930" s="99">
        <v>9</v>
      </c>
      <c r="J930" s="4">
        <v>1</v>
      </c>
    </row>
    <row r="931" spans="1:10" x14ac:dyDescent="0.25">
      <c r="A931" s="136"/>
      <c r="E931" s="93" t="s">
        <v>178</v>
      </c>
      <c r="F931" s="94" t="s">
        <v>85</v>
      </c>
      <c r="G931" s="99">
        <v>19</v>
      </c>
      <c r="H931" s="99">
        <v>2005</v>
      </c>
      <c r="I931" s="99">
        <v>9</v>
      </c>
      <c r="J931" s="4">
        <v>1</v>
      </c>
    </row>
    <row r="932" spans="1:10" x14ac:dyDescent="0.25">
      <c r="A932" s="136"/>
      <c r="E932" s="93" t="s">
        <v>9</v>
      </c>
      <c r="F932" s="94" t="s">
        <v>185</v>
      </c>
      <c r="G932" s="99">
        <v>20</v>
      </c>
      <c r="H932" s="99">
        <v>2005</v>
      </c>
      <c r="I932" s="99">
        <v>9</v>
      </c>
      <c r="J932" s="4">
        <v>1</v>
      </c>
    </row>
    <row r="933" spans="1:10" x14ac:dyDescent="0.25">
      <c r="A933" s="136"/>
      <c r="E933" s="93" t="s">
        <v>186</v>
      </c>
      <c r="F933" s="94" t="s">
        <v>187</v>
      </c>
      <c r="G933" s="99">
        <v>21</v>
      </c>
      <c r="H933" s="99">
        <v>2005</v>
      </c>
      <c r="I933" s="99">
        <v>9</v>
      </c>
      <c r="J933" s="4">
        <v>1</v>
      </c>
    </row>
    <row r="934" spans="1:10" x14ac:dyDescent="0.25">
      <c r="A934" s="136"/>
      <c r="E934" s="98" t="s">
        <v>90</v>
      </c>
      <c r="F934" s="101" t="s">
        <v>76</v>
      </c>
      <c r="G934" s="99">
        <v>22</v>
      </c>
      <c r="H934" s="99">
        <v>2005</v>
      </c>
      <c r="I934" s="99">
        <v>9</v>
      </c>
      <c r="J934" s="4">
        <v>1</v>
      </c>
    </row>
    <row r="935" spans="1:10" x14ac:dyDescent="0.25">
      <c r="A935" s="136"/>
      <c r="E935" s="93" t="s">
        <v>192</v>
      </c>
      <c r="F935" s="101" t="s">
        <v>159</v>
      </c>
      <c r="G935" s="99">
        <v>23</v>
      </c>
      <c r="H935" s="99">
        <v>2005</v>
      </c>
      <c r="I935" s="99">
        <v>9</v>
      </c>
      <c r="J935" s="4">
        <v>1</v>
      </c>
    </row>
    <row r="936" spans="1:10" x14ac:dyDescent="0.25">
      <c r="A936" s="136"/>
      <c r="E936" s="93" t="s">
        <v>184</v>
      </c>
      <c r="F936" s="94" t="s">
        <v>34</v>
      </c>
      <c r="G936" s="99">
        <v>24</v>
      </c>
      <c r="H936" s="99">
        <v>2005</v>
      </c>
      <c r="I936" s="99">
        <v>9</v>
      </c>
      <c r="J936" s="4">
        <v>1</v>
      </c>
    </row>
    <row r="937" spans="1:10" x14ac:dyDescent="0.25">
      <c r="A937" s="136"/>
      <c r="E937" s="93" t="s">
        <v>166</v>
      </c>
      <c r="F937" s="94" t="s">
        <v>189</v>
      </c>
      <c r="G937" s="99">
        <v>25</v>
      </c>
      <c r="H937" s="99">
        <v>2005</v>
      </c>
      <c r="I937" s="99">
        <v>9</v>
      </c>
      <c r="J937" s="4">
        <v>1</v>
      </c>
    </row>
    <row r="938" spans="1:10" x14ac:dyDescent="0.25">
      <c r="A938" s="136"/>
      <c r="E938" s="93" t="s">
        <v>164</v>
      </c>
      <c r="F938" s="94" t="s">
        <v>165</v>
      </c>
      <c r="G938" s="99">
        <v>26</v>
      </c>
      <c r="H938" s="99">
        <v>2005</v>
      </c>
      <c r="I938" s="99">
        <v>9</v>
      </c>
      <c r="J938" s="4">
        <v>1</v>
      </c>
    </row>
    <row r="939" spans="1:10" x14ac:dyDescent="0.25">
      <c r="A939" s="136"/>
      <c r="E939" s="93" t="s">
        <v>196</v>
      </c>
      <c r="F939" s="94" t="s">
        <v>32</v>
      </c>
      <c r="G939" s="99">
        <v>27</v>
      </c>
      <c r="H939" s="99">
        <v>2005</v>
      </c>
      <c r="I939" s="99">
        <v>9</v>
      </c>
      <c r="J939" s="4">
        <v>1</v>
      </c>
    </row>
    <row r="940" spans="1:10" x14ac:dyDescent="0.25">
      <c r="A940" s="136"/>
      <c r="E940" s="93" t="s">
        <v>155</v>
      </c>
      <c r="F940" s="101" t="s">
        <v>156</v>
      </c>
      <c r="G940" s="99">
        <v>28</v>
      </c>
      <c r="H940" s="99">
        <v>2005</v>
      </c>
      <c r="I940" s="99">
        <v>9</v>
      </c>
      <c r="J940" s="4">
        <v>1</v>
      </c>
    </row>
    <row r="941" spans="1:10" x14ac:dyDescent="0.25">
      <c r="A941" s="136"/>
      <c r="E941" s="93" t="s">
        <v>175</v>
      </c>
      <c r="F941" s="94" t="s">
        <v>176</v>
      </c>
      <c r="G941" s="99">
        <v>29</v>
      </c>
      <c r="H941" s="99">
        <v>2005</v>
      </c>
      <c r="I941" s="99">
        <v>9</v>
      </c>
      <c r="J941" s="4">
        <v>1</v>
      </c>
    </row>
    <row r="942" spans="1:10" x14ac:dyDescent="0.25">
      <c r="A942" s="136"/>
      <c r="E942" s="93" t="s">
        <v>151</v>
      </c>
      <c r="F942" s="94" t="s">
        <v>15</v>
      </c>
      <c r="G942" s="99">
        <v>30</v>
      </c>
      <c r="H942" s="99">
        <v>2005</v>
      </c>
      <c r="I942" s="99">
        <v>9</v>
      </c>
      <c r="J942" s="4">
        <v>1</v>
      </c>
    </row>
    <row r="943" spans="1:10" x14ac:dyDescent="0.25">
      <c r="A943" s="136"/>
      <c r="E943" s="93" t="s">
        <v>46</v>
      </c>
      <c r="F943" s="101" t="s">
        <v>156</v>
      </c>
      <c r="G943" s="99">
        <v>31</v>
      </c>
      <c r="H943" s="99">
        <v>2005</v>
      </c>
      <c r="I943" s="99">
        <v>9</v>
      </c>
      <c r="J943" s="4">
        <v>1</v>
      </c>
    </row>
    <row r="944" spans="1:10" x14ac:dyDescent="0.25">
      <c r="A944" s="136"/>
      <c r="E944" s="93" t="s">
        <v>82</v>
      </c>
      <c r="F944" s="94" t="s">
        <v>84</v>
      </c>
      <c r="G944" s="99">
        <v>32</v>
      </c>
      <c r="H944" s="99">
        <v>2005</v>
      </c>
      <c r="I944" s="99">
        <v>9</v>
      </c>
      <c r="J944" s="4">
        <v>1</v>
      </c>
    </row>
    <row r="945" spans="1:10" x14ac:dyDescent="0.25">
      <c r="A945" s="136"/>
      <c r="E945" s="103" t="s">
        <v>215</v>
      </c>
      <c r="F945" s="94" t="s">
        <v>190</v>
      </c>
      <c r="G945" s="99">
        <v>33</v>
      </c>
      <c r="H945" s="99">
        <v>2005</v>
      </c>
      <c r="I945" s="99">
        <v>9</v>
      </c>
      <c r="J945" s="4">
        <v>1</v>
      </c>
    </row>
    <row r="946" spans="1:10" ht="15.75" thickBot="1" x14ac:dyDescent="0.3">
      <c r="A946" s="136"/>
      <c r="E946" s="5" t="s">
        <v>193</v>
      </c>
      <c r="F946" s="12" t="s">
        <v>199</v>
      </c>
      <c r="G946" s="13">
        <v>34</v>
      </c>
      <c r="H946" s="13">
        <v>2005</v>
      </c>
      <c r="I946" s="13">
        <v>9</v>
      </c>
      <c r="J946" s="9">
        <v>1</v>
      </c>
    </row>
    <row r="947" spans="1:10" x14ac:dyDescent="0.25">
      <c r="A947" s="136"/>
      <c r="E947" s="154" t="s">
        <v>80</v>
      </c>
      <c r="F947" s="108" t="s">
        <v>76</v>
      </c>
      <c r="G947" s="97">
        <v>1</v>
      </c>
      <c r="H947" s="97">
        <v>2006</v>
      </c>
      <c r="I947" s="97">
        <v>9</v>
      </c>
      <c r="J947" s="3">
        <v>16</v>
      </c>
    </row>
    <row r="948" spans="1:10" x14ac:dyDescent="0.25">
      <c r="A948" s="136"/>
      <c r="E948" s="155" t="s">
        <v>21</v>
      </c>
      <c r="F948" s="100" t="s">
        <v>13</v>
      </c>
      <c r="G948" s="99">
        <v>2</v>
      </c>
      <c r="H948" s="99">
        <v>2006</v>
      </c>
      <c r="I948" s="99">
        <v>9</v>
      </c>
      <c r="J948" s="4">
        <v>8</v>
      </c>
    </row>
    <row r="949" spans="1:10" x14ac:dyDescent="0.25">
      <c r="A949" s="136"/>
      <c r="E949" s="156" t="s">
        <v>81</v>
      </c>
      <c r="F949" s="102" t="s">
        <v>32</v>
      </c>
      <c r="G949" s="99">
        <v>3</v>
      </c>
      <c r="H949" s="99">
        <v>2006</v>
      </c>
      <c r="I949" s="99">
        <v>9</v>
      </c>
      <c r="J949" s="4">
        <v>4</v>
      </c>
    </row>
    <row r="950" spans="1:10" x14ac:dyDescent="0.25">
      <c r="A950" s="136"/>
      <c r="E950" s="156" t="s">
        <v>24</v>
      </c>
      <c r="F950" s="101" t="s">
        <v>41</v>
      </c>
      <c r="G950" s="99">
        <v>4</v>
      </c>
      <c r="H950" s="99">
        <v>2006</v>
      </c>
      <c r="I950" s="99">
        <v>9</v>
      </c>
      <c r="J950" s="4">
        <v>4</v>
      </c>
    </row>
    <row r="951" spans="1:10" x14ac:dyDescent="0.25">
      <c r="A951" s="136"/>
      <c r="E951" s="98" t="s">
        <v>6</v>
      </c>
      <c r="F951" s="102" t="s">
        <v>86</v>
      </c>
      <c r="G951" s="99">
        <v>5</v>
      </c>
      <c r="H951" s="99">
        <v>2006</v>
      </c>
      <c r="I951" s="99">
        <v>9</v>
      </c>
      <c r="J951" s="4">
        <v>2</v>
      </c>
    </row>
    <row r="952" spans="1:10" x14ac:dyDescent="0.25">
      <c r="A952" s="136"/>
      <c r="E952" s="106" t="s">
        <v>11</v>
      </c>
      <c r="F952" s="102" t="s">
        <v>83</v>
      </c>
      <c r="G952" s="99">
        <v>6</v>
      </c>
      <c r="H952" s="99">
        <v>2006</v>
      </c>
      <c r="I952" s="99">
        <v>9</v>
      </c>
      <c r="J952" s="4">
        <v>2</v>
      </c>
    </row>
    <row r="953" spans="1:10" x14ac:dyDescent="0.25">
      <c r="A953" s="136"/>
      <c r="E953" s="106" t="s">
        <v>7</v>
      </c>
      <c r="F953" s="94" t="s">
        <v>88</v>
      </c>
      <c r="G953" s="99">
        <v>7</v>
      </c>
      <c r="H953" s="99">
        <v>2006</v>
      </c>
      <c r="I953" s="99">
        <v>9</v>
      </c>
      <c r="J953" s="4">
        <v>2</v>
      </c>
    </row>
    <row r="954" spans="1:10" x14ac:dyDescent="0.25">
      <c r="A954" s="136"/>
      <c r="E954" s="106" t="s">
        <v>19</v>
      </c>
      <c r="F954" s="102" t="s">
        <v>32</v>
      </c>
      <c r="G954" s="99">
        <v>8</v>
      </c>
      <c r="H954" s="99">
        <v>2006</v>
      </c>
      <c r="I954" s="99">
        <v>9</v>
      </c>
      <c r="J954" s="4">
        <v>2</v>
      </c>
    </row>
    <row r="955" spans="1:10" x14ac:dyDescent="0.25">
      <c r="A955" s="136"/>
      <c r="E955" s="103" t="s">
        <v>8</v>
      </c>
      <c r="F955" s="100" t="s">
        <v>14</v>
      </c>
      <c r="G955" s="99">
        <v>9</v>
      </c>
      <c r="H955" s="99">
        <v>2006</v>
      </c>
      <c r="I955" s="99">
        <v>9</v>
      </c>
      <c r="J955" s="4">
        <v>1</v>
      </c>
    </row>
    <row r="956" spans="1:10" x14ac:dyDescent="0.25">
      <c r="A956" s="136"/>
      <c r="E956" s="103" t="s">
        <v>23</v>
      </c>
      <c r="F956" s="101" t="s">
        <v>34</v>
      </c>
      <c r="G956" s="99">
        <v>10</v>
      </c>
      <c r="H956" s="99">
        <v>2006</v>
      </c>
      <c r="I956" s="99">
        <v>9</v>
      </c>
      <c r="J956" s="4">
        <v>1</v>
      </c>
    </row>
    <row r="957" spans="1:10" x14ac:dyDescent="0.25">
      <c r="A957" s="136"/>
      <c r="E957" s="103" t="s">
        <v>192</v>
      </c>
      <c r="F957" s="101" t="s">
        <v>159</v>
      </c>
      <c r="G957" s="99">
        <v>11</v>
      </c>
      <c r="H957" s="99">
        <v>2006</v>
      </c>
      <c r="I957" s="99">
        <v>9</v>
      </c>
      <c r="J957" s="4">
        <v>1</v>
      </c>
    </row>
    <row r="958" spans="1:10" x14ac:dyDescent="0.25">
      <c r="A958" s="136"/>
      <c r="E958" s="103" t="s">
        <v>28</v>
      </c>
      <c r="F958" s="101" t="s">
        <v>163</v>
      </c>
      <c r="G958" s="99">
        <v>12</v>
      </c>
      <c r="H958" s="99">
        <v>2006</v>
      </c>
      <c r="I958" s="99">
        <v>9</v>
      </c>
      <c r="J958" s="4">
        <v>1</v>
      </c>
    </row>
    <row r="959" spans="1:10" x14ac:dyDescent="0.25">
      <c r="A959" s="136"/>
      <c r="E959" s="103" t="s">
        <v>46</v>
      </c>
      <c r="F959" s="101" t="s">
        <v>156</v>
      </c>
      <c r="G959" s="99">
        <v>13</v>
      </c>
      <c r="H959" s="99">
        <v>2006</v>
      </c>
      <c r="I959" s="99">
        <v>9</v>
      </c>
      <c r="J959" s="4">
        <v>1</v>
      </c>
    </row>
    <row r="960" spans="1:10" x14ac:dyDescent="0.25">
      <c r="A960" s="136"/>
      <c r="E960" s="103" t="s">
        <v>10</v>
      </c>
      <c r="F960" s="101" t="s">
        <v>162</v>
      </c>
      <c r="G960" s="99">
        <v>14</v>
      </c>
      <c r="H960" s="99">
        <v>2006</v>
      </c>
      <c r="I960" s="99">
        <v>9</v>
      </c>
      <c r="J960" s="4">
        <v>1</v>
      </c>
    </row>
    <row r="961" spans="1:10" x14ac:dyDescent="0.25">
      <c r="A961" s="136"/>
      <c r="E961" s="93" t="s">
        <v>195</v>
      </c>
      <c r="F961" s="101" t="s">
        <v>13</v>
      </c>
      <c r="G961" s="99">
        <v>15</v>
      </c>
      <c r="H961" s="99">
        <v>2006</v>
      </c>
      <c r="I961" s="99">
        <v>9</v>
      </c>
      <c r="J961" s="4">
        <v>1</v>
      </c>
    </row>
    <row r="962" spans="1:10" x14ac:dyDescent="0.25">
      <c r="A962" s="136"/>
      <c r="E962" s="103" t="s">
        <v>29</v>
      </c>
      <c r="F962" s="101" t="s">
        <v>18</v>
      </c>
      <c r="G962" s="99">
        <v>16</v>
      </c>
      <c r="H962" s="99">
        <v>2006</v>
      </c>
      <c r="I962" s="99">
        <v>9</v>
      </c>
      <c r="J962" s="4">
        <v>1</v>
      </c>
    </row>
    <row r="963" spans="1:10" x14ac:dyDescent="0.25">
      <c r="A963" s="136"/>
      <c r="E963" s="103" t="s">
        <v>197</v>
      </c>
      <c r="F963" s="101" t="s">
        <v>198</v>
      </c>
      <c r="G963" s="99">
        <v>17</v>
      </c>
      <c r="H963" s="99">
        <v>2006</v>
      </c>
      <c r="I963" s="99">
        <v>9</v>
      </c>
      <c r="J963" s="4">
        <v>1</v>
      </c>
    </row>
    <row r="964" spans="1:10" x14ac:dyDescent="0.25">
      <c r="A964" s="136"/>
      <c r="E964" s="98" t="s">
        <v>90</v>
      </c>
      <c r="F964" s="101" t="s">
        <v>76</v>
      </c>
      <c r="G964" s="99">
        <v>18</v>
      </c>
      <c r="H964" s="99">
        <v>2006</v>
      </c>
      <c r="I964" s="99">
        <v>9</v>
      </c>
      <c r="J964" s="4">
        <v>1</v>
      </c>
    </row>
    <row r="965" spans="1:10" x14ac:dyDescent="0.25">
      <c r="A965" s="136"/>
      <c r="E965" s="103" t="s">
        <v>12</v>
      </c>
      <c r="F965" s="100" t="s">
        <v>18</v>
      </c>
      <c r="G965" s="99">
        <v>19</v>
      </c>
      <c r="H965" s="99">
        <v>2006</v>
      </c>
      <c r="I965" s="99">
        <v>9</v>
      </c>
      <c r="J965" s="4">
        <v>1</v>
      </c>
    </row>
    <row r="966" spans="1:10" x14ac:dyDescent="0.25">
      <c r="A966" s="136"/>
      <c r="E966" s="103" t="s">
        <v>164</v>
      </c>
      <c r="F966" s="101" t="s">
        <v>165</v>
      </c>
      <c r="G966" s="99">
        <v>20</v>
      </c>
      <c r="H966" s="99">
        <v>2006</v>
      </c>
      <c r="I966" s="99">
        <v>9</v>
      </c>
      <c r="J966" s="4">
        <v>1</v>
      </c>
    </row>
    <row r="967" spans="1:10" x14ac:dyDescent="0.25">
      <c r="A967" s="136"/>
      <c r="E967" s="103" t="s">
        <v>9</v>
      </c>
      <c r="F967" s="101" t="s">
        <v>185</v>
      </c>
      <c r="G967" s="99">
        <v>21</v>
      </c>
      <c r="H967" s="99">
        <v>2006</v>
      </c>
      <c r="I967" s="99">
        <v>9</v>
      </c>
      <c r="J967" s="4">
        <v>1</v>
      </c>
    </row>
    <row r="968" spans="1:10" x14ac:dyDescent="0.25">
      <c r="A968" s="136"/>
      <c r="E968" s="103" t="s">
        <v>82</v>
      </c>
      <c r="F968" s="101" t="s">
        <v>84</v>
      </c>
      <c r="G968" s="99">
        <v>22</v>
      </c>
      <c r="H968" s="99">
        <v>2006</v>
      </c>
      <c r="I968" s="99">
        <v>9</v>
      </c>
      <c r="J968" s="4">
        <v>1</v>
      </c>
    </row>
    <row r="969" spans="1:10" x14ac:dyDescent="0.25">
      <c r="A969" s="136"/>
      <c r="E969" s="103" t="s">
        <v>196</v>
      </c>
      <c r="F969" s="101" t="s">
        <v>32</v>
      </c>
      <c r="G969" s="99">
        <v>23</v>
      </c>
      <c r="H969" s="99">
        <v>2006</v>
      </c>
      <c r="I969" s="99">
        <v>9</v>
      </c>
      <c r="J969" s="4">
        <v>1</v>
      </c>
    </row>
    <row r="970" spans="1:10" x14ac:dyDescent="0.25">
      <c r="A970" s="136"/>
      <c r="E970" s="103" t="s">
        <v>184</v>
      </c>
      <c r="F970" s="101" t="s">
        <v>34</v>
      </c>
      <c r="G970" s="99">
        <v>24</v>
      </c>
      <c r="H970" s="99">
        <v>2006</v>
      </c>
      <c r="I970" s="99">
        <v>9</v>
      </c>
      <c r="J970" s="4">
        <v>1</v>
      </c>
    </row>
    <row r="971" spans="1:10" x14ac:dyDescent="0.25">
      <c r="A971" s="136"/>
      <c r="E971" s="103" t="s">
        <v>200</v>
      </c>
      <c r="F971" s="101" t="s">
        <v>183</v>
      </c>
      <c r="G971" s="99">
        <v>25</v>
      </c>
      <c r="H971" s="99">
        <v>2006</v>
      </c>
      <c r="I971" s="99">
        <v>9</v>
      </c>
      <c r="J971" s="4">
        <v>1</v>
      </c>
    </row>
    <row r="972" spans="1:10" x14ac:dyDescent="0.25">
      <c r="A972" s="136"/>
      <c r="E972" s="103" t="s">
        <v>211</v>
      </c>
      <c r="F972" s="101" t="s">
        <v>74</v>
      </c>
      <c r="G972" s="99">
        <v>26</v>
      </c>
      <c r="H972" s="99">
        <v>2006</v>
      </c>
      <c r="I972" s="99">
        <v>9</v>
      </c>
      <c r="J972" s="4">
        <v>1</v>
      </c>
    </row>
    <row r="973" spans="1:10" x14ac:dyDescent="0.25">
      <c r="A973" s="136"/>
      <c r="E973" s="103" t="s">
        <v>215</v>
      </c>
      <c r="F973" s="101" t="s">
        <v>190</v>
      </c>
      <c r="G973" s="99">
        <v>27</v>
      </c>
      <c r="H973" s="99">
        <v>2006</v>
      </c>
      <c r="I973" s="99">
        <v>9</v>
      </c>
      <c r="J973" s="4">
        <v>1</v>
      </c>
    </row>
    <row r="974" spans="1:10" x14ac:dyDescent="0.25">
      <c r="A974" s="136"/>
      <c r="E974" s="103" t="s">
        <v>42</v>
      </c>
      <c r="F974" s="100" t="s">
        <v>54</v>
      </c>
      <c r="G974" s="99">
        <v>28</v>
      </c>
      <c r="H974" s="99">
        <v>2006</v>
      </c>
      <c r="I974" s="99">
        <v>9</v>
      </c>
      <c r="J974" s="4">
        <v>1</v>
      </c>
    </row>
    <row r="975" spans="1:10" x14ac:dyDescent="0.25">
      <c r="A975" s="136"/>
      <c r="E975" s="103" t="s">
        <v>178</v>
      </c>
      <c r="F975" s="101" t="s">
        <v>85</v>
      </c>
      <c r="G975" s="99">
        <v>29</v>
      </c>
      <c r="H975" s="99">
        <v>2006</v>
      </c>
      <c r="I975" s="99">
        <v>9</v>
      </c>
      <c r="J975" s="4">
        <v>1</v>
      </c>
    </row>
    <row r="976" spans="1:10" x14ac:dyDescent="0.25">
      <c r="A976" s="136"/>
      <c r="E976" s="103" t="s">
        <v>155</v>
      </c>
      <c r="F976" s="101" t="s">
        <v>156</v>
      </c>
      <c r="G976" s="99">
        <v>30</v>
      </c>
      <c r="H976" s="99">
        <v>2006</v>
      </c>
      <c r="I976" s="99">
        <v>9</v>
      </c>
      <c r="J976" s="4">
        <v>1</v>
      </c>
    </row>
    <row r="977" spans="1:10" x14ac:dyDescent="0.25">
      <c r="A977" s="136"/>
      <c r="E977" s="103" t="s">
        <v>201</v>
      </c>
      <c r="F977" s="101" t="s">
        <v>159</v>
      </c>
      <c r="G977" s="99">
        <v>31</v>
      </c>
      <c r="H977" s="99">
        <v>2006</v>
      </c>
      <c r="I977" s="99">
        <v>9</v>
      </c>
      <c r="J977" s="4">
        <v>1</v>
      </c>
    </row>
    <row r="978" spans="1:10" x14ac:dyDescent="0.25">
      <c r="A978" s="136"/>
      <c r="E978" s="103" t="s">
        <v>193</v>
      </c>
      <c r="F978" s="101" t="s">
        <v>199</v>
      </c>
      <c r="G978" s="99">
        <v>32</v>
      </c>
      <c r="H978" s="99">
        <v>2006</v>
      </c>
      <c r="I978" s="99">
        <v>9</v>
      </c>
      <c r="J978" s="4">
        <v>1</v>
      </c>
    </row>
    <row r="979" spans="1:10" x14ac:dyDescent="0.25">
      <c r="A979" s="136"/>
      <c r="E979" s="103" t="s">
        <v>151</v>
      </c>
      <c r="F979" s="101" t="s">
        <v>15</v>
      </c>
      <c r="G979" s="99">
        <v>33</v>
      </c>
      <c r="H979" s="99">
        <v>2006</v>
      </c>
      <c r="I979" s="99">
        <v>9</v>
      </c>
      <c r="J979" s="4">
        <v>1</v>
      </c>
    </row>
    <row r="980" spans="1:10" ht="15.75" thickBot="1" x14ac:dyDescent="0.3">
      <c r="A980" s="136"/>
      <c r="E980" s="62" t="s">
        <v>194</v>
      </c>
      <c r="F980" s="15" t="s">
        <v>163</v>
      </c>
      <c r="G980" s="13">
        <v>34</v>
      </c>
      <c r="H980" s="13">
        <v>2006</v>
      </c>
      <c r="I980" s="13">
        <v>9</v>
      </c>
      <c r="J980" s="9">
        <v>1</v>
      </c>
    </row>
    <row r="981" spans="1:10" x14ac:dyDescent="0.25">
      <c r="A981" s="136"/>
      <c r="E981" s="154" t="s">
        <v>80</v>
      </c>
      <c r="F981" s="108" t="s">
        <v>76</v>
      </c>
      <c r="G981" s="97">
        <v>1</v>
      </c>
      <c r="H981" s="97">
        <v>2007</v>
      </c>
      <c r="I981" s="97">
        <v>9</v>
      </c>
      <c r="J981" s="3">
        <v>16</v>
      </c>
    </row>
    <row r="982" spans="1:10" x14ac:dyDescent="0.25">
      <c r="A982" s="136"/>
      <c r="E982" s="155" t="s">
        <v>7</v>
      </c>
      <c r="F982" s="94" t="s">
        <v>88</v>
      </c>
      <c r="G982" s="99">
        <v>2</v>
      </c>
      <c r="H982" s="99">
        <v>2007</v>
      </c>
      <c r="I982" s="99">
        <v>9</v>
      </c>
      <c r="J982" s="4">
        <v>8</v>
      </c>
    </row>
    <row r="983" spans="1:10" x14ac:dyDescent="0.25">
      <c r="A983" s="136"/>
      <c r="E983" s="156" t="s">
        <v>20</v>
      </c>
      <c r="F983" s="104" t="s">
        <v>112</v>
      </c>
      <c r="G983" s="99">
        <v>3</v>
      </c>
      <c r="H983" s="99">
        <v>2007</v>
      </c>
      <c r="I983" s="99">
        <v>9</v>
      </c>
      <c r="J983" s="4">
        <v>4</v>
      </c>
    </row>
    <row r="984" spans="1:10" x14ac:dyDescent="0.25">
      <c r="A984" s="136"/>
      <c r="E984" s="156" t="s">
        <v>24</v>
      </c>
      <c r="F984" s="101" t="s">
        <v>41</v>
      </c>
      <c r="G984" s="99">
        <v>4</v>
      </c>
      <c r="H984" s="99">
        <v>2007</v>
      </c>
      <c r="I984" s="99">
        <v>9</v>
      </c>
      <c r="J984" s="4">
        <v>4</v>
      </c>
    </row>
    <row r="985" spans="1:10" x14ac:dyDescent="0.25">
      <c r="A985" s="136"/>
      <c r="E985" s="106" t="s">
        <v>19</v>
      </c>
      <c r="F985" s="102" t="s">
        <v>32</v>
      </c>
      <c r="G985" s="99">
        <v>5</v>
      </c>
      <c r="H985" s="99">
        <v>2007</v>
      </c>
      <c r="I985" s="99">
        <v>9</v>
      </c>
      <c r="J985" s="4">
        <v>2</v>
      </c>
    </row>
    <row r="986" spans="1:10" x14ac:dyDescent="0.25">
      <c r="A986" s="136"/>
      <c r="E986" s="106" t="s">
        <v>21</v>
      </c>
      <c r="F986" s="100" t="s">
        <v>13</v>
      </c>
      <c r="G986" s="99">
        <v>6</v>
      </c>
      <c r="H986" s="99">
        <v>2007</v>
      </c>
      <c r="I986" s="99">
        <v>9</v>
      </c>
      <c r="J986" s="4">
        <v>2</v>
      </c>
    </row>
    <row r="987" spans="1:10" x14ac:dyDescent="0.25">
      <c r="A987" s="136"/>
      <c r="E987" s="98" t="s">
        <v>89</v>
      </c>
      <c r="F987" s="101" t="s">
        <v>52</v>
      </c>
      <c r="G987" s="99">
        <v>7</v>
      </c>
      <c r="H987" s="99">
        <v>2007</v>
      </c>
      <c r="I987" s="99">
        <v>9</v>
      </c>
      <c r="J987" s="4">
        <v>2</v>
      </c>
    </row>
    <row r="988" spans="1:10" x14ac:dyDescent="0.25">
      <c r="A988" s="136"/>
      <c r="E988" s="93" t="s">
        <v>29</v>
      </c>
      <c r="F988" s="100" t="s">
        <v>18</v>
      </c>
      <c r="G988" s="99">
        <v>8</v>
      </c>
      <c r="H988" s="99">
        <v>2007</v>
      </c>
      <c r="I988" s="99">
        <v>9</v>
      </c>
      <c r="J988" s="4">
        <v>2</v>
      </c>
    </row>
    <row r="989" spans="1:10" x14ac:dyDescent="0.25">
      <c r="A989" s="136"/>
      <c r="E989" s="103" t="s">
        <v>111</v>
      </c>
      <c r="F989" s="101" t="s">
        <v>162</v>
      </c>
      <c r="G989" s="99">
        <v>9</v>
      </c>
      <c r="H989" s="99">
        <v>2007</v>
      </c>
      <c r="I989" s="99">
        <v>9</v>
      </c>
      <c r="J989" s="4">
        <v>1</v>
      </c>
    </row>
    <row r="990" spans="1:10" x14ac:dyDescent="0.25">
      <c r="A990" s="136"/>
      <c r="E990" s="103" t="s">
        <v>8</v>
      </c>
      <c r="F990" s="100" t="s">
        <v>14</v>
      </c>
      <c r="G990" s="99">
        <v>10</v>
      </c>
      <c r="H990" s="99">
        <v>2007</v>
      </c>
      <c r="I990" s="99">
        <v>9</v>
      </c>
      <c r="J990" s="4">
        <v>1</v>
      </c>
    </row>
    <row r="991" spans="1:10" x14ac:dyDescent="0.25">
      <c r="A991" s="136"/>
      <c r="E991" s="103" t="s">
        <v>58</v>
      </c>
      <c r="F991" s="101" t="s">
        <v>206</v>
      </c>
      <c r="G991" s="99">
        <v>11</v>
      </c>
      <c r="H991" s="99">
        <v>2007</v>
      </c>
      <c r="I991" s="99">
        <v>9</v>
      </c>
      <c r="J991" s="4">
        <v>1</v>
      </c>
    </row>
    <row r="992" spans="1:10" x14ac:dyDescent="0.25">
      <c r="A992" s="136"/>
      <c r="E992" s="93" t="s">
        <v>195</v>
      </c>
      <c r="F992" s="101" t="s">
        <v>13</v>
      </c>
      <c r="G992" s="99">
        <v>12</v>
      </c>
      <c r="H992" s="99">
        <v>2007</v>
      </c>
      <c r="I992" s="99">
        <v>9</v>
      </c>
      <c r="J992" s="4">
        <v>1</v>
      </c>
    </row>
    <row r="993" spans="1:10" x14ac:dyDescent="0.25">
      <c r="A993" s="136"/>
      <c r="E993" s="103" t="s">
        <v>22</v>
      </c>
      <c r="F993" s="101" t="s">
        <v>52</v>
      </c>
      <c r="G993" s="99">
        <v>13</v>
      </c>
      <c r="H993" s="99">
        <v>2007</v>
      </c>
      <c r="I993" s="99">
        <v>9</v>
      </c>
      <c r="J993" s="4">
        <v>1</v>
      </c>
    </row>
    <row r="994" spans="1:10" x14ac:dyDescent="0.25">
      <c r="A994" s="136"/>
      <c r="E994" s="103" t="s">
        <v>28</v>
      </c>
      <c r="F994" s="101" t="s">
        <v>163</v>
      </c>
      <c r="G994" s="99">
        <v>14</v>
      </c>
      <c r="H994" s="99">
        <v>2007</v>
      </c>
      <c r="I994" s="99">
        <v>9</v>
      </c>
      <c r="J994" s="4">
        <v>1</v>
      </c>
    </row>
    <row r="995" spans="1:10" x14ac:dyDescent="0.25">
      <c r="A995" s="136"/>
      <c r="E995" s="103" t="s">
        <v>11</v>
      </c>
      <c r="F995" s="101" t="s">
        <v>188</v>
      </c>
      <c r="G995" s="99">
        <v>15</v>
      </c>
      <c r="H995" s="99">
        <v>2007</v>
      </c>
      <c r="I995" s="99">
        <v>9</v>
      </c>
      <c r="J995" s="4">
        <v>1</v>
      </c>
    </row>
    <row r="996" spans="1:10" x14ac:dyDescent="0.25">
      <c r="A996" s="136"/>
      <c r="E996" s="98" t="s">
        <v>6</v>
      </c>
      <c r="F996" s="101" t="s">
        <v>86</v>
      </c>
      <c r="G996" s="99">
        <v>16</v>
      </c>
      <c r="H996" s="99">
        <v>2007</v>
      </c>
      <c r="I996" s="99">
        <v>9</v>
      </c>
      <c r="J996" s="4">
        <v>1</v>
      </c>
    </row>
    <row r="997" spans="1:10" x14ac:dyDescent="0.25">
      <c r="A997" s="136"/>
      <c r="E997" s="103" t="s">
        <v>192</v>
      </c>
      <c r="F997" s="101" t="s">
        <v>159</v>
      </c>
      <c r="G997" s="99">
        <v>17</v>
      </c>
      <c r="H997" s="99">
        <v>2007</v>
      </c>
      <c r="I997" s="99">
        <v>9</v>
      </c>
      <c r="J997" s="4">
        <v>1</v>
      </c>
    </row>
    <row r="998" spans="1:10" x14ac:dyDescent="0.25">
      <c r="A998" s="136"/>
      <c r="E998" s="103" t="s">
        <v>12</v>
      </c>
      <c r="F998" s="100" t="s">
        <v>18</v>
      </c>
      <c r="G998" s="99">
        <v>18</v>
      </c>
      <c r="H998" s="99">
        <v>2007</v>
      </c>
      <c r="I998" s="99">
        <v>9</v>
      </c>
      <c r="J998" s="4">
        <v>1</v>
      </c>
    </row>
    <row r="999" spans="1:10" x14ac:dyDescent="0.25">
      <c r="A999" s="136"/>
      <c r="E999" s="103" t="s">
        <v>155</v>
      </c>
      <c r="F999" s="101" t="s">
        <v>156</v>
      </c>
      <c r="G999" s="99">
        <v>19</v>
      </c>
      <c r="H999" s="99">
        <v>2007</v>
      </c>
      <c r="I999" s="99">
        <v>9</v>
      </c>
      <c r="J999" s="4">
        <v>1</v>
      </c>
    </row>
    <row r="1000" spans="1:10" x14ac:dyDescent="0.25">
      <c r="A1000" s="136"/>
      <c r="E1000" s="103" t="s">
        <v>42</v>
      </c>
      <c r="F1000" s="100" t="s">
        <v>54</v>
      </c>
      <c r="G1000" s="99">
        <v>20</v>
      </c>
      <c r="H1000" s="99">
        <v>2007</v>
      </c>
      <c r="I1000" s="99">
        <v>9</v>
      </c>
      <c r="J1000" s="4">
        <v>1</v>
      </c>
    </row>
    <row r="1001" spans="1:10" x14ac:dyDescent="0.25">
      <c r="A1001" s="136"/>
      <c r="E1001" s="103" t="s">
        <v>164</v>
      </c>
      <c r="F1001" s="101" t="s">
        <v>165</v>
      </c>
      <c r="G1001" s="99">
        <v>21</v>
      </c>
      <c r="H1001" s="99">
        <v>2007</v>
      </c>
      <c r="I1001" s="99">
        <v>9</v>
      </c>
      <c r="J1001" s="4">
        <v>1</v>
      </c>
    </row>
    <row r="1002" spans="1:10" x14ac:dyDescent="0.25">
      <c r="A1002" s="136"/>
      <c r="E1002" s="103" t="s">
        <v>151</v>
      </c>
      <c r="F1002" s="101" t="s">
        <v>15</v>
      </c>
      <c r="G1002" s="99">
        <v>22</v>
      </c>
      <c r="H1002" s="99">
        <v>2007</v>
      </c>
      <c r="I1002" s="99">
        <v>9</v>
      </c>
      <c r="J1002" s="4">
        <v>1</v>
      </c>
    </row>
    <row r="1003" spans="1:10" x14ac:dyDescent="0.25">
      <c r="A1003" s="136"/>
      <c r="E1003" s="98" t="s">
        <v>90</v>
      </c>
      <c r="F1003" s="101" t="s">
        <v>76</v>
      </c>
      <c r="G1003" s="99">
        <v>23</v>
      </c>
      <c r="H1003" s="99">
        <v>2007</v>
      </c>
      <c r="I1003" s="99">
        <v>9</v>
      </c>
      <c r="J1003" s="4">
        <v>1</v>
      </c>
    </row>
    <row r="1004" spans="1:10" x14ac:dyDescent="0.25">
      <c r="A1004" s="136"/>
      <c r="E1004" s="103" t="s">
        <v>178</v>
      </c>
      <c r="F1004" s="101" t="s">
        <v>85</v>
      </c>
      <c r="G1004" s="99">
        <v>24</v>
      </c>
      <c r="H1004" s="99">
        <v>2007</v>
      </c>
      <c r="I1004" s="99">
        <v>9</v>
      </c>
      <c r="J1004" s="4">
        <v>1</v>
      </c>
    </row>
    <row r="1005" spans="1:10" x14ac:dyDescent="0.25">
      <c r="A1005" s="136"/>
      <c r="E1005" s="103" t="s">
        <v>9</v>
      </c>
      <c r="F1005" s="101" t="s">
        <v>185</v>
      </c>
      <c r="G1005" s="99">
        <v>25</v>
      </c>
      <c r="H1005" s="99">
        <v>2007</v>
      </c>
      <c r="I1005" s="99">
        <v>9</v>
      </c>
      <c r="J1005" s="4">
        <v>1</v>
      </c>
    </row>
    <row r="1006" spans="1:10" x14ac:dyDescent="0.25">
      <c r="A1006" s="136"/>
      <c r="E1006" s="103" t="s">
        <v>211</v>
      </c>
      <c r="F1006" s="101" t="s">
        <v>74</v>
      </c>
      <c r="G1006" s="99">
        <v>26</v>
      </c>
      <c r="H1006" s="99">
        <v>2007</v>
      </c>
      <c r="I1006" s="99">
        <v>9</v>
      </c>
      <c r="J1006" s="4">
        <v>1</v>
      </c>
    </row>
    <row r="1007" spans="1:10" x14ac:dyDescent="0.25">
      <c r="A1007" s="136"/>
      <c r="E1007" s="103" t="s">
        <v>215</v>
      </c>
      <c r="F1007" s="101" t="s">
        <v>190</v>
      </c>
      <c r="G1007" s="99">
        <v>27</v>
      </c>
      <c r="H1007" s="99">
        <v>2007</v>
      </c>
      <c r="I1007" s="99">
        <v>9</v>
      </c>
      <c r="J1007" s="4">
        <v>1</v>
      </c>
    </row>
    <row r="1008" spans="1:10" x14ac:dyDescent="0.25">
      <c r="A1008" s="136"/>
      <c r="E1008" s="103" t="s">
        <v>207</v>
      </c>
      <c r="F1008" s="101" t="s">
        <v>87</v>
      </c>
      <c r="G1008" s="99">
        <v>28</v>
      </c>
      <c r="H1008" s="99">
        <v>2007</v>
      </c>
      <c r="I1008" s="99">
        <v>9</v>
      </c>
      <c r="J1008" s="4">
        <v>1</v>
      </c>
    </row>
    <row r="1009" spans="1:10" x14ac:dyDescent="0.25">
      <c r="A1009" s="136"/>
      <c r="E1009" s="103" t="s">
        <v>194</v>
      </c>
      <c r="F1009" s="101" t="s">
        <v>163</v>
      </c>
      <c r="G1009" s="99">
        <v>29</v>
      </c>
      <c r="H1009" s="99">
        <v>2007</v>
      </c>
      <c r="I1009" s="99">
        <v>9</v>
      </c>
      <c r="J1009" s="4">
        <v>1</v>
      </c>
    </row>
    <row r="1010" spans="1:10" x14ac:dyDescent="0.25">
      <c r="A1010" s="136"/>
      <c r="E1010" s="103" t="s">
        <v>205</v>
      </c>
      <c r="F1010" s="101" t="s">
        <v>52</v>
      </c>
      <c r="G1010" s="99">
        <v>30</v>
      </c>
      <c r="H1010" s="99">
        <v>2007</v>
      </c>
      <c r="I1010" s="99">
        <v>9</v>
      </c>
      <c r="J1010" s="4">
        <v>1</v>
      </c>
    </row>
    <row r="1011" spans="1:10" x14ac:dyDescent="0.25">
      <c r="A1011" s="136"/>
      <c r="E1011" s="103" t="s">
        <v>73</v>
      </c>
      <c r="F1011" s="101" t="s">
        <v>74</v>
      </c>
      <c r="G1011" s="99">
        <v>31</v>
      </c>
      <c r="H1011" s="99">
        <v>2007</v>
      </c>
      <c r="I1011" s="99">
        <v>9</v>
      </c>
      <c r="J1011" s="4">
        <v>1</v>
      </c>
    </row>
    <row r="1012" spans="1:10" x14ac:dyDescent="0.25">
      <c r="A1012" s="136"/>
      <c r="E1012" s="103" t="s">
        <v>109</v>
      </c>
      <c r="F1012" s="101" t="s">
        <v>52</v>
      </c>
      <c r="G1012" s="99">
        <v>32</v>
      </c>
      <c r="H1012" s="99">
        <v>2007</v>
      </c>
      <c r="I1012" s="99">
        <v>9</v>
      </c>
      <c r="J1012" s="4">
        <v>1</v>
      </c>
    </row>
    <row r="1013" spans="1:10" x14ac:dyDescent="0.25">
      <c r="A1013" s="136"/>
      <c r="E1013" s="103" t="s">
        <v>204</v>
      </c>
      <c r="F1013" s="101" t="s">
        <v>52</v>
      </c>
      <c r="G1013" s="99">
        <v>33</v>
      </c>
      <c r="H1013" s="99">
        <v>2007</v>
      </c>
      <c r="I1013" s="99">
        <v>9</v>
      </c>
      <c r="J1013" s="4">
        <v>1</v>
      </c>
    </row>
    <row r="1014" spans="1:10" x14ac:dyDescent="0.25">
      <c r="A1014" s="136"/>
      <c r="E1014" s="103" t="s">
        <v>108</v>
      </c>
      <c r="F1014" s="101" t="s">
        <v>74</v>
      </c>
      <c r="G1014" s="99">
        <v>34</v>
      </c>
      <c r="H1014" s="99">
        <v>2007</v>
      </c>
      <c r="I1014" s="99">
        <v>9</v>
      </c>
      <c r="J1014" s="4">
        <v>1</v>
      </c>
    </row>
    <row r="1015" spans="1:10" x14ac:dyDescent="0.25">
      <c r="A1015" s="136"/>
      <c r="E1015" s="103" t="s">
        <v>46</v>
      </c>
      <c r="F1015" s="101" t="s">
        <v>156</v>
      </c>
      <c r="G1015" s="99">
        <v>35</v>
      </c>
      <c r="H1015" s="99">
        <v>2007</v>
      </c>
      <c r="I1015" s="99">
        <v>9</v>
      </c>
      <c r="J1015" s="4">
        <v>1</v>
      </c>
    </row>
    <row r="1016" spans="1:10" ht="15.75" thickBot="1" x14ac:dyDescent="0.3">
      <c r="A1016" s="136"/>
      <c r="E1016" s="62" t="s">
        <v>98</v>
      </c>
      <c r="F1016" s="15" t="s">
        <v>52</v>
      </c>
      <c r="G1016" s="13">
        <v>36</v>
      </c>
      <c r="H1016" s="13">
        <v>2007</v>
      </c>
      <c r="I1016" s="13">
        <v>9</v>
      </c>
      <c r="J1016" s="9">
        <v>1</v>
      </c>
    </row>
    <row r="1017" spans="1:10" x14ac:dyDescent="0.25">
      <c r="A1017" s="136"/>
      <c r="E1017" s="154" t="s">
        <v>80</v>
      </c>
      <c r="F1017" s="108" t="s">
        <v>76</v>
      </c>
      <c r="G1017" s="97">
        <v>1</v>
      </c>
      <c r="H1017" s="97">
        <v>2008</v>
      </c>
      <c r="I1017" s="97">
        <v>9</v>
      </c>
      <c r="J1017" s="3">
        <v>16</v>
      </c>
    </row>
    <row r="1018" spans="1:10" x14ac:dyDescent="0.25">
      <c r="A1018" s="136"/>
      <c r="E1018" s="155" t="s">
        <v>246</v>
      </c>
      <c r="F1018" s="102" t="s">
        <v>76</v>
      </c>
      <c r="G1018" s="99">
        <v>2</v>
      </c>
      <c r="H1018" s="99">
        <v>2008</v>
      </c>
      <c r="I1018" s="99">
        <v>9</v>
      </c>
      <c r="J1018" s="4">
        <v>8</v>
      </c>
    </row>
    <row r="1019" spans="1:10" x14ac:dyDescent="0.25">
      <c r="A1019" s="136"/>
      <c r="E1019" s="156" t="s">
        <v>33</v>
      </c>
      <c r="F1019" s="100" t="s">
        <v>34</v>
      </c>
      <c r="G1019" s="99">
        <v>3</v>
      </c>
      <c r="H1019" s="99">
        <v>2008</v>
      </c>
      <c r="I1019" s="99">
        <v>9</v>
      </c>
      <c r="J1019" s="4">
        <v>4</v>
      </c>
    </row>
    <row r="1020" spans="1:10" x14ac:dyDescent="0.25">
      <c r="A1020" s="136"/>
      <c r="E1020" s="156" t="s">
        <v>20</v>
      </c>
      <c r="F1020" s="104" t="s">
        <v>112</v>
      </c>
      <c r="G1020" s="99">
        <v>4</v>
      </c>
      <c r="H1020" s="99">
        <v>2008</v>
      </c>
      <c r="I1020" s="99">
        <v>9</v>
      </c>
      <c r="J1020" s="4">
        <v>4</v>
      </c>
    </row>
    <row r="1021" spans="1:10" x14ac:dyDescent="0.25">
      <c r="A1021" s="136"/>
      <c r="E1021" s="98" t="s">
        <v>24</v>
      </c>
      <c r="F1021" s="101" t="s">
        <v>41</v>
      </c>
      <c r="G1021" s="99">
        <v>5</v>
      </c>
      <c r="H1021" s="99">
        <v>2008</v>
      </c>
      <c r="I1021" s="99">
        <v>9</v>
      </c>
      <c r="J1021" s="4">
        <v>2</v>
      </c>
    </row>
    <row r="1022" spans="1:10" x14ac:dyDescent="0.25">
      <c r="A1022" s="136"/>
      <c r="E1022" s="98" t="s">
        <v>92</v>
      </c>
      <c r="F1022" s="100" t="s">
        <v>93</v>
      </c>
      <c r="G1022" s="99">
        <v>6</v>
      </c>
      <c r="H1022" s="99">
        <v>2008</v>
      </c>
      <c r="I1022" s="99">
        <v>9</v>
      </c>
      <c r="J1022" s="4">
        <v>2</v>
      </c>
    </row>
    <row r="1023" spans="1:10" x14ac:dyDescent="0.25">
      <c r="A1023" s="136"/>
      <c r="E1023" s="98" t="s">
        <v>37</v>
      </c>
      <c r="F1023" s="100" t="s">
        <v>26</v>
      </c>
      <c r="G1023" s="99">
        <v>7</v>
      </c>
      <c r="H1023" s="99">
        <v>2008</v>
      </c>
      <c r="I1023" s="99">
        <v>9</v>
      </c>
      <c r="J1023" s="4">
        <v>2</v>
      </c>
    </row>
    <row r="1024" spans="1:10" x14ac:dyDescent="0.25">
      <c r="A1024" s="136"/>
      <c r="E1024" s="98" t="s">
        <v>42</v>
      </c>
      <c r="F1024" s="100" t="s">
        <v>54</v>
      </c>
      <c r="G1024" s="99">
        <v>8</v>
      </c>
      <c r="H1024" s="99">
        <v>2008</v>
      </c>
      <c r="I1024" s="99">
        <v>9</v>
      </c>
      <c r="J1024" s="4">
        <v>2</v>
      </c>
    </row>
    <row r="1025" spans="1:10" x14ac:dyDescent="0.25">
      <c r="A1025" s="136"/>
      <c r="E1025" s="103" t="s">
        <v>21</v>
      </c>
      <c r="F1025" s="101" t="s">
        <v>13</v>
      </c>
      <c r="G1025" s="99">
        <v>9</v>
      </c>
      <c r="H1025" s="99">
        <v>2008</v>
      </c>
      <c r="I1025" s="99">
        <v>9</v>
      </c>
      <c r="J1025" s="4">
        <v>1</v>
      </c>
    </row>
    <row r="1026" spans="1:10" x14ac:dyDescent="0.25">
      <c r="A1026" s="136"/>
      <c r="E1026" s="103" t="s">
        <v>11</v>
      </c>
      <c r="F1026" s="102" t="s">
        <v>83</v>
      </c>
      <c r="G1026" s="99">
        <v>10</v>
      </c>
      <c r="H1026" s="99">
        <v>2008</v>
      </c>
      <c r="I1026" s="99">
        <v>9</v>
      </c>
      <c r="J1026" s="4">
        <v>1</v>
      </c>
    </row>
    <row r="1027" spans="1:10" x14ac:dyDescent="0.25">
      <c r="A1027" s="136"/>
      <c r="E1027" s="103" t="s">
        <v>109</v>
      </c>
      <c r="F1027" s="101" t="s">
        <v>52</v>
      </c>
      <c r="G1027" s="99">
        <v>11</v>
      </c>
      <c r="H1027" s="99">
        <v>2008</v>
      </c>
      <c r="I1027" s="99">
        <v>9</v>
      </c>
      <c r="J1027" s="4">
        <v>1</v>
      </c>
    </row>
    <row r="1028" spans="1:10" x14ac:dyDescent="0.25">
      <c r="A1028" s="136"/>
      <c r="E1028" s="103" t="s">
        <v>9</v>
      </c>
      <c r="F1028" s="101" t="s">
        <v>15</v>
      </c>
      <c r="G1028" s="99">
        <v>12</v>
      </c>
      <c r="H1028" s="99">
        <v>2008</v>
      </c>
      <c r="I1028" s="99">
        <v>9</v>
      </c>
      <c r="J1028" s="4">
        <v>1</v>
      </c>
    </row>
    <row r="1029" spans="1:10" x14ac:dyDescent="0.25">
      <c r="A1029" s="136"/>
      <c r="E1029" s="93" t="s">
        <v>29</v>
      </c>
      <c r="F1029" s="101" t="s">
        <v>18</v>
      </c>
      <c r="G1029" s="99">
        <v>13</v>
      </c>
      <c r="H1029" s="99">
        <v>2008</v>
      </c>
      <c r="I1029" s="99">
        <v>9</v>
      </c>
      <c r="J1029" s="4">
        <v>1</v>
      </c>
    </row>
    <row r="1030" spans="1:10" x14ac:dyDescent="0.25">
      <c r="A1030" s="136"/>
      <c r="E1030" s="103" t="s">
        <v>19</v>
      </c>
      <c r="F1030" s="102" t="s">
        <v>32</v>
      </c>
      <c r="G1030" s="99">
        <v>14</v>
      </c>
      <c r="H1030" s="99">
        <v>2008</v>
      </c>
      <c r="I1030" s="99">
        <v>9</v>
      </c>
      <c r="J1030" s="4">
        <v>1</v>
      </c>
    </row>
    <row r="1031" spans="1:10" x14ac:dyDescent="0.25">
      <c r="A1031" s="136"/>
      <c r="E1031" s="103" t="s">
        <v>8</v>
      </c>
      <c r="F1031" s="101" t="s">
        <v>14</v>
      </c>
      <c r="G1031" s="99">
        <v>15</v>
      </c>
      <c r="H1031" s="99">
        <v>2008</v>
      </c>
      <c r="I1031" s="99">
        <v>9</v>
      </c>
      <c r="J1031" s="4">
        <v>1</v>
      </c>
    </row>
    <row r="1032" spans="1:10" x14ac:dyDescent="0.25">
      <c r="A1032" s="136"/>
      <c r="E1032" s="103" t="s">
        <v>98</v>
      </c>
      <c r="F1032" s="101" t="s">
        <v>52</v>
      </c>
      <c r="G1032" s="99">
        <v>16</v>
      </c>
      <c r="H1032" s="99">
        <v>2008</v>
      </c>
      <c r="I1032" s="99">
        <v>9</v>
      </c>
      <c r="J1032" s="4">
        <v>1</v>
      </c>
    </row>
    <row r="1033" spans="1:10" x14ac:dyDescent="0.25">
      <c r="A1033" s="136"/>
      <c r="E1033" s="103" t="s">
        <v>94</v>
      </c>
      <c r="F1033" s="101" t="s">
        <v>95</v>
      </c>
      <c r="G1033" s="99">
        <v>17</v>
      </c>
      <c r="H1033" s="99">
        <v>2008</v>
      </c>
      <c r="I1033" s="99">
        <v>9</v>
      </c>
      <c r="J1033" s="4">
        <v>1</v>
      </c>
    </row>
    <row r="1034" spans="1:10" x14ac:dyDescent="0.25">
      <c r="A1034" s="136"/>
      <c r="E1034" s="103" t="s">
        <v>209</v>
      </c>
      <c r="F1034" s="101" t="s">
        <v>34</v>
      </c>
      <c r="G1034" s="99">
        <v>18</v>
      </c>
      <c r="H1034" s="99">
        <v>2008</v>
      </c>
      <c r="I1034" s="99">
        <v>9</v>
      </c>
      <c r="J1034" s="4">
        <v>1</v>
      </c>
    </row>
    <row r="1035" spans="1:10" x14ac:dyDescent="0.25">
      <c r="A1035" s="136"/>
      <c r="E1035" s="103" t="s">
        <v>89</v>
      </c>
      <c r="F1035" s="101" t="s">
        <v>52</v>
      </c>
      <c r="G1035" s="99">
        <v>19</v>
      </c>
      <c r="H1035" s="99">
        <v>2008</v>
      </c>
      <c r="I1035" s="99">
        <v>9</v>
      </c>
      <c r="J1035" s="4">
        <v>1</v>
      </c>
    </row>
    <row r="1036" spans="1:10" x14ac:dyDescent="0.25">
      <c r="A1036" s="136"/>
      <c r="E1036" s="103" t="s">
        <v>111</v>
      </c>
      <c r="F1036" s="101" t="s">
        <v>162</v>
      </c>
      <c r="G1036" s="99">
        <v>20</v>
      </c>
      <c r="H1036" s="99">
        <v>2008</v>
      </c>
      <c r="I1036" s="99">
        <v>9</v>
      </c>
      <c r="J1036" s="4">
        <v>1</v>
      </c>
    </row>
    <row r="1037" spans="1:10" x14ac:dyDescent="0.25">
      <c r="A1037" s="136"/>
      <c r="E1037" s="103" t="s">
        <v>22</v>
      </c>
      <c r="F1037" s="101" t="s">
        <v>52</v>
      </c>
      <c r="G1037" s="99">
        <v>21</v>
      </c>
      <c r="H1037" s="99">
        <v>2008</v>
      </c>
      <c r="I1037" s="99">
        <v>9</v>
      </c>
      <c r="J1037" s="4">
        <v>1</v>
      </c>
    </row>
    <row r="1038" spans="1:10" x14ac:dyDescent="0.25">
      <c r="A1038" s="136"/>
      <c r="E1038" s="103" t="s">
        <v>10</v>
      </c>
      <c r="F1038" s="101" t="s">
        <v>16</v>
      </c>
      <c r="G1038" s="99">
        <v>22</v>
      </c>
      <c r="H1038" s="99">
        <v>2008</v>
      </c>
      <c r="I1038" s="99">
        <v>9</v>
      </c>
      <c r="J1038" s="4">
        <v>1</v>
      </c>
    </row>
    <row r="1039" spans="1:10" x14ac:dyDescent="0.25">
      <c r="A1039" s="136"/>
      <c r="E1039" s="103" t="s">
        <v>12</v>
      </c>
      <c r="F1039" s="101" t="s">
        <v>18</v>
      </c>
      <c r="G1039" s="99">
        <v>23</v>
      </c>
      <c r="H1039" s="99">
        <v>2008</v>
      </c>
      <c r="I1039" s="99">
        <v>9</v>
      </c>
      <c r="J1039" s="4">
        <v>1</v>
      </c>
    </row>
    <row r="1040" spans="1:10" x14ac:dyDescent="0.25">
      <c r="A1040" s="136"/>
      <c r="E1040" s="103" t="s">
        <v>6</v>
      </c>
      <c r="F1040" s="101" t="s">
        <v>52</v>
      </c>
      <c r="G1040" s="99">
        <v>24</v>
      </c>
      <c r="H1040" s="99">
        <v>2008</v>
      </c>
      <c r="I1040" s="99">
        <v>9</v>
      </c>
      <c r="J1040" s="4">
        <v>1</v>
      </c>
    </row>
    <row r="1041" spans="1:10" x14ac:dyDescent="0.25">
      <c r="A1041" s="136"/>
      <c r="E1041" s="103" t="s">
        <v>164</v>
      </c>
      <c r="F1041" s="101" t="s">
        <v>212</v>
      </c>
      <c r="G1041" s="99">
        <v>25</v>
      </c>
      <c r="H1041" s="99">
        <v>2008</v>
      </c>
      <c r="I1041" s="99">
        <v>9</v>
      </c>
      <c r="J1041" s="4">
        <v>1</v>
      </c>
    </row>
    <row r="1042" spans="1:10" x14ac:dyDescent="0.25">
      <c r="A1042" s="136"/>
      <c r="E1042" s="103" t="s">
        <v>67</v>
      </c>
      <c r="F1042" s="101" t="s">
        <v>52</v>
      </c>
      <c r="G1042" s="99">
        <v>26</v>
      </c>
      <c r="H1042" s="99">
        <v>2008</v>
      </c>
      <c r="I1042" s="99">
        <v>9</v>
      </c>
      <c r="J1042" s="4">
        <v>1</v>
      </c>
    </row>
    <row r="1043" spans="1:10" x14ac:dyDescent="0.25">
      <c r="A1043" s="136"/>
      <c r="E1043" s="103" t="s">
        <v>46</v>
      </c>
      <c r="F1043" s="101" t="s">
        <v>156</v>
      </c>
      <c r="G1043" s="99">
        <v>27</v>
      </c>
      <c r="H1043" s="99">
        <v>2008</v>
      </c>
      <c r="I1043" s="99">
        <v>9</v>
      </c>
      <c r="J1043" s="4">
        <v>1</v>
      </c>
    </row>
    <row r="1044" spans="1:10" x14ac:dyDescent="0.25">
      <c r="A1044" s="136"/>
      <c r="E1044" s="103" t="s">
        <v>213</v>
      </c>
      <c r="F1044" s="101" t="s">
        <v>14</v>
      </c>
      <c r="G1044" s="99">
        <v>28</v>
      </c>
      <c r="H1044" s="99">
        <v>2008</v>
      </c>
      <c r="I1044" s="99">
        <v>9</v>
      </c>
      <c r="J1044" s="4">
        <v>1</v>
      </c>
    </row>
    <row r="1045" spans="1:10" x14ac:dyDescent="0.25">
      <c r="A1045" s="136"/>
      <c r="E1045" s="103" t="s">
        <v>153</v>
      </c>
      <c r="F1045" s="101" t="s">
        <v>25</v>
      </c>
      <c r="G1045" s="99">
        <v>29</v>
      </c>
      <c r="H1045" s="99">
        <v>2008</v>
      </c>
      <c r="I1045" s="99">
        <v>9</v>
      </c>
      <c r="J1045" s="4">
        <v>1</v>
      </c>
    </row>
    <row r="1046" spans="1:10" x14ac:dyDescent="0.25">
      <c r="A1046" s="136"/>
      <c r="E1046" s="103" t="s">
        <v>192</v>
      </c>
      <c r="F1046" s="101" t="s">
        <v>159</v>
      </c>
      <c r="G1046" s="99">
        <v>30</v>
      </c>
      <c r="H1046" s="99">
        <v>2008</v>
      </c>
      <c r="I1046" s="99">
        <v>9</v>
      </c>
      <c r="J1046" s="4">
        <v>1</v>
      </c>
    </row>
    <row r="1047" spans="1:10" x14ac:dyDescent="0.25">
      <c r="A1047" s="136"/>
      <c r="E1047" s="103" t="s">
        <v>155</v>
      </c>
      <c r="F1047" s="101" t="s">
        <v>156</v>
      </c>
      <c r="G1047" s="99">
        <v>31</v>
      </c>
      <c r="H1047" s="99">
        <v>2008</v>
      </c>
      <c r="I1047" s="99">
        <v>9</v>
      </c>
      <c r="J1047" s="4">
        <v>1</v>
      </c>
    </row>
    <row r="1048" spans="1:10" x14ac:dyDescent="0.25">
      <c r="A1048" s="136"/>
      <c r="E1048" s="103" t="s">
        <v>63</v>
      </c>
      <c r="F1048" s="101" t="s">
        <v>54</v>
      </c>
      <c r="G1048" s="99">
        <v>32</v>
      </c>
      <c r="H1048" s="99">
        <v>2008</v>
      </c>
      <c r="I1048" s="99">
        <v>9</v>
      </c>
      <c r="J1048" s="4">
        <v>1</v>
      </c>
    </row>
    <row r="1049" spans="1:10" x14ac:dyDescent="0.25">
      <c r="A1049" s="136"/>
      <c r="E1049" s="103" t="s">
        <v>40</v>
      </c>
      <c r="F1049" s="102" t="s">
        <v>41</v>
      </c>
      <c r="G1049" s="99">
        <v>33</v>
      </c>
      <c r="H1049" s="99">
        <v>2008</v>
      </c>
      <c r="I1049" s="99">
        <v>9</v>
      </c>
      <c r="J1049" s="4">
        <v>1</v>
      </c>
    </row>
    <row r="1050" spans="1:10" x14ac:dyDescent="0.25">
      <c r="A1050" s="136"/>
      <c r="E1050" s="103" t="s">
        <v>90</v>
      </c>
      <c r="F1050" s="101" t="s">
        <v>76</v>
      </c>
      <c r="G1050" s="99">
        <v>34</v>
      </c>
      <c r="H1050" s="99">
        <v>2008</v>
      </c>
      <c r="I1050" s="99">
        <v>9</v>
      </c>
      <c r="J1050" s="4">
        <v>1</v>
      </c>
    </row>
    <row r="1051" spans="1:10" x14ac:dyDescent="0.25">
      <c r="A1051" s="136"/>
      <c r="E1051" s="103" t="s">
        <v>38</v>
      </c>
      <c r="F1051" s="101" t="s">
        <v>39</v>
      </c>
      <c r="G1051" s="99">
        <v>35</v>
      </c>
      <c r="H1051" s="99">
        <v>2008</v>
      </c>
      <c r="I1051" s="99">
        <v>9</v>
      </c>
      <c r="J1051" s="4">
        <v>1</v>
      </c>
    </row>
    <row r="1052" spans="1:10" x14ac:dyDescent="0.25">
      <c r="A1052" s="136"/>
      <c r="E1052" s="103" t="s">
        <v>28</v>
      </c>
      <c r="F1052" s="101" t="s">
        <v>208</v>
      </c>
      <c r="G1052" s="99">
        <v>36</v>
      </c>
      <c r="H1052" s="99">
        <v>2008</v>
      </c>
      <c r="I1052" s="99">
        <v>9</v>
      </c>
      <c r="J1052" s="4">
        <v>1</v>
      </c>
    </row>
    <row r="1053" spans="1:10" x14ac:dyDescent="0.25">
      <c r="A1053" s="136"/>
      <c r="E1053" s="103" t="s">
        <v>202</v>
      </c>
      <c r="F1053" s="101" t="s">
        <v>52</v>
      </c>
      <c r="G1053" s="99">
        <v>37</v>
      </c>
      <c r="H1053" s="99">
        <v>2008</v>
      </c>
      <c r="I1053" s="99">
        <v>9</v>
      </c>
      <c r="J1053" s="4">
        <v>1</v>
      </c>
    </row>
    <row r="1054" spans="1:10" x14ac:dyDescent="0.25">
      <c r="A1054" s="136"/>
      <c r="E1054" s="103" t="s">
        <v>194</v>
      </c>
      <c r="F1054" s="101" t="s">
        <v>13</v>
      </c>
      <c r="G1054" s="99">
        <v>38</v>
      </c>
      <c r="H1054" s="99">
        <v>2008</v>
      </c>
      <c r="I1054" s="99">
        <v>9</v>
      </c>
      <c r="J1054" s="4">
        <v>1</v>
      </c>
    </row>
    <row r="1055" spans="1:10" x14ac:dyDescent="0.25">
      <c r="A1055" s="136"/>
      <c r="E1055" s="103" t="s">
        <v>108</v>
      </c>
      <c r="F1055" s="101" t="s">
        <v>74</v>
      </c>
      <c r="G1055" s="99">
        <v>39</v>
      </c>
      <c r="H1055" s="99">
        <v>2008</v>
      </c>
      <c r="I1055" s="99">
        <v>9</v>
      </c>
      <c r="J1055" s="4">
        <v>1</v>
      </c>
    </row>
    <row r="1056" spans="1:10" x14ac:dyDescent="0.25">
      <c r="A1056" s="136"/>
      <c r="E1056" s="103" t="s">
        <v>205</v>
      </c>
      <c r="F1056" s="101" t="s">
        <v>52</v>
      </c>
      <c r="G1056" s="99">
        <v>40</v>
      </c>
      <c r="H1056" s="99">
        <v>2008</v>
      </c>
      <c r="I1056" s="99">
        <v>9</v>
      </c>
      <c r="J1056" s="4">
        <v>1</v>
      </c>
    </row>
    <row r="1057" spans="1:10" x14ac:dyDescent="0.25">
      <c r="A1057" s="136"/>
      <c r="E1057" s="103" t="s">
        <v>151</v>
      </c>
      <c r="F1057" s="101" t="s">
        <v>15</v>
      </c>
      <c r="G1057" s="99">
        <v>41</v>
      </c>
      <c r="H1057" s="99">
        <v>2008</v>
      </c>
      <c r="I1057" s="99">
        <v>9</v>
      </c>
      <c r="J1057" s="4">
        <v>1</v>
      </c>
    </row>
    <row r="1058" spans="1:10" x14ac:dyDescent="0.25">
      <c r="A1058" s="136"/>
      <c r="E1058" s="103" t="s">
        <v>178</v>
      </c>
      <c r="F1058" s="101" t="s">
        <v>85</v>
      </c>
      <c r="G1058" s="99">
        <v>42</v>
      </c>
      <c r="H1058" s="99">
        <v>2008</v>
      </c>
      <c r="I1058" s="99">
        <v>9</v>
      </c>
      <c r="J1058" s="4">
        <v>1</v>
      </c>
    </row>
    <row r="1059" spans="1:10" x14ac:dyDescent="0.25">
      <c r="A1059" s="136"/>
      <c r="E1059" s="103" t="s">
        <v>211</v>
      </c>
      <c r="F1059" s="101" t="s">
        <v>74</v>
      </c>
      <c r="G1059" s="99">
        <v>43</v>
      </c>
      <c r="H1059" s="99">
        <v>2008</v>
      </c>
      <c r="I1059" s="99">
        <v>9</v>
      </c>
      <c r="J1059" s="4">
        <v>1</v>
      </c>
    </row>
    <row r="1060" spans="1:10" ht="15.75" thickBot="1" x14ac:dyDescent="0.3">
      <c r="A1060" s="136"/>
      <c r="E1060" s="62" t="s">
        <v>215</v>
      </c>
      <c r="F1060" s="15" t="s">
        <v>15</v>
      </c>
      <c r="G1060" s="13">
        <v>44</v>
      </c>
      <c r="H1060" s="13">
        <v>2008</v>
      </c>
      <c r="I1060" s="13">
        <v>9</v>
      </c>
      <c r="J1060" s="9">
        <v>1</v>
      </c>
    </row>
    <row r="1061" spans="1:10" x14ac:dyDescent="0.25">
      <c r="A1061" s="136"/>
      <c r="E1061" s="154" t="s">
        <v>33</v>
      </c>
      <c r="F1061" s="105" t="s">
        <v>34</v>
      </c>
      <c r="G1061" s="97">
        <v>1</v>
      </c>
      <c r="H1061" s="97">
        <v>2009</v>
      </c>
      <c r="I1061" s="97">
        <v>9</v>
      </c>
      <c r="J1061" s="3">
        <v>16</v>
      </c>
    </row>
    <row r="1062" spans="1:10" x14ac:dyDescent="0.25">
      <c r="A1062" s="136"/>
      <c r="E1062" s="155" t="s">
        <v>246</v>
      </c>
      <c r="F1062" s="102" t="s">
        <v>76</v>
      </c>
      <c r="G1062" s="99">
        <v>2</v>
      </c>
      <c r="H1062" s="99">
        <v>2009</v>
      </c>
      <c r="I1062" s="99">
        <v>9</v>
      </c>
      <c r="J1062" s="4">
        <v>8</v>
      </c>
    </row>
    <row r="1063" spans="1:10" x14ac:dyDescent="0.25">
      <c r="A1063" s="136"/>
      <c r="E1063" s="156" t="s">
        <v>11</v>
      </c>
      <c r="F1063" s="102" t="s">
        <v>83</v>
      </c>
      <c r="G1063" s="99">
        <v>3</v>
      </c>
      <c r="H1063" s="99">
        <v>2009</v>
      </c>
      <c r="I1063" s="99">
        <v>9</v>
      </c>
      <c r="J1063" s="4">
        <v>4</v>
      </c>
    </row>
    <row r="1064" spans="1:10" x14ac:dyDescent="0.25">
      <c r="A1064" s="136"/>
      <c r="E1064" s="156" t="s">
        <v>20</v>
      </c>
      <c r="F1064" s="104" t="s">
        <v>112</v>
      </c>
      <c r="G1064" s="99">
        <v>4</v>
      </c>
      <c r="H1064" s="99">
        <v>2009</v>
      </c>
      <c r="I1064" s="99">
        <v>9</v>
      </c>
      <c r="J1064" s="4">
        <v>4</v>
      </c>
    </row>
    <row r="1065" spans="1:10" x14ac:dyDescent="0.25">
      <c r="A1065" s="136"/>
      <c r="E1065" s="109" t="s">
        <v>96</v>
      </c>
      <c r="F1065" s="100" t="s">
        <v>26</v>
      </c>
      <c r="G1065" s="99">
        <v>5</v>
      </c>
      <c r="H1065" s="99">
        <v>2009</v>
      </c>
      <c r="I1065" s="99">
        <v>9</v>
      </c>
      <c r="J1065" s="4">
        <v>2</v>
      </c>
    </row>
    <row r="1066" spans="1:10" x14ac:dyDescent="0.25">
      <c r="A1066" s="136"/>
      <c r="E1066" s="98" t="s">
        <v>6</v>
      </c>
      <c r="F1066" s="101" t="s">
        <v>52</v>
      </c>
      <c r="G1066" s="99">
        <v>6</v>
      </c>
      <c r="H1066" s="99">
        <v>2009</v>
      </c>
      <c r="I1066" s="99">
        <v>9</v>
      </c>
      <c r="J1066" s="4">
        <v>2</v>
      </c>
    </row>
    <row r="1067" spans="1:10" x14ac:dyDescent="0.25">
      <c r="A1067" s="136"/>
      <c r="E1067" s="98" t="s">
        <v>42</v>
      </c>
      <c r="F1067" s="100" t="s">
        <v>54</v>
      </c>
      <c r="G1067" s="99">
        <v>7</v>
      </c>
      <c r="H1067" s="99">
        <v>2009</v>
      </c>
      <c r="I1067" s="99">
        <v>9</v>
      </c>
      <c r="J1067" s="4">
        <v>2</v>
      </c>
    </row>
    <row r="1068" spans="1:10" x14ac:dyDescent="0.25">
      <c r="A1068" s="136"/>
      <c r="E1068" s="106" t="s">
        <v>80</v>
      </c>
      <c r="F1068" s="102" t="s">
        <v>76</v>
      </c>
      <c r="G1068" s="99">
        <v>8</v>
      </c>
      <c r="H1068" s="99">
        <v>2009</v>
      </c>
      <c r="I1068" s="99">
        <v>9</v>
      </c>
      <c r="J1068" s="4">
        <v>2</v>
      </c>
    </row>
    <row r="1069" spans="1:10" x14ac:dyDescent="0.25">
      <c r="A1069" s="136"/>
      <c r="E1069" s="103" t="s">
        <v>21</v>
      </c>
      <c r="F1069" s="101" t="s">
        <v>13</v>
      </c>
      <c r="G1069" s="99">
        <v>9</v>
      </c>
      <c r="H1069" s="99">
        <v>2009</v>
      </c>
      <c r="I1069" s="99">
        <v>9</v>
      </c>
      <c r="J1069" s="4">
        <v>1</v>
      </c>
    </row>
    <row r="1070" spans="1:10" x14ac:dyDescent="0.25">
      <c r="A1070" s="136"/>
      <c r="E1070" s="103" t="s">
        <v>9</v>
      </c>
      <c r="F1070" s="101" t="s">
        <v>15</v>
      </c>
      <c r="G1070" s="99">
        <v>10</v>
      </c>
      <c r="H1070" s="99">
        <v>2009</v>
      </c>
      <c r="I1070" s="99">
        <v>9</v>
      </c>
      <c r="J1070" s="4">
        <v>1</v>
      </c>
    </row>
    <row r="1071" spans="1:10" x14ac:dyDescent="0.25">
      <c r="A1071" s="136"/>
      <c r="E1071" s="103" t="s">
        <v>37</v>
      </c>
      <c r="F1071" s="101" t="s">
        <v>26</v>
      </c>
      <c r="G1071" s="99">
        <v>11</v>
      </c>
      <c r="H1071" s="99">
        <v>2009</v>
      </c>
      <c r="I1071" s="99">
        <v>9</v>
      </c>
      <c r="J1071" s="4">
        <v>1</v>
      </c>
    </row>
    <row r="1072" spans="1:10" x14ac:dyDescent="0.25">
      <c r="A1072" s="136"/>
      <c r="E1072" s="103" t="s">
        <v>94</v>
      </c>
      <c r="F1072" s="101" t="s">
        <v>95</v>
      </c>
      <c r="G1072" s="99">
        <v>12</v>
      </c>
      <c r="H1072" s="99">
        <v>2009</v>
      </c>
      <c r="I1072" s="99">
        <v>9</v>
      </c>
      <c r="J1072" s="4">
        <v>1</v>
      </c>
    </row>
    <row r="1073" spans="1:10" x14ac:dyDescent="0.25">
      <c r="A1073" s="136"/>
      <c r="E1073" s="103" t="s">
        <v>109</v>
      </c>
      <c r="F1073" s="101" t="s">
        <v>52</v>
      </c>
      <c r="G1073" s="99">
        <v>13</v>
      </c>
      <c r="H1073" s="99">
        <v>2009</v>
      </c>
      <c r="I1073" s="99">
        <v>9</v>
      </c>
      <c r="J1073" s="4">
        <v>1</v>
      </c>
    </row>
    <row r="1074" spans="1:10" x14ac:dyDescent="0.25">
      <c r="A1074" s="136"/>
      <c r="E1074" s="103" t="s">
        <v>12</v>
      </c>
      <c r="F1074" s="101" t="s">
        <v>18</v>
      </c>
      <c r="G1074" s="99">
        <v>14</v>
      </c>
      <c r="H1074" s="99">
        <v>2009</v>
      </c>
      <c r="I1074" s="99">
        <v>9</v>
      </c>
      <c r="J1074" s="4">
        <v>1</v>
      </c>
    </row>
    <row r="1075" spans="1:10" x14ac:dyDescent="0.25">
      <c r="A1075" s="136"/>
      <c r="E1075" s="103" t="s">
        <v>46</v>
      </c>
      <c r="F1075" s="101" t="s">
        <v>156</v>
      </c>
      <c r="G1075" s="99">
        <v>15</v>
      </c>
      <c r="H1075" s="99">
        <v>2009</v>
      </c>
      <c r="I1075" s="99">
        <v>9</v>
      </c>
      <c r="J1075" s="4">
        <v>1</v>
      </c>
    </row>
    <row r="1076" spans="1:10" x14ac:dyDescent="0.25">
      <c r="A1076" s="136"/>
      <c r="E1076" s="103" t="s">
        <v>67</v>
      </c>
      <c r="F1076" s="101" t="s">
        <v>52</v>
      </c>
      <c r="G1076" s="99">
        <v>16</v>
      </c>
      <c r="H1076" s="99">
        <v>2009</v>
      </c>
      <c r="I1076" s="99">
        <v>9</v>
      </c>
      <c r="J1076" s="4">
        <v>1</v>
      </c>
    </row>
    <row r="1077" spans="1:10" x14ac:dyDescent="0.25">
      <c r="A1077" s="136"/>
      <c r="E1077" s="103" t="s">
        <v>22</v>
      </c>
      <c r="F1077" s="101" t="s">
        <v>52</v>
      </c>
      <c r="G1077" s="99">
        <v>17</v>
      </c>
      <c r="H1077" s="99">
        <v>2009</v>
      </c>
      <c r="I1077" s="99">
        <v>9</v>
      </c>
      <c r="J1077" s="4">
        <v>1</v>
      </c>
    </row>
    <row r="1078" spans="1:10" x14ac:dyDescent="0.25">
      <c r="A1078" s="136"/>
      <c r="E1078" s="93" t="s">
        <v>195</v>
      </c>
      <c r="F1078" s="101" t="s">
        <v>13</v>
      </c>
      <c r="G1078" s="99">
        <v>18</v>
      </c>
      <c r="H1078" s="99">
        <v>2009</v>
      </c>
      <c r="I1078" s="99">
        <v>9</v>
      </c>
      <c r="J1078" s="4">
        <v>1</v>
      </c>
    </row>
    <row r="1079" spans="1:10" x14ac:dyDescent="0.25">
      <c r="A1079" s="136"/>
      <c r="E1079" s="103" t="s">
        <v>19</v>
      </c>
      <c r="F1079" s="102" t="s">
        <v>32</v>
      </c>
      <c r="G1079" s="99">
        <v>19</v>
      </c>
      <c r="H1079" s="99">
        <v>2009</v>
      </c>
      <c r="I1079" s="99">
        <v>9</v>
      </c>
      <c r="J1079" s="4">
        <v>1</v>
      </c>
    </row>
    <row r="1080" spans="1:10" x14ac:dyDescent="0.25">
      <c r="A1080" s="136"/>
      <c r="E1080" s="103" t="s">
        <v>151</v>
      </c>
      <c r="F1080" s="101" t="s">
        <v>15</v>
      </c>
      <c r="G1080" s="99">
        <v>20</v>
      </c>
      <c r="H1080" s="99">
        <v>2009</v>
      </c>
      <c r="I1080" s="99">
        <v>9</v>
      </c>
      <c r="J1080" s="4">
        <v>1</v>
      </c>
    </row>
    <row r="1081" spans="1:10" x14ac:dyDescent="0.25">
      <c r="A1081" s="136"/>
      <c r="E1081" s="103" t="s">
        <v>153</v>
      </c>
      <c r="F1081" s="101" t="s">
        <v>154</v>
      </c>
      <c r="G1081" s="99">
        <v>21</v>
      </c>
      <c r="H1081" s="99">
        <v>2009</v>
      </c>
      <c r="I1081" s="99">
        <v>9</v>
      </c>
      <c r="J1081" s="4">
        <v>1</v>
      </c>
    </row>
    <row r="1082" spans="1:10" x14ac:dyDescent="0.25">
      <c r="A1082" s="136"/>
      <c r="E1082" s="103" t="s">
        <v>155</v>
      </c>
      <c r="F1082" s="101" t="s">
        <v>156</v>
      </c>
      <c r="G1082" s="99">
        <v>22</v>
      </c>
      <c r="H1082" s="99">
        <v>2009</v>
      </c>
      <c r="I1082" s="99">
        <v>9</v>
      </c>
      <c r="J1082" s="4">
        <v>1</v>
      </c>
    </row>
    <row r="1083" spans="1:10" x14ac:dyDescent="0.25">
      <c r="A1083" s="136"/>
      <c r="E1083" s="103" t="s">
        <v>58</v>
      </c>
      <c r="F1083" s="101" t="s">
        <v>206</v>
      </c>
      <c r="G1083" s="99">
        <v>23</v>
      </c>
      <c r="H1083" s="99">
        <v>2009</v>
      </c>
      <c r="I1083" s="99">
        <v>9</v>
      </c>
      <c r="J1083" s="4">
        <v>1</v>
      </c>
    </row>
    <row r="1084" spans="1:10" x14ac:dyDescent="0.25">
      <c r="A1084" s="136"/>
      <c r="E1084" s="103" t="s">
        <v>98</v>
      </c>
      <c r="F1084" s="101" t="s">
        <v>52</v>
      </c>
      <c r="G1084" s="99">
        <v>24</v>
      </c>
      <c r="H1084" s="99">
        <v>2009</v>
      </c>
      <c r="I1084" s="99">
        <v>9</v>
      </c>
      <c r="J1084" s="4">
        <v>1</v>
      </c>
    </row>
    <row r="1085" spans="1:10" x14ac:dyDescent="0.25">
      <c r="A1085" s="136"/>
      <c r="E1085" s="103" t="s">
        <v>40</v>
      </c>
      <c r="F1085" s="102" t="s">
        <v>41</v>
      </c>
      <c r="G1085" s="99">
        <v>25</v>
      </c>
      <c r="H1085" s="99">
        <v>2009</v>
      </c>
      <c r="I1085" s="99">
        <v>9</v>
      </c>
      <c r="J1085" s="4">
        <v>1</v>
      </c>
    </row>
    <row r="1086" spans="1:10" x14ac:dyDescent="0.25">
      <c r="A1086" s="136"/>
      <c r="E1086" s="103" t="s">
        <v>90</v>
      </c>
      <c r="F1086" s="101" t="s">
        <v>76</v>
      </c>
      <c r="G1086" s="99">
        <v>26</v>
      </c>
      <c r="H1086" s="99">
        <v>2009</v>
      </c>
      <c r="I1086" s="99">
        <v>9</v>
      </c>
      <c r="J1086" s="4">
        <v>1</v>
      </c>
    </row>
    <row r="1087" spans="1:10" x14ac:dyDescent="0.25">
      <c r="A1087" s="136"/>
      <c r="E1087" s="103" t="s">
        <v>38</v>
      </c>
      <c r="F1087" s="101" t="s">
        <v>39</v>
      </c>
      <c r="G1087" s="99">
        <v>27</v>
      </c>
      <c r="H1087" s="99">
        <v>2009</v>
      </c>
      <c r="I1087" s="99">
        <v>9</v>
      </c>
      <c r="J1087" s="4">
        <v>1</v>
      </c>
    </row>
    <row r="1088" spans="1:10" x14ac:dyDescent="0.25">
      <c r="A1088" s="136"/>
      <c r="E1088" s="103" t="s">
        <v>107</v>
      </c>
      <c r="F1088" s="101" t="s">
        <v>91</v>
      </c>
      <c r="G1088" s="99">
        <v>28</v>
      </c>
      <c r="H1088" s="99">
        <v>2009</v>
      </c>
      <c r="I1088" s="99">
        <v>9</v>
      </c>
      <c r="J1088" s="4">
        <v>1</v>
      </c>
    </row>
    <row r="1089" spans="1:10" x14ac:dyDescent="0.25">
      <c r="A1089" s="136"/>
      <c r="E1089" s="103" t="s">
        <v>164</v>
      </c>
      <c r="F1089" s="101" t="s">
        <v>212</v>
      </c>
      <c r="G1089" s="99">
        <v>29</v>
      </c>
      <c r="H1089" s="99">
        <v>2009</v>
      </c>
      <c r="I1089" s="99">
        <v>9</v>
      </c>
      <c r="J1089" s="4">
        <v>1</v>
      </c>
    </row>
    <row r="1090" spans="1:10" x14ac:dyDescent="0.25">
      <c r="A1090" s="136"/>
      <c r="E1090" s="103" t="s">
        <v>209</v>
      </c>
      <c r="F1090" s="101" t="s">
        <v>34</v>
      </c>
      <c r="G1090" s="99">
        <v>30</v>
      </c>
      <c r="H1090" s="99">
        <v>2009</v>
      </c>
      <c r="I1090" s="99">
        <v>9</v>
      </c>
      <c r="J1090" s="4">
        <v>1</v>
      </c>
    </row>
    <row r="1091" spans="1:10" x14ac:dyDescent="0.25">
      <c r="A1091" s="136"/>
      <c r="E1091" s="103" t="s">
        <v>111</v>
      </c>
      <c r="F1091" s="101" t="s">
        <v>162</v>
      </c>
      <c r="G1091" s="99">
        <v>31</v>
      </c>
      <c r="H1091" s="99">
        <v>2009</v>
      </c>
      <c r="I1091" s="99">
        <v>9</v>
      </c>
      <c r="J1091" s="4">
        <v>1</v>
      </c>
    </row>
    <row r="1092" spans="1:10" x14ac:dyDescent="0.25">
      <c r="A1092" s="136"/>
      <c r="E1092" s="103" t="s">
        <v>10</v>
      </c>
      <c r="F1092" s="101" t="s">
        <v>16</v>
      </c>
      <c r="G1092" s="99">
        <v>32</v>
      </c>
      <c r="H1092" s="99">
        <v>2009</v>
      </c>
      <c r="I1092" s="99">
        <v>9</v>
      </c>
      <c r="J1092" s="4">
        <v>1</v>
      </c>
    </row>
    <row r="1093" spans="1:10" x14ac:dyDescent="0.25">
      <c r="A1093" s="136"/>
      <c r="E1093" s="103" t="s">
        <v>207</v>
      </c>
      <c r="F1093" s="101" t="s">
        <v>87</v>
      </c>
      <c r="G1093" s="99">
        <v>33</v>
      </c>
      <c r="H1093" s="99">
        <v>2009</v>
      </c>
      <c r="I1093" s="99">
        <v>9</v>
      </c>
      <c r="J1093" s="4">
        <v>1</v>
      </c>
    </row>
    <row r="1094" spans="1:10" x14ac:dyDescent="0.25">
      <c r="A1094" s="136"/>
      <c r="E1094" s="103" t="s">
        <v>73</v>
      </c>
      <c r="F1094" s="101" t="s">
        <v>74</v>
      </c>
      <c r="G1094" s="99">
        <v>34</v>
      </c>
      <c r="H1094" s="99">
        <v>2009</v>
      </c>
      <c r="I1094" s="99">
        <v>9</v>
      </c>
      <c r="J1094" s="4">
        <v>1</v>
      </c>
    </row>
    <row r="1095" spans="1:10" x14ac:dyDescent="0.25">
      <c r="A1095" s="136"/>
      <c r="E1095" s="103" t="s">
        <v>217</v>
      </c>
      <c r="F1095" s="101" t="s">
        <v>15</v>
      </c>
      <c r="G1095" s="99">
        <v>35</v>
      </c>
      <c r="H1095" s="99">
        <v>2009</v>
      </c>
      <c r="I1095" s="99">
        <v>9</v>
      </c>
      <c r="J1095" s="4">
        <v>1</v>
      </c>
    </row>
    <row r="1096" spans="1:10" x14ac:dyDescent="0.25">
      <c r="A1096" s="136"/>
      <c r="E1096" s="103" t="s">
        <v>108</v>
      </c>
      <c r="F1096" s="101" t="s">
        <v>74</v>
      </c>
      <c r="G1096" s="99">
        <v>36</v>
      </c>
      <c r="H1096" s="99">
        <v>2009</v>
      </c>
      <c r="I1096" s="99">
        <v>9</v>
      </c>
      <c r="J1096" s="4">
        <v>1</v>
      </c>
    </row>
    <row r="1097" spans="1:10" x14ac:dyDescent="0.25">
      <c r="A1097" s="136"/>
      <c r="E1097" s="103" t="s">
        <v>216</v>
      </c>
      <c r="F1097" s="101" t="s">
        <v>74</v>
      </c>
      <c r="G1097" s="99">
        <v>37</v>
      </c>
      <c r="H1097" s="99">
        <v>2009</v>
      </c>
      <c r="I1097" s="99">
        <v>9</v>
      </c>
      <c r="J1097" s="4">
        <v>1</v>
      </c>
    </row>
    <row r="1098" spans="1:10" x14ac:dyDescent="0.25">
      <c r="A1098" s="136"/>
      <c r="E1098" s="103" t="s">
        <v>178</v>
      </c>
      <c r="F1098" s="101" t="s">
        <v>85</v>
      </c>
      <c r="G1098" s="99">
        <v>38</v>
      </c>
      <c r="H1098" s="99">
        <v>2009</v>
      </c>
      <c r="I1098" s="99">
        <v>9</v>
      </c>
      <c r="J1098" s="4">
        <v>1</v>
      </c>
    </row>
    <row r="1099" spans="1:10" x14ac:dyDescent="0.25">
      <c r="A1099" s="136"/>
      <c r="E1099" s="103" t="s">
        <v>211</v>
      </c>
      <c r="F1099" s="101" t="s">
        <v>74</v>
      </c>
      <c r="G1099" s="99">
        <v>39</v>
      </c>
      <c r="H1099" s="99">
        <v>2009</v>
      </c>
      <c r="I1099" s="99">
        <v>9</v>
      </c>
      <c r="J1099" s="4">
        <v>1</v>
      </c>
    </row>
    <row r="1100" spans="1:10" x14ac:dyDescent="0.25">
      <c r="A1100" s="136"/>
      <c r="E1100" s="103" t="s">
        <v>215</v>
      </c>
      <c r="F1100" s="101" t="s">
        <v>15</v>
      </c>
      <c r="G1100" s="99">
        <v>40</v>
      </c>
      <c r="H1100" s="99">
        <v>2009</v>
      </c>
      <c r="I1100" s="99">
        <v>9</v>
      </c>
      <c r="J1100" s="4">
        <v>1</v>
      </c>
    </row>
    <row r="1101" spans="1:10" ht="15.75" thickBot="1" x14ac:dyDescent="0.3">
      <c r="A1101" s="136"/>
      <c r="E1101" s="62" t="s">
        <v>63</v>
      </c>
      <c r="F1101" s="15" t="s">
        <v>64</v>
      </c>
      <c r="G1101" s="13">
        <v>41</v>
      </c>
      <c r="H1101" s="13">
        <v>2009</v>
      </c>
      <c r="I1101" s="13">
        <v>9</v>
      </c>
      <c r="J1101" s="9">
        <v>1</v>
      </c>
    </row>
    <row r="1102" spans="1:10" x14ac:dyDescent="0.25">
      <c r="A1102" s="136"/>
      <c r="E1102" s="154" t="s">
        <v>96</v>
      </c>
      <c r="F1102" s="105" t="s">
        <v>26</v>
      </c>
      <c r="G1102" s="97">
        <v>1</v>
      </c>
      <c r="H1102" s="97">
        <v>2010</v>
      </c>
      <c r="I1102" s="97">
        <v>9</v>
      </c>
      <c r="J1102" s="3">
        <v>16</v>
      </c>
    </row>
    <row r="1103" spans="1:10" x14ac:dyDescent="0.25">
      <c r="A1103" s="136"/>
      <c r="E1103" s="155" t="s">
        <v>21</v>
      </c>
      <c r="F1103" s="100" t="s">
        <v>13</v>
      </c>
      <c r="G1103" s="99">
        <v>2</v>
      </c>
      <c r="H1103" s="99">
        <v>2010</v>
      </c>
      <c r="I1103" s="99">
        <v>9</v>
      </c>
      <c r="J1103" s="4">
        <v>8</v>
      </c>
    </row>
    <row r="1104" spans="1:10" x14ac:dyDescent="0.25">
      <c r="A1104" s="136"/>
      <c r="E1104" s="156" t="s">
        <v>30</v>
      </c>
      <c r="F1104" s="102" t="s">
        <v>31</v>
      </c>
      <c r="G1104" s="99">
        <v>3</v>
      </c>
      <c r="H1104" s="99">
        <v>2010</v>
      </c>
      <c r="I1104" s="99">
        <v>9</v>
      </c>
      <c r="J1104" s="4">
        <v>4</v>
      </c>
    </row>
    <row r="1105" spans="1:10" x14ac:dyDescent="0.25">
      <c r="A1105" s="136"/>
      <c r="E1105" s="156" t="s">
        <v>92</v>
      </c>
      <c r="F1105" s="101" t="s">
        <v>93</v>
      </c>
      <c r="G1105" s="99">
        <v>4</v>
      </c>
      <c r="H1105" s="99">
        <v>2010</v>
      </c>
      <c r="I1105" s="99">
        <v>9</v>
      </c>
      <c r="J1105" s="4">
        <v>4</v>
      </c>
    </row>
    <row r="1106" spans="1:10" x14ac:dyDescent="0.25">
      <c r="A1106" s="136"/>
      <c r="E1106" s="103" t="s">
        <v>98</v>
      </c>
      <c r="F1106" s="101" t="s">
        <v>52</v>
      </c>
      <c r="G1106" s="99">
        <v>5</v>
      </c>
      <c r="H1106" s="99">
        <v>2010</v>
      </c>
      <c r="I1106" s="99">
        <v>9</v>
      </c>
      <c r="J1106" s="4">
        <v>2</v>
      </c>
    </row>
    <row r="1107" spans="1:10" x14ac:dyDescent="0.25">
      <c r="A1107" s="136"/>
      <c r="E1107" s="110" t="s">
        <v>35</v>
      </c>
      <c r="F1107" s="102" t="s">
        <v>31</v>
      </c>
      <c r="G1107" s="99">
        <v>6</v>
      </c>
      <c r="H1107" s="99">
        <v>2010</v>
      </c>
      <c r="I1107" s="99">
        <v>9</v>
      </c>
      <c r="J1107" s="4">
        <v>2</v>
      </c>
    </row>
    <row r="1108" spans="1:10" x14ac:dyDescent="0.25">
      <c r="A1108" s="136"/>
      <c r="E1108" s="110" t="s">
        <v>97</v>
      </c>
      <c r="F1108" s="100" t="s">
        <v>99</v>
      </c>
      <c r="G1108" s="99">
        <v>7</v>
      </c>
      <c r="H1108" s="99">
        <v>2010</v>
      </c>
      <c r="I1108" s="99">
        <v>9</v>
      </c>
      <c r="J1108" s="4">
        <v>2</v>
      </c>
    </row>
    <row r="1109" spans="1:10" x14ac:dyDescent="0.25">
      <c r="A1109" s="136"/>
      <c r="E1109" s="109" t="s">
        <v>40</v>
      </c>
      <c r="F1109" s="102" t="s">
        <v>41</v>
      </c>
      <c r="G1109" s="99">
        <v>8</v>
      </c>
      <c r="H1109" s="99">
        <v>2010</v>
      </c>
      <c r="I1109" s="99">
        <v>9</v>
      </c>
      <c r="J1109" s="4">
        <v>2</v>
      </c>
    </row>
    <row r="1110" spans="1:10" x14ac:dyDescent="0.25">
      <c r="A1110" s="136"/>
      <c r="E1110" s="103" t="s">
        <v>12</v>
      </c>
      <c r="F1110" s="101" t="s">
        <v>18</v>
      </c>
      <c r="G1110" s="99">
        <v>9</v>
      </c>
      <c r="H1110" s="99">
        <v>2010</v>
      </c>
      <c r="I1110" s="99">
        <v>9</v>
      </c>
      <c r="J1110" s="4">
        <v>1</v>
      </c>
    </row>
    <row r="1111" spans="1:10" x14ac:dyDescent="0.25">
      <c r="A1111" s="136"/>
      <c r="E1111" s="93" t="s">
        <v>195</v>
      </c>
      <c r="F1111" s="101" t="s">
        <v>13</v>
      </c>
      <c r="G1111" s="99">
        <v>10</v>
      </c>
      <c r="H1111" s="99">
        <v>2010</v>
      </c>
      <c r="I1111" s="99">
        <v>9</v>
      </c>
      <c r="J1111" s="4">
        <v>1</v>
      </c>
    </row>
    <row r="1112" spans="1:10" x14ac:dyDescent="0.25">
      <c r="A1112" s="136"/>
      <c r="E1112" s="103" t="s">
        <v>19</v>
      </c>
      <c r="F1112" s="101" t="s">
        <v>32</v>
      </c>
      <c r="G1112" s="99">
        <v>11</v>
      </c>
      <c r="H1112" s="99">
        <v>2010</v>
      </c>
      <c r="I1112" s="99">
        <v>9</v>
      </c>
      <c r="J1112" s="4">
        <v>1</v>
      </c>
    </row>
    <row r="1113" spans="1:10" x14ac:dyDescent="0.25">
      <c r="A1113" s="136"/>
      <c r="E1113" s="103" t="s">
        <v>155</v>
      </c>
      <c r="F1113" s="101" t="s">
        <v>156</v>
      </c>
      <c r="G1113" s="99">
        <v>12</v>
      </c>
      <c r="H1113" s="99">
        <v>2010</v>
      </c>
      <c r="I1113" s="99">
        <v>9</v>
      </c>
      <c r="J1113" s="4">
        <v>1</v>
      </c>
    </row>
    <row r="1114" spans="1:10" x14ac:dyDescent="0.25">
      <c r="A1114" s="136"/>
      <c r="E1114" s="103" t="s">
        <v>6</v>
      </c>
      <c r="F1114" s="101" t="s">
        <v>52</v>
      </c>
      <c r="G1114" s="99">
        <v>13</v>
      </c>
      <c r="H1114" s="99">
        <v>2010</v>
      </c>
      <c r="I1114" s="99">
        <v>9</v>
      </c>
      <c r="J1114" s="4">
        <v>1</v>
      </c>
    </row>
    <row r="1115" spans="1:10" x14ac:dyDescent="0.25">
      <c r="A1115" s="136"/>
      <c r="E1115" s="103" t="s">
        <v>151</v>
      </c>
      <c r="F1115" s="101" t="s">
        <v>15</v>
      </c>
      <c r="G1115" s="99">
        <v>14</v>
      </c>
      <c r="H1115" s="99">
        <v>2010</v>
      </c>
      <c r="I1115" s="99">
        <v>9</v>
      </c>
      <c r="J1115" s="4">
        <v>1</v>
      </c>
    </row>
    <row r="1116" spans="1:10" x14ac:dyDescent="0.25">
      <c r="A1116" s="136"/>
      <c r="E1116" s="103" t="s">
        <v>111</v>
      </c>
      <c r="F1116" s="101" t="s">
        <v>162</v>
      </c>
      <c r="G1116" s="99">
        <v>15</v>
      </c>
      <c r="H1116" s="99">
        <v>2010</v>
      </c>
      <c r="I1116" s="99">
        <v>9</v>
      </c>
      <c r="J1116" s="4">
        <v>1</v>
      </c>
    </row>
    <row r="1117" spans="1:10" x14ac:dyDescent="0.25">
      <c r="A1117" s="136"/>
      <c r="E1117" s="103" t="s">
        <v>221</v>
      </c>
      <c r="F1117" s="101" t="s">
        <v>56</v>
      </c>
      <c r="G1117" s="99">
        <v>16</v>
      </c>
      <c r="H1117" s="99">
        <v>2010</v>
      </c>
      <c r="I1117" s="99">
        <v>9</v>
      </c>
      <c r="J1117" s="4">
        <v>1</v>
      </c>
    </row>
    <row r="1118" spans="1:10" x14ac:dyDescent="0.25">
      <c r="A1118" s="136"/>
      <c r="E1118" s="103" t="s">
        <v>58</v>
      </c>
      <c r="F1118" s="101" t="s">
        <v>206</v>
      </c>
      <c r="G1118" s="99">
        <v>17</v>
      </c>
      <c r="H1118" s="99">
        <v>2010</v>
      </c>
      <c r="I1118" s="99">
        <v>9</v>
      </c>
      <c r="J1118" s="4">
        <v>1</v>
      </c>
    </row>
    <row r="1119" spans="1:10" x14ac:dyDescent="0.25">
      <c r="A1119" s="136"/>
      <c r="E1119" s="103" t="s">
        <v>80</v>
      </c>
      <c r="F1119" s="101" t="s">
        <v>76</v>
      </c>
      <c r="G1119" s="99">
        <v>18</v>
      </c>
      <c r="H1119" s="99">
        <v>2010</v>
      </c>
      <c r="I1119" s="99">
        <v>9</v>
      </c>
      <c r="J1119" s="4">
        <v>1</v>
      </c>
    </row>
    <row r="1120" spans="1:10" x14ac:dyDescent="0.25">
      <c r="A1120" s="136"/>
      <c r="E1120" s="103" t="s">
        <v>22</v>
      </c>
      <c r="F1120" s="101" t="s">
        <v>52</v>
      </c>
      <c r="G1120" s="99">
        <v>19</v>
      </c>
      <c r="H1120" s="99">
        <v>2010</v>
      </c>
      <c r="I1120" s="99">
        <v>9</v>
      </c>
      <c r="J1120" s="4">
        <v>1</v>
      </c>
    </row>
    <row r="1121" spans="1:10" x14ac:dyDescent="0.25">
      <c r="A1121" s="136"/>
      <c r="E1121" s="103" t="s">
        <v>211</v>
      </c>
      <c r="F1121" s="101" t="s">
        <v>74</v>
      </c>
      <c r="G1121" s="99">
        <v>20</v>
      </c>
      <c r="H1121" s="99">
        <v>2010</v>
      </c>
      <c r="I1121" s="99">
        <v>9</v>
      </c>
      <c r="J1121" s="4">
        <v>1</v>
      </c>
    </row>
    <row r="1122" spans="1:10" x14ac:dyDescent="0.25">
      <c r="A1122" s="136"/>
      <c r="E1122" s="103" t="s">
        <v>9</v>
      </c>
      <c r="F1122" s="101" t="s">
        <v>15</v>
      </c>
      <c r="G1122" s="99">
        <v>21</v>
      </c>
      <c r="H1122" s="99">
        <v>2010</v>
      </c>
      <c r="I1122" s="99">
        <v>9</v>
      </c>
      <c r="J1122" s="4">
        <v>1</v>
      </c>
    </row>
    <row r="1123" spans="1:10" x14ac:dyDescent="0.25">
      <c r="A1123" s="136"/>
      <c r="E1123" s="103" t="s">
        <v>218</v>
      </c>
      <c r="F1123" s="102" t="s">
        <v>76</v>
      </c>
      <c r="G1123" s="99">
        <v>22</v>
      </c>
      <c r="H1123" s="99">
        <v>2010</v>
      </c>
      <c r="I1123" s="99">
        <v>9</v>
      </c>
      <c r="J1123" s="4">
        <v>1</v>
      </c>
    </row>
    <row r="1124" spans="1:10" x14ac:dyDescent="0.25">
      <c r="A1124" s="136"/>
      <c r="E1124" s="103" t="s">
        <v>38</v>
      </c>
      <c r="F1124" s="101" t="s">
        <v>39</v>
      </c>
      <c r="G1124" s="99">
        <v>23</v>
      </c>
      <c r="H1124" s="99">
        <v>2010</v>
      </c>
      <c r="I1124" s="99">
        <v>9</v>
      </c>
      <c r="J1124" s="4">
        <v>1</v>
      </c>
    </row>
    <row r="1125" spans="1:10" ht="15.75" thickBot="1" x14ac:dyDescent="0.3">
      <c r="A1125" s="136"/>
      <c r="E1125" s="62" t="s">
        <v>10</v>
      </c>
      <c r="F1125" s="15" t="s">
        <v>16</v>
      </c>
      <c r="G1125" s="13">
        <v>24</v>
      </c>
      <c r="H1125" s="13">
        <v>2010</v>
      </c>
      <c r="I1125" s="13">
        <v>9</v>
      </c>
      <c r="J1125" s="9">
        <v>1</v>
      </c>
    </row>
    <row r="1126" spans="1:10" x14ac:dyDescent="0.25">
      <c r="A1126" s="136"/>
      <c r="E1126" s="154" t="s">
        <v>36</v>
      </c>
      <c r="F1126" s="108" t="s">
        <v>16</v>
      </c>
      <c r="G1126" s="97">
        <v>1</v>
      </c>
      <c r="H1126" s="97">
        <v>2011</v>
      </c>
      <c r="I1126" s="97">
        <v>9</v>
      </c>
      <c r="J1126" s="3">
        <v>16</v>
      </c>
    </row>
    <row r="1127" spans="1:10" ht="15" customHeight="1" x14ac:dyDescent="0.25">
      <c r="A1127" s="136"/>
      <c r="E1127" s="155" t="s">
        <v>30</v>
      </c>
      <c r="F1127" s="102" t="s">
        <v>31</v>
      </c>
      <c r="G1127" s="99">
        <v>2</v>
      </c>
      <c r="H1127" s="99">
        <v>2011</v>
      </c>
      <c r="I1127" s="99">
        <v>9</v>
      </c>
      <c r="J1127" s="4">
        <v>8</v>
      </c>
    </row>
    <row r="1128" spans="1:10" ht="15" customHeight="1" x14ac:dyDescent="0.25">
      <c r="A1128" s="136"/>
      <c r="E1128" s="156" t="s">
        <v>6</v>
      </c>
      <c r="F1128" s="101" t="s">
        <v>52</v>
      </c>
      <c r="G1128" s="99">
        <v>3</v>
      </c>
      <c r="H1128" s="99">
        <v>2011</v>
      </c>
      <c r="I1128" s="99">
        <v>9</v>
      </c>
      <c r="J1128" s="4">
        <v>4</v>
      </c>
    </row>
    <row r="1129" spans="1:10" ht="15" customHeight="1" x14ac:dyDescent="0.25">
      <c r="A1129" s="136"/>
      <c r="E1129" s="156" t="s">
        <v>246</v>
      </c>
      <c r="F1129" s="102" t="s">
        <v>76</v>
      </c>
      <c r="G1129" s="99">
        <v>4</v>
      </c>
      <c r="H1129" s="99">
        <v>2011</v>
      </c>
      <c r="I1129" s="99">
        <v>9</v>
      </c>
      <c r="J1129" s="4">
        <v>4</v>
      </c>
    </row>
    <row r="1130" spans="1:10" ht="15" customHeight="1" x14ac:dyDescent="0.25">
      <c r="A1130" s="136"/>
      <c r="E1130" s="103" t="s">
        <v>98</v>
      </c>
      <c r="F1130" s="101" t="s">
        <v>52</v>
      </c>
      <c r="G1130" s="99">
        <v>5</v>
      </c>
      <c r="H1130" s="99">
        <v>2011</v>
      </c>
      <c r="I1130" s="99">
        <v>9</v>
      </c>
      <c r="J1130" s="4">
        <v>2</v>
      </c>
    </row>
    <row r="1131" spans="1:10" ht="15" customHeight="1" x14ac:dyDescent="0.25">
      <c r="A1131" s="136"/>
      <c r="E1131" s="106" t="s">
        <v>80</v>
      </c>
      <c r="F1131" s="102" t="s">
        <v>76</v>
      </c>
      <c r="G1131" s="99">
        <v>6</v>
      </c>
      <c r="H1131" s="99">
        <v>2011</v>
      </c>
      <c r="I1131" s="99">
        <v>9</v>
      </c>
      <c r="J1131" s="4">
        <v>2</v>
      </c>
    </row>
    <row r="1132" spans="1:10" ht="15" customHeight="1" x14ac:dyDescent="0.25">
      <c r="A1132" s="136"/>
      <c r="E1132" s="106" t="s">
        <v>21</v>
      </c>
      <c r="F1132" s="100" t="s">
        <v>13</v>
      </c>
      <c r="G1132" s="99">
        <v>7</v>
      </c>
      <c r="H1132" s="99">
        <v>2011</v>
      </c>
      <c r="I1132" s="99">
        <v>9</v>
      </c>
      <c r="J1132" s="4">
        <v>2</v>
      </c>
    </row>
    <row r="1133" spans="1:10" ht="15" customHeight="1" x14ac:dyDescent="0.25">
      <c r="A1133" s="136"/>
      <c r="E1133" s="106" t="s">
        <v>55</v>
      </c>
      <c r="F1133" s="101" t="s">
        <v>56</v>
      </c>
      <c r="G1133" s="99">
        <v>8</v>
      </c>
      <c r="H1133" s="99">
        <v>2011</v>
      </c>
      <c r="I1133" s="99">
        <v>9</v>
      </c>
      <c r="J1133" s="4">
        <v>2</v>
      </c>
    </row>
    <row r="1134" spans="1:10" ht="15" customHeight="1" x14ac:dyDescent="0.25">
      <c r="A1134" s="136"/>
      <c r="E1134" s="106" t="s">
        <v>9</v>
      </c>
      <c r="F1134" s="102" t="s">
        <v>15</v>
      </c>
      <c r="G1134" s="99">
        <v>9</v>
      </c>
      <c r="H1134" s="99">
        <v>2011</v>
      </c>
      <c r="I1134" s="99">
        <v>9</v>
      </c>
      <c r="J1134" s="4">
        <v>1</v>
      </c>
    </row>
    <row r="1135" spans="1:10" ht="15" customHeight="1" x14ac:dyDescent="0.25">
      <c r="A1135" s="136"/>
      <c r="E1135" s="106" t="s">
        <v>20</v>
      </c>
      <c r="F1135" s="104" t="s">
        <v>112</v>
      </c>
      <c r="G1135" s="99">
        <v>10</v>
      </c>
      <c r="H1135" s="99">
        <v>2011</v>
      </c>
      <c r="I1135" s="99">
        <v>9</v>
      </c>
      <c r="J1135" s="4">
        <v>1</v>
      </c>
    </row>
    <row r="1136" spans="1:10" ht="15" customHeight="1" x14ac:dyDescent="0.25">
      <c r="A1136" s="136"/>
      <c r="E1136" s="106" t="s">
        <v>42</v>
      </c>
      <c r="F1136" s="102" t="s">
        <v>54</v>
      </c>
      <c r="G1136" s="99">
        <v>11</v>
      </c>
      <c r="H1136" s="99">
        <v>2011</v>
      </c>
      <c r="I1136" s="99">
        <v>9</v>
      </c>
      <c r="J1136" s="4">
        <v>1</v>
      </c>
    </row>
    <row r="1137" spans="1:10" ht="15" customHeight="1" x14ac:dyDescent="0.25">
      <c r="A1137" s="136"/>
      <c r="E1137" s="106" t="s">
        <v>151</v>
      </c>
      <c r="F1137" s="102" t="s">
        <v>15</v>
      </c>
      <c r="G1137" s="99">
        <v>12</v>
      </c>
      <c r="H1137" s="99">
        <v>2011</v>
      </c>
      <c r="I1137" s="99">
        <v>9</v>
      </c>
      <c r="J1137" s="4">
        <v>1</v>
      </c>
    </row>
    <row r="1138" spans="1:10" ht="15" customHeight="1" x14ac:dyDescent="0.25">
      <c r="A1138" s="136"/>
      <c r="E1138" s="106" t="s">
        <v>12</v>
      </c>
      <c r="F1138" s="101" t="s">
        <v>18</v>
      </c>
      <c r="G1138" s="99">
        <v>13</v>
      </c>
      <c r="H1138" s="99">
        <v>2011</v>
      </c>
      <c r="I1138" s="99">
        <v>9</v>
      </c>
      <c r="J1138" s="4">
        <v>1</v>
      </c>
    </row>
    <row r="1139" spans="1:10" ht="15" customHeight="1" x14ac:dyDescent="0.25">
      <c r="A1139" s="136"/>
      <c r="E1139" s="106" t="s">
        <v>44</v>
      </c>
      <c r="F1139" s="101" t="s">
        <v>45</v>
      </c>
      <c r="G1139" s="99">
        <v>14</v>
      </c>
      <c r="H1139" s="99">
        <v>2011</v>
      </c>
      <c r="I1139" s="99">
        <v>9</v>
      </c>
      <c r="J1139" s="4">
        <v>1</v>
      </c>
    </row>
    <row r="1140" spans="1:10" ht="15" customHeight="1" x14ac:dyDescent="0.25">
      <c r="A1140" s="136"/>
      <c r="E1140" s="106" t="s">
        <v>38</v>
      </c>
      <c r="F1140" s="102" t="s">
        <v>39</v>
      </c>
      <c r="G1140" s="99">
        <v>15</v>
      </c>
      <c r="H1140" s="99">
        <v>2011</v>
      </c>
      <c r="I1140" s="99">
        <v>9</v>
      </c>
      <c r="J1140" s="4">
        <v>1</v>
      </c>
    </row>
    <row r="1141" spans="1:10" ht="15" customHeight="1" x14ac:dyDescent="0.25">
      <c r="A1141" s="136"/>
      <c r="E1141" s="106" t="s">
        <v>19</v>
      </c>
      <c r="F1141" s="102" t="s">
        <v>32</v>
      </c>
      <c r="G1141" s="99">
        <v>16</v>
      </c>
      <c r="H1141" s="99">
        <v>2011</v>
      </c>
      <c r="I1141" s="99">
        <v>9</v>
      </c>
      <c r="J1141" s="4">
        <v>1</v>
      </c>
    </row>
    <row r="1142" spans="1:10" ht="15" customHeight="1" x14ac:dyDescent="0.25">
      <c r="A1142" s="136"/>
      <c r="E1142" s="106" t="s">
        <v>46</v>
      </c>
      <c r="F1142" s="102" t="s">
        <v>156</v>
      </c>
      <c r="G1142" s="99">
        <v>17</v>
      </c>
      <c r="H1142" s="99">
        <v>2011</v>
      </c>
      <c r="I1142" s="99">
        <v>9</v>
      </c>
      <c r="J1142" s="4">
        <v>1</v>
      </c>
    </row>
    <row r="1143" spans="1:10" ht="15" customHeight="1" x14ac:dyDescent="0.25">
      <c r="A1143" s="136"/>
      <c r="E1143" s="106" t="s">
        <v>22</v>
      </c>
      <c r="F1143" s="102" t="s">
        <v>52</v>
      </c>
      <c r="G1143" s="99">
        <v>18</v>
      </c>
      <c r="H1143" s="99">
        <v>2011</v>
      </c>
      <c r="I1143" s="99">
        <v>9</v>
      </c>
      <c r="J1143" s="4">
        <v>1</v>
      </c>
    </row>
    <row r="1144" spans="1:10" ht="15" customHeight="1" x14ac:dyDescent="0.25">
      <c r="A1144" s="136"/>
      <c r="E1144" s="106" t="s">
        <v>40</v>
      </c>
      <c r="F1144" s="102" t="s">
        <v>41</v>
      </c>
      <c r="G1144" s="99">
        <v>19</v>
      </c>
      <c r="H1144" s="99">
        <v>2011</v>
      </c>
      <c r="I1144" s="99">
        <v>9</v>
      </c>
      <c r="J1144" s="4">
        <v>1</v>
      </c>
    </row>
    <row r="1145" spans="1:10" ht="15" customHeight="1" x14ac:dyDescent="0.25">
      <c r="A1145" s="136"/>
      <c r="E1145" s="106" t="s">
        <v>96</v>
      </c>
      <c r="F1145" s="102" t="s">
        <v>41</v>
      </c>
      <c r="G1145" s="99">
        <v>20</v>
      </c>
      <c r="H1145" s="99">
        <v>2011</v>
      </c>
      <c r="I1145" s="99">
        <v>9</v>
      </c>
      <c r="J1145" s="4">
        <v>1</v>
      </c>
    </row>
    <row r="1146" spans="1:10" ht="15" customHeight="1" x14ac:dyDescent="0.25">
      <c r="A1146" s="136"/>
      <c r="E1146" s="103" t="s">
        <v>57</v>
      </c>
      <c r="F1146" s="101" t="s">
        <v>52</v>
      </c>
      <c r="G1146" s="99">
        <v>21</v>
      </c>
      <c r="H1146" s="99">
        <v>2011</v>
      </c>
      <c r="I1146" s="99">
        <v>9</v>
      </c>
      <c r="J1146" s="4">
        <v>1</v>
      </c>
    </row>
    <row r="1147" spans="1:10" ht="15" customHeight="1" x14ac:dyDescent="0.25">
      <c r="A1147" s="136"/>
      <c r="E1147" s="106" t="s">
        <v>152</v>
      </c>
      <c r="F1147" s="102" t="s">
        <v>32</v>
      </c>
      <c r="G1147" s="99">
        <v>22</v>
      </c>
      <c r="H1147" s="99">
        <v>2011</v>
      </c>
      <c r="I1147" s="99">
        <v>9</v>
      </c>
      <c r="J1147" s="4">
        <v>1</v>
      </c>
    </row>
    <row r="1148" spans="1:10" ht="15" customHeight="1" x14ac:dyDescent="0.25">
      <c r="A1148" s="136"/>
      <c r="E1148" s="106" t="s">
        <v>155</v>
      </c>
      <c r="F1148" s="102" t="s">
        <v>156</v>
      </c>
      <c r="G1148" s="99">
        <v>23</v>
      </c>
      <c r="H1148" s="99">
        <v>2011</v>
      </c>
      <c r="I1148" s="99">
        <v>9</v>
      </c>
      <c r="J1148" s="4">
        <v>1</v>
      </c>
    </row>
    <row r="1149" spans="1:10" ht="15" customHeight="1" x14ac:dyDescent="0.25">
      <c r="A1149" s="136"/>
      <c r="E1149" s="106" t="s">
        <v>53</v>
      </c>
      <c r="F1149" s="101" t="s">
        <v>45</v>
      </c>
      <c r="G1149" s="99">
        <v>24</v>
      </c>
      <c r="H1149" s="99">
        <v>2011</v>
      </c>
      <c r="I1149" s="99">
        <v>9</v>
      </c>
      <c r="J1149" s="4">
        <v>1</v>
      </c>
    </row>
    <row r="1150" spans="1:10" ht="15" customHeight="1" x14ac:dyDescent="0.25">
      <c r="A1150" s="136"/>
      <c r="E1150" s="103" t="s">
        <v>107</v>
      </c>
      <c r="F1150" s="101" t="s">
        <v>74</v>
      </c>
      <c r="G1150" s="99">
        <v>25</v>
      </c>
      <c r="H1150" s="99">
        <v>2011</v>
      </c>
      <c r="I1150" s="99">
        <v>9</v>
      </c>
      <c r="J1150" s="4">
        <v>1</v>
      </c>
    </row>
    <row r="1151" spans="1:10" ht="15" customHeight="1" x14ac:dyDescent="0.25">
      <c r="A1151" s="136"/>
      <c r="E1151" s="103" t="s">
        <v>103</v>
      </c>
      <c r="F1151" s="101" t="s">
        <v>223</v>
      </c>
      <c r="G1151" s="99">
        <v>26</v>
      </c>
      <c r="H1151" s="99">
        <v>2011</v>
      </c>
      <c r="I1151" s="99">
        <v>9</v>
      </c>
      <c r="J1151" s="4">
        <v>1</v>
      </c>
    </row>
    <row r="1152" spans="1:10" ht="15" customHeight="1" x14ac:dyDescent="0.25">
      <c r="A1152" s="136"/>
      <c r="E1152" s="103" t="s">
        <v>196</v>
      </c>
      <c r="F1152" s="101" t="s">
        <v>32</v>
      </c>
      <c r="G1152" s="99">
        <v>27</v>
      </c>
      <c r="H1152" s="99">
        <v>2011</v>
      </c>
      <c r="I1152" s="99">
        <v>9</v>
      </c>
      <c r="J1152" s="4">
        <v>1</v>
      </c>
    </row>
    <row r="1153" spans="1:10" ht="15" customHeight="1" x14ac:dyDescent="0.25">
      <c r="A1153" s="136"/>
      <c r="E1153" s="103" t="s">
        <v>10</v>
      </c>
      <c r="F1153" s="101" t="s">
        <v>16</v>
      </c>
      <c r="G1153" s="99">
        <v>28</v>
      </c>
      <c r="H1153" s="99">
        <v>2011</v>
      </c>
      <c r="I1153" s="99">
        <v>9</v>
      </c>
      <c r="J1153" s="4">
        <v>1</v>
      </c>
    </row>
    <row r="1154" spans="1:10" ht="15" customHeight="1" x14ac:dyDescent="0.25">
      <c r="A1154" s="136"/>
      <c r="E1154" s="103" t="s">
        <v>62</v>
      </c>
      <c r="F1154" s="101" t="s">
        <v>45</v>
      </c>
      <c r="G1154" s="99">
        <v>29</v>
      </c>
      <c r="H1154" s="99">
        <v>2011</v>
      </c>
      <c r="I1154" s="99">
        <v>9</v>
      </c>
      <c r="J1154" s="4">
        <v>1</v>
      </c>
    </row>
    <row r="1155" spans="1:10" ht="15" customHeight="1" x14ac:dyDescent="0.25">
      <c r="A1155" s="136"/>
      <c r="E1155" s="103" t="s">
        <v>69</v>
      </c>
      <c r="F1155" s="101" t="s">
        <v>41</v>
      </c>
      <c r="G1155" s="99">
        <v>30</v>
      </c>
      <c r="H1155" s="99">
        <v>2011</v>
      </c>
      <c r="I1155" s="99">
        <v>9</v>
      </c>
      <c r="J1155" s="4">
        <v>1</v>
      </c>
    </row>
    <row r="1156" spans="1:10" x14ac:dyDescent="0.25">
      <c r="A1156" s="136"/>
      <c r="E1156" s="103" t="s">
        <v>66</v>
      </c>
      <c r="F1156" s="101" t="s">
        <v>34</v>
      </c>
      <c r="G1156" s="99">
        <v>31</v>
      </c>
      <c r="H1156" s="99">
        <v>2011</v>
      </c>
      <c r="I1156" s="99">
        <v>9</v>
      </c>
      <c r="J1156" s="4">
        <v>1</v>
      </c>
    </row>
    <row r="1157" spans="1:10" x14ac:dyDescent="0.25">
      <c r="A1157" s="136"/>
      <c r="E1157" s="103" t="s">
        <v>65</v>
      </c>
      <c r="F1157" s="101" t="s">
        <v>52</v>
      </c>
      <c r="G1157" s="99">
        <v>32</v>
      </c>
      <c r="H1157" s="99">
        <v>2011</v>
      </c>
      <c r="I1157" s="99">
        <v>9</v>
      </c>
      <c r="J1157" s="4">
        <v>1</v>
      </c>
    </row>
    <row r="1158" spans="1:10" x14ac:dyDescent="0.25">
      <c r="A1158" s="136"/>
      <c r="E1158" s="103" t="s">
        <v>222</v>
      </c>
      <c r="F1158" s="101" t="s">
        <v>32</v>
      </c>
      <c r="G1158" s="99">
        <v>33</v>
      </c>
      <c r="H1158" s="99">
        <v>2011</v>
      </c>
      <c r="I1158" s="99">
        <v>9</v>
      </c>
      <c r="J1158" s="4">
        <v>1</v>
      </c>
    </row>
    <row r="1159" spans="1:10" x14ac:dyDescent="0.25">
      <c r="A1159" s="136"/>
      <c r="E1159" s="103" t="s">
        <v>108</v>
      </c>
      <c r="F1159" s="101" t="s">
        <v>74</v>
      </c>
      <c r="G1159" s="99">
        <v>34</v>
      </c>
      <c r="H1159" s="99">
        <v>2011</v>
      </c>
      <c r="I1159" s="99">
        <v>9</v>
      </c>
      <c r="J1159" s="4">
        <v>1</v>
      </c>
    </row>
    <row r="1160" spans="1:10" x14ac:dyDescent="0.25">
      <c r="A1160" s="136"/>
      <c r="E1160" s="103" t="s">
        <v>68</v>
      </c>
      <c r="F1160" s="101" t="s">
        <v>45</v>
      </c>
      <c r="G1160" s="99">
        <v>35</v>
      </c>
      <c r="H1160" s="99">
        <v>2011</v>
      </c>
      <c r="I1160" s="99">
        <v>9</v>
      </c>
      <c r="J1160" s="4">
        <v>1</v>
      </c>
    </row>
    <row r="1161" spans="1:10" x14ac:dyDescent="0.25">
      <c r="A1161" s="136"/>
      <c r="E1161" s="103" t="s">
        <v>79</v>
      </c>
      <c r="F1161" s="101" t="s">
        <v>76</v>
      </c>
      <c r="G1161" s="99">
        <v>36</v>
      </c>
      <c r="H1161" s="99">
        <v>2011</v>
      </c>
      <c r="I1161" s="99">
        <v>9</v>
      </c>
      <c r="J1161" s="4">
        <v>1</v>
      </c>
    </row>
    <row r="1162" spans="1:10" x14ac:dyDescent="0.25">
      <c r="A1162" s="136"/>
      <c r="E1162" s="103" t="s">
        <v>192</v>
      </c>
      <c r="F1162" s="101" t="s">
        <v>159</v>
      </c>
      <c r="G1162" s="99">
        <v>37</v>
      </c>
      <c r="H1162" s="99">
        <v>2011</v>
      </c>
      <c r="I1162" s="99">
        <v>9</v>
      </c>
      <c r="J1162" s="4">
        <v>1</v>
      </c>
    </row>
    <row r="1163" spans="1:10" x14ac:dyDescent="0.25">
      <c r="A1163" s="136"/>
      <c r="E1163" s="103" t="s">
        <v>111</v>
      </c>
      <c r="F1163" s="101" t="s">
        <v>162</v>
      </c>
      <c r="G1163" s="99">
        <v>38</v>
      </c>
      <c r="H1163" s="99">
        <v>2011</v>
      </c>
      <c r="I1163" s="99">
        <v>9</v>
      </c>
      <c r="J1163" s="4">
        <v>1</v>
      </c>
    </row>
    <row r="1164" spans="1:10" x14ac:dyDescent="0.25">
      <c r="A1164" s="136"/>
      <c r="E1164" s="103" t="s">
        <v>63</v>
      </c>
      <c r="F1164" s="101" t="s">
        <v>64</v>
      </c>
      <c r="G1164" s="99">
        <v>39</v>
      </c>
      <c r="H1164" s="99">
        <v>2011</v>
      </c>
      <c r="I1164" s="99">
        <v>9</v>
      </c>
      <c r="J1164" s="4">
        <v>1</v>
      </c>
    </row>
    <row r="1165" spans="1:10" x14ac:dyDescent="0.25">
      <c r="A1165" s="136"/>
      <c r="E1165" s="103" t="s">
        <v>67</v>
      </c>
      <c r="F1165" s="101" t="s">
        <v>52</v>
      </c>
      <c r="G1165" s="99">
        <v>40</v>
      </c>
      <c r="H1165" s="99">
        <v>2011</v>
      </c>
      <c r="I1165" s="99">
        <v>9</v>
      </c>
      <c r="J1165" s="4">
        <v>1</v>
      </c>
    </row>
    <row r="1166" spans="1:10" x14ac:dyDescent="0.25">
      <c r="A1166" s="136"/>
      <c r="E1166" s="103" t="s">
        <v>73</v>
      </c>
      <c r="F1166" s="101" t="s">
        <v>74</v>
      </c>
      <c r="G1166" s="99">
        <v>41</v>
      </c>
      <c r="H1166" s="99">
        <v>2011</v>
      </c>
      <c r="I1166" s="99">
        <v>9</v>
      </c>
      <c r="J1166" s="4">
        <v>1</v>
      </c>
    </row>
    <row r="1167" spans="1:10" ht="15.75" thickBot="1" x14ac:dyDescent="0.3">
      <c r="A1167" s="136"/>
      <c r="E1167" s="62" t="s">
        <v>215</v>
      </c>
      <c r="F1167" s="15" t="s">
        <v>15</v>
      </c>
      <c r="G1167" s="13">
        <v>42</v>
      </c>
      <c r="H1167" s="13">
        <v>2011</v>
      </c>
      <c r="I1167" s="13">
        <v>9</v>
      </c>
      <c r="J1167" s="9">
        <v>1</v>
      </c>
    </row>
    <row r="1168" spans="1:10" x14ac:dyDescent="0.25">
      <c r="A1168" s="136"/>
      <c r="E1168" s="154" t="s">
        <v>36</v>
      </c>
      <c r="F1168" s="108" t="s">
        <v>16</v>
      </c>
      <c r="G1168" s="97">
        <v>1</v>
      </c>
      <c r="H1168" s="97">
        <v>2012</v>
      </c>
      <c r="I1168" s="97">
        <v>9</v>
      </c>
      <c r="J1168" s="3">
        <v>16</v>
      </c>
    </row>
    <row r="1169" spans="1:10" x14ac:dyDescent="0.25">
      <c r="A1169" s="136"/>
      <c r="E1169" s="155" t="s">
        <v>35</v>
      </c>
      <c r="F1169" s="102" t="s">
        <v>31</v>
      </c>
      <c r="G1169" s="99">
        <v>2</v>
      </c>
      <c r="H1169" s="99">
        <v>2012</v>
      </c>
      <c r="I1169" s="99">
        <v>9</v>
      </c>
      <c r="J1169" s="4">
        <v>8</v>
      </c>
    </row>
    <row r="1170" spans="1:10" x14ac:dyDescent="0.25">
      <c r="A1170" s="136"/>
      <c r="E1170" s="156" t="s">
        <v>246</v>
      </c>
      <c r="F1170" s="102" t="s">
        <v>76</v>
      </c>
      <c r="G1170" s="99">
        <v>3</v>
      </c>
      <c r="H1170" s="99">
        <v>2012</v>
      </c>
      <c r="I1170" s="99">
        <v>9</v>
      </c>
      <c r="J1170" s="4">
        <v>4</v>
      </c>
    </row>
    <row r="1171" spans="1:10" x14ac:dyDescent="0.25">
      <c r="A1171" s="136"/>
      <c r="E1171" s="156" t="s">
        <v>30</v>
      </c>
      <c r="F1171" s="102" t="s">
        <v>31</v>
      </c>
      <c r="G1171" s="99">
        <v>4</v>
      </c>
      <c r="H1171" s="99">
        <v>2012</v>
      </c>
      <c r="I1171" s="99">
        <v>9</v>
      </c>
      <c r="J1171" s="4">
        <v>4</v>
      </c>
    </row>
    <row r="1172" spans="1:10" x14ac:dyDescent="0.25">
      <c r="A1172" s="136"/>
      <c r="E1172" s="106" t="s">
        <v>21</v>
      </c>
      <c r="F1172" s="100" t="s">
        <v>13</v>
      </c>
      <c r="G1172" s="99">
        <v>5</v>
      </c>
      <c r="H1172" s="99">
        <v>2012</v>
      </c>
      <c r="I1172" s="99">
        <v>9</v>
      </c>
      <c r="J1172" s="4">
        <v>2</v>
      </c>
    </row>
    <row r="1173" spans="1:10" x14ac:dyDescent="0.25">
      <c r="A1173" s="136"/>
      <c r="E1173" s="106" t="s">
        <v>40</v>
      </c>
      <c r="F1173" s="102" t="s">
        <v>41</v>
      </c>
      <c r="G1173" s="99">
        <v>6</v>
      </c>
      <c r="H1173" s="99">
        <v>2012</v>
      </c>
      <c r="I1173" s="99">
        <v>9</v>
      </c>
      <c r="J1173" s="4">
        <v>2</v>
      </c>
    </row>
    <row r="1174" spans="1:10" x14ac:dyDescent="0.25">
      <c r="A1174" s="136"/>
      <c r="E1174" s="106" t="s">
        <v>51</v>
      </c>
      <c r="F1174" s="102" t="s">
        <v>31</v>
      </c>
      <c r="G1174" s="99">
        <v>7</v>
      </c>
      <c r="H1174" s="99">
        <v>2012</v>
      </c>
      <c r="I1174" s="99">
        <v>9</v>
      </c>
      <c r="J1174" s="4">
        <v>2</v>
      </c>
    </row>
    <row r="1175" spans="1:10" x14ac:dyDescent="0.25">
      <c r="A1175" s="136"/>
      <c r="E1175" s="106" t="s">
        <v>66</v>
      </c>
      <c r="F1175" s="102" t="s">
        <v>34</v>
      </c>
      <c r="G1175" s="99">
        <v>8</v>
      </c>
      <c r="H1175" s="99">
        <v>2012</v>
      </c>
      <c r="I1175" s="99">
        <v>9</v>
      </c>
      <c r="J1175" s="4">
        <v>2</v>
      </c>
    </row>
    <row r="1176" spans="1:10" x14ac:dyDescent="0.25">
      <c r="A1176" s="136"/>
      <c r="E1176" s="106" t="s">
        <v>6</v>
      </c>
      <c r="F1176" s="101" t="s">
        <v>52</v>
      </c>
      <c r="G1176" s="99">
        <v>9</v>
      </c>
      <c r="H1176" s="99">
        <v>2012</v>
      </c>
      <c r="I1176" s="99">
        <v>9</v>
      </c>
      <c r="J1176" s="4">
        <v>1</v>
      </c>
    </row>
    <row r="1177" spans="1:10" x14ac:dyDescent="0.25">
      <c r="A1177" s="136"/>
      <c r="E1177" s="106" t="s">
        <v>20</v>
      </c>
      <c r="F1177" s="104" t="s">
        <v>112</v>
      </c>
      <c r="G1177" s="99">
        <v>10</v>
      </c>
      <c r="H1177" s="99">
        <v>2012</v>
      </c>
      <c r="I1177" s="99">
        <v>9</v>
      </c>
      <c r="J1177" s="4">
        <v>1</v>
      </c>
    </row>
    <row r="1178" spans="1:10" x14ac:dyDescent="0.25">
      <c r="A1178" s="136"/>
      <c r="E1178" s="106" t="s">
        <v>12</v>
      </c>
      <c r="F1178" s="101" t="s">
        <v>18</v>
      </c>
      <c r="G1178" s="99">
        <v>11</v>
      </c>
      <c r="H1178" s="99">
        <v>2012</v>
      </c>
      <c r="I1178" s="99">
        <v>9</v>
      </c>
      <c r="J1178" s="4">
        <v>1</v>
      </c>
    </row>
    <row r="1179" spans="1:10" x14ac:dyDescent="0.25">
      <c r="A1179" s="136"/>
      <c r="E1179" s="106" t="s">
        <v>33</v>
      </c>
      <c r="F1179" s="102" t="s">
        <v>34</v>
      </c>
      <c r="G1179" s="99">
        <v>12</v>
      </c>
      <c r="H1179" s="99">
        <v>2012</v>
      </c>
      <c r="I1179" s="99">
        <v>9</v>
      </c>
      <c r="J1179" s="4">
        <v>1</v>
      </c>
    </row>
    <row r="1180" spans="1:10" x14ac:dyDescent="0.25">
      <c r="A1180" s="136"/>
      <c r="E1180" s="106" t="s">
        <v>100</v>
      </c>
      <c r="F1180" s="102" t="s">
        <v>52</v>
      </c>
      <c r="G1180" s="99">
        <v>13</v>
      </c>
      <c r="H1180" s="99">
        <v>2012</v>
      </c>
      <c r="I1180" s="99">
        <v>9</v>
      </c>
      <c r="J1180" s="4">
        <v>1</v>
      </c>
    </row>
    <row r="1181" spans="1:10" x14ac:dyDescent="0.25">
      <c r="A1181" s="136"/>
      <c r="E1181" s="106" t="s">
        <v>96</v>
      </c>
      <c r="F1181" s="102" t="s">
        <v>41</v>
      </c>
      <c r="G1181" s="99">
        <v>14</v>
      </c>
      <c r="H1181" s="99">
        <v>2012</v>
      </c>
      <c r="I1181" s="99">
        <v>9</v>
      </c>
      <c r="J1181" s="4">
        <v>1</v>
      </c>
    </row>
    <row r="1182" spans="1:10" x14ac:dyDescent="0.25">
      <c r="A1182" s="136"/>
      <c r="E1182" s="106" t="s">
        <v>44</v>
      </c>
      <c r="F1182" s="102" t="s">
        <v>45</v>
      </c>
      <c r="G1182" s="99">
        <v>15</v>
      </c>
      <c r="H1182" s="99">
        <v>2012</v>
      </c>
      <c r="I1182" s="99">
        <v>9</v>
      </c>
      <c r="J1182" s="4">
        <v>1</v>
      </c>
    </row>
    <row r="1183" spans="1:10" x14ac:dyDescent="0.25">
      <c r="A1183" s="136"/>
      <c r="E1183" s="106" t="s">
        <v>38</v>
      </c>
      <c r="F1183" s="102" t="s">
        <v>39</v>
      </c>
      <c r="G1183" s="99">
        <v>16</v>
      </c>
      <c r="H1183" s="99">
        <v>2012</v>
      </c>
      <c r="I1183" s="99">
        <v>9</v>
      </c>
      <c r="J1183" s="4">
        <v>1</v>
      </c>
    </row>
    <row r="1184" spans="1:10" x14ac:dyDescent="0.25">
      <c r="A1184" s="136"/>
      <c r="E1184" s="103" t="s">
        <v>57</v>
      </c>
      <c r="F1184" s="101" t="s">
        <v>52</v>
      </c>
      <c r="G1184" s="99">
        <v>17</v>
      </c>
      <c r="H1184" s="99">
        <v>2012</v>
      </c>
      <c r="I1184" s="99">
        <v>9</v>
      </c>
      <c r="J1184" s="4">
        <v>1</v>
      </c>
    </row>
    <row r="1185" spans="1:10" x14ac:dyDescent="0.25">
      <c r="A1185" s="136"/>
      <c r="E1185" s="106" t="s">
        <v>19</v>
      </c>
      <c r="F1185" s="102" t="s">
        <v>32</v>
      </c>
      <c r="G1185" s="99">
        <v>18</v>
      </c>
      <c r="H1185" s="99">
        <v>2012</v>
      </c>
      <c r="I1185" s="99">
        <v>9</v>
      </c>
      <c r="J1185" s="4">
        <v>1</v>
      </c>
    </row>
    <row r="1186" spans="1:10" x14ac:dyDescent="0.25">
      <c r="A1186" s="136"/>
      <c r="E1186" s="106" t="s">
        <v>62</v>
      </c>
      <c r="F1186" s="102" t="s">
        <v>45</v>
      </c>
      <c r="G1186" s="99">
        <v>19</v>
      </c>
      <c r="H1186" s="99">
        <v>2012</v>
      </c>
      <c r="I1186" s="99">
        <v>9</v>
      </c>
      <c r="J1186" s="4">
        <v>1</v>
      </c>
    </row>
    <row r="1187" spans="1:10" x14ac:dyDescent="0.25">
      <c r="A1187" s="136"/>
      <c r="E1187" s="106" t="s">
        <v>22</v>
      </c>
      <c r="F1187" s="102" t="s">
        <v>52</v>
      </c>
      <c r="G1187" s="99">
        <v>20</v>
      </c>
      <c r="H1187" s="99">
        <v>2012</v>
      </c>
      <c r="I1187" s="99">
        <v>9</v>
      </c>
      <c r="J1187" s="4">
        <v>1</v>
      </c>
    </row>
    <row r="1188" spans="1:10" x14ac:dyDescent="0.25">
      <c r="A1188" s="136"/>
      <c r="E1188" s="106" t="s">
        <v>153</v>
      </c>
      <c r="F1188" s="102" t="s">
        <v>154</v>
      </c>
      <c r="G1188" s="99">
        <v>21</v>
      </c>
      <c r="H1188" s="99">
        <v>2012</v>
      </c>
      <c r="I1188" s="99">
        <v>9</v>
      </c>
      <c r="J1188" s="4">
        <v>1</v>
      </c>
    </row>
    <row r="1189" spans="1:10" x14ac:dyDescent="0.25">
      <c r="A1189" s="136"/>
      <c r="E1189" s="106" t="s">
        <v>60</v>
      </c>
      <c r="F1189" s="102" t="s">
        <v>26</v>
      </c>
      <c r="G1189" s="99">
        <v>22</v>
      </c>
      <c r="H1189" s="99">
        <v>2012</v>
      </c>
      <c r="I1189" s="99">
        <v>9</v>
      </c>
      <c r="J1189" s="4">
        <v>1</v>
      </c>
    </row>
    <row r="1190" spans="1:10" ht="15" customHeight="1" x14ac:dyDescent="0.25">
      <c r="A1190" s="136"/>
      <c r="E1190" s="106" t="s">
        <v>46</v>
      </c>
      <c r="F1190" s="102" t="s">
        <v>45</v>
      </c>
      <c r="G1190" s="99">
        <v>23</v>
      </c>
      <c r="H1190" s="99">
        <v>2012</v>
      </c>
      <c r="I1190" s="99">
        <v>9</v>
      </c>
      <c r="J1190" s="4">
        <v>1</v>
      </c>
    </row>
    <row r="1191" spans="1:10" ht="15" customHeight="1" x14ac:dyDescent="0.25">
      <c r="A1191" s="136"/>
      <c r="E1191" s="106" t="s">
        <v>68</v>
      </c>
      <c r="F1191" s="102" t="s">
        <v>45</v>
      </c>
      <c r="G1191" s="99">
        <v>24</v>
      </c>
      <c r="H1191" s="99">
        <v>2012</v>
      </c>
      <c r="I1191" s="99">
        <v>9</v>
      </c>
      <c r="J1191" s="4">
        <v>1</v>
      </c>
    </row>
    <row r="1192" spans="1:10" ht="15" customHeight="1" x14ac:dyDescent="0.25">
      <c r="A1192" s="136"/>
      <c r="E1192" s="103" t="s">
        <v>78</v>
      </c>
      <c r="F1192" s="101" t="s">
        <v>45</v>
      </c>
      <c r="G1192" s="99">
        <v>25</v>
      </c>
      <c r="H1192" s="99">
        <v>2012</v>
      </c>
      <c r="I1192" s="99">
        <v>9</v>
      </c>
      <c r="J1192" s="4">
        <v>1</v>
      </c>
    </row>
    <row r="1193" spans="1:10" ht="15" customHeight="1" x14ac:dyDescent="0.25">
      <c r="A1193" s="136"/>
      <c r="E1193" s="103" t="s">
        <v>42</v>
      </c>
      <c r="F1193" s="101" t="s">
        <v>43</v>
      </c>
      <c r="G1193" s="99">
        <v>26</v>
      </c>
      <c r="H1193" s="99">
        <v>2012</v>
      </c>
      <c r="I1193" s="99">
        <v>9</v>
      </c>
      <c r="J1193" s="4">
        <v>1</v>
      </c>
    </row>
    <row r="1194" spans="1:10" ht="15" customHeight="1" x14ac:dyDescent="0.25">
      <c r="A1194" s="136"/>
      <c r="E1194" s="103" t="s">
        <v>107</v>
      </c>
      <c r="F1194" s="101" t="s">
        <v>74</v>
      </c>
      <c r="G1194" s="99">
        <v>27</v>
      </c>
      <c r="H1194" s="99">
        <v>2012</v>
      </c>
      <c r="I1194" s="99">
        <v>9</v>
      </c>
      <c r="J1194" s="4">
        <v>1</v>
      </c>
    </row>
    <row r="1195" spans="1:10" ht="15" customHeight="1" x14ac:dyDescent="0.25">
      <c r="A1195" s="136"/>
      <c r="E1195" s="103" t="s">
        <v>106</v>
      </c>
      <c r="F1195" s="101" t="s">
        <v>52</v>
      </c>
      <c r="G1195" s="99">
        <v>28</v>
      </c>
      <c r="H1195" s="99">
        <v>2012</v>
      </c>
      <c r="I1195" s="99">
        <v>9</v>
      </c>
      <c r="J1195" s="4">
        <v>1</v>
      </c>
    </row>
    <row r="1196" spans="1:10" ht="15" customHeight="1" x14ac:dyDescent="0.25">
      <c r="A1196" s="136"/>
      <c r="E1196" s="103" t="s">
        <v>10</v>
      </c>
      <c r="F1196" s="101" t="s">
        <v>16</v>
      </c>
      <c r="G1196" s="99">
        <v>29</v>
      </c>
      <c r="H1196" s="99">
        <v>2012</v>
      </c>
      <c r="I1196" s="99">
        <v>9</v>
      </c>
      <c r="J1196" s="4">
        <v>1</v>
      </c>
    </row>
    <row r="1197" spans="1:10" ht="15" customHeight="1" x14ac:dyDescent="0.25">
      <c r="A1197" s="136"/>
      <c r="E1197" s="103" t="s">
        <v>192</v>
      </c>
      <c r="F1197" s="101" t="s">
        <v>159</v>
      </c>
      <c r="G1197" s="99">
        <v>30</v>
      </c>
      <c r="H1197" s="99">
        <v>2012</v>
      </c>
      <c r="I1197" s="99">
        <v>9</v>
      </c>
      <c r="J1197" s="4">
        <v>1</v>
      </c>
    </row>
    <row r="1198" spans="1:10" ht="15" customHeight="1" x14ac:dyDescent="0.25">
      <c r="A1198" s="136"/>
      <c r="E1198" s="103" t="s">
        <v>67</v>
      </c>
      <c r="F1198" s="101" t="s">
        <v>52</v>
      </c>
      <c r="G1198" s="99">
        <v>31</v>
      </c>
      <c r="H1198" s="99">
        <v>2012</v>
      </c>
      <c r="I1198" s="99">
        <v>9</v>
      </c>
      <c r="J1198" s="4">
        <v>1</v>
      </c>
    </row>
    <row r="1199" spans="1:10" ht="15" customHeight="1" x14ac:dyDescent="0.25">
      <c r="A1199" s="136"/>
      <c r="E1199" s="103" t="s">
        <v>73</v>
      </c>
      <c r="F1199" s="101" t="s">
        <v>74</v>
      </c>
      <c r="G1199" s="99">
        <v>32</v>
      </c>
      <c r="H1199" s="99">
        <v>2012</v>
      </c>
      <c r="I1199" s="99">
        <v>9</v>
      </c>
      <c r="J1199" s="4">
        <v>1</v>
      </c>
    </row>
    <row r="1200" spans="1:10" ht="15" customHeight="1" x14ac:dyDescent="0.25">
      <c r="A1200" s="136"/>
      <c r="E1200" s="103" t="s">
        <v>65</v>
      </c>
      <c r="F1200" s="101" t="s">
        <v>45</v>
      </c>
      <c r="G1200" s="99">
        <v>33</v>
      </c>
      <c r="H1200" s="99">
        <v>2012</v>
      </c>
      <c r="I1200" s="99">
        <v>9</v>
      </c>
      <c r="J1200" s="4">
        <v>1</v>
      </c>
    </row>
    <row r="1201" spans="1:10" ht="15" customHeight="1" x14ac:dyDescent="0.25">
      <c r="A1201" s="136"/>
      <c r="E1201" s="103" t="s">
        <v>53</v>
      </c>
      <c r="F1201" s="101" t="s">
        <v>45</v>
      </c>
      <c r="G1201" s="99">
        <v>34</v>
      </c>
      <c r="H1201" s="99">
        <v>2012</v>
      </c>
      <c r="I1201" s="99">
        <v>9</v>
      </c>
      <c r="J1201" s="4">
        <v>1</v>
      </c>
    </row>
    <row r="1202" spans="1:10" ht="15" customHeight="1" x14ac:dyDescent="0.25">
      <c r="A1202" s="136"/>
      <c r="E1202" s="103" t="s">
        <v>103</v>
      </c>
      <c r="F1202" s="101" t="s">
        <v>223</v>
      </c>
      <c r="G1202" s="99">
        <v>35</v>
      </c>
      <c r="H1202" s="99">
        <v>2012</v>
      </c>
      <c r="I1202" s="99">
        <v>9</v>
      </c>
      <c r="J1202" s="4">
        <v>1</v>
      </c>
    </row>
    <row r="1203" spans="1:10" ht="15" customHeight="1" x14ac:dyDescent="0.25">
      <c r="A1203" s="136"/>
      <c r="E1203" s="103" t="s">
        <v>69</v>
      </c>
      <c r="F1203" s="101" t="s">
        <v>41</v>
      </c>
      <c r="G1203" s="99">
        <v>36</v>
      </c>
      <c r="H1203" s="99">
        <v>2012</v>
      </c>
      <c r="I1203" s="99">
        <v>9</v>
      </c>
      <c r="J1203" s="4">
        <v>1</v>
      </c>
    </row>
    <row r="1204" spans="1:10" ht="15" customHeight="1" x14ac:dyDescent="0.25">
      <c r="A1204" s="136"/>
      <c r="E1204" s="103" t="s">
        <v>58</v>
      </c>
      <c r="F1204" s="101" t="s">
        <v>206</v>
      </c>
      <c r="G1204" s="99">
        <v>37</v>
      </c>
      <c r="H1204" s="99">
        <v>2012</v>
      </c>
      <c r="I1204" s="99">
        <v>9</v>
      </c>
      <c r="J1204" s="4">
        <v>1</v>
      </c>
    </row>
    <row r="1205" spans="1:10" ht="15" customHeight="1" x14ac:dyDescent="0.25">
      <c r="A1205" s="136"/>
      <c r="E1205" s="103" t="s">
        <v>225</v>
      </c>
      <c r="F1205" s="101" t="s">
        <v>45</v>
      </c>
      <c r="G1205" s="99">
        <v>38</v>
      </c>
      <c r="H1205" s="99">
        <v>2012</v>
      </c>
      <c r="I1205" s="99">
        <v>9</v>
      </c>
      <c r="J1205" s="4">
        <v>1</v>
      </c>
    </row>
    <row r="1206" spans="1:10" ht="15" customHeight="1" x14ac:dyDescent="0.25">
      <c r="A1206" s="136"/>
      <c r="E1206" s="103" t="s">
        <v>63</v>
      </c>
      <c r="F1206" s="101" t="s">
        <v>64</v>
      </c>
      <c r="G1206" s="99">
        <v>39</v>
      </c>
      <c r="H1206" s="99">
        <v>2012</v>
      </c>
      <c r="I1206" s="99">
        <v>9</v>
      </c>
      <c r="J1206" s="4">
        <v>1</v>
      </c>
    </row>
    <row r="1207" spans="1:10" ht="15" customHeight="1" x14ac:dyDescent="0.25">
      <c r="A1207" s="136"/>
      <c r="E1207" s="103" t="s">
        <v>55</v>
      </c>
      <c r="F1207" s="101" t="s">
        <v>56</v>
      </c>
      <c r="G1207" s="99">
        <v>40</v>
      </c>
      <c r="H1207" s="99">
        <v>2012</v>
      </c>
      <c r="I1207" s="99">
        <v>9</v>
      </c>
      <c r="J1207" s="4">
        <v>1</v>
      </c>
    </row>
    <row r="1208" spans="1:10" ht="15" customHeight="1" x14ac:dyDescent="0.25">
      <c r="A1208" s="136"/>
      <c r="E1208" s="103" t="s">
        <v>146</v>
      </c>
      <c r="F1208" s="101" t="s">
        <v>54</v>
      </c>
      <c r="G1208" s="99">
        <v>41</v>
      </c>
      <c r="H1208" s="99">
        <v>2012</v>
      </c>
      <c r="I1208" s="99">
        <v>9</v>
      </c>
      <c r="J1208" s="4">
        <v>1</v>
      </c>
    </row>
    <row r="1209" spans="1:10" ht="15" customHeight="1" thickBot="1" x14ac:dyDescent="0.3">
      <c r="A1209" s="136"/>
      <c r="E1209" s="62" t="s">
        <v>108</v>
      </c>
      <c r="F1209" s="15" t="s">
        <v>74</v>
      </c>
      <c r="G1209" s="13">
        <v>42</v>
      </c>
      <c r="H1209" s="13">
        <v>2012</v>
      </c>
      <c r="I1209" s="13">
        <v>9</v>
      </c>
      <c r="J1209" s="9">
        <v>1</v>
      </c>
    </row>
    <row r="1210" spans="1:10" ht="15" customHeight="1" x14ac:dyDescent="0.25">
      <c r="A1210" s="136"/>
      <c r="E1210" s="154" t="s">
        <v>30</v>
      </c>
      <c r="F1210" s="108" t="s">
        <v>31</v>
      </c>
      <c r="G1210" s="97">
        <v>1</v>
      </c>
      <c r="H1210" s="97">
        <v>2013</v>
      </c>
      <c r="I1210" s="97">
        <v>9</v>
      </c>
      <c r="J1210" s="3">
        <v>16</v>
      </c>
    </row>
    <row r="1211" spans="1:10" ht="15" customHeight="1" x14ac:dyDescent="0.25">
      <c r="A1211" s="136"/>
      <c r="E1211" s="155" t="s">
        <v>36</v>
      </c>
      <c r="F1211" s="102" t="s">
        <v>16</v>
      </c>
      <c r="G1211" s="99">
        <v>2</v>
      </c>
      <c r="H1211" s="99">
        <v>2013</v>
      </c>
      <c r="I1211" s="99">
        <v>9</v>
      </c>
      <c r="J1211" s="4">
        <v>8</v>
      </c>
    </row>
    <row r="1212" spans="1:10" ht="15" customHeight="1" x14ac:dyDescent="0.25">
      <c r="A1212" s="136"/>
      <c r="E1212" s="156" t="s">
        <v>47</v>
      </c>
      <c r="F1212" s="102" t="s">
        <v>48</v>
      </c>
      <c r="G1212" s="99">
        <v>3</v>
      </c>
      <c r="H1212" s="99">
        <v>2013</v>
      </c>
      <c r="I1212" s="99">
        <v>9</v>
      </c>
      <c r="J1212" s="4">
        <v>4</v>
      </c>
    </row>
    <row r="1213" spans="1:10" ht="15" customHeight="1" x14ac:dyDescent="0.25">
      <c r="A1213" s="136"/>
      <c r="E1213" s="156" t="s">
        <v>6</v>
      </c>
      <c r="F1213" s="101" t="s">
        <v>52</v>
      </c>
      <c r="G1213" s="99">
        <v>4</v>
      </c>
      <c r="H1213" s="99">
        <v>2013</v>
      </c>
      <c r="I1213" s="99">
        <v>9</v>
      </c>
      <c r="J1213" s="4">
        <v>4</v>
      </c>
    </row>
    <row r="1214" spans="1:10" ht="15" customHeight="1" x14ac:dyDescent="0.25">
      <c r="A1214" s="136"/>
      <c r="E1214" s="106" t="s">
        <v>20</v>
      </c>
      <c r="F1214" s="104" t="s">
        <v>112</v>
      </c>
      <c r="G1214" s="99">
        <v>5</v>
      </c>
      <c r="H1214" s="99">
        <v>2013</v>
      </c>
      <c r="I1214" s="99">
        <v>9</v>
      </c>
      <c r="J1214" s="4">
        <v>2</v>
      </c>
    </row>
    <row r="1215" spans="1:10" ht="15" customHeight="1" x14ac:dyDescent="0.25">
      <c r="A1215" s="136"/>
      <c r="E1215" s="106" t="s">
        <v>21</v>
      </c>
      <c r="F1215" s="100" t="s">
        <v>13</v>
      </c>
      <c r="G1215" s="99">
        <v>6</v>
      </c>
      <c r="H1215" s="99">
        <v>2013</v>
      </c>
      <c r="I1215" s="99">
        <v>9</v>
      </c>
      <c r="J1215" s="4">
        <v>2</v>
      </c>
    </row>
    <row r="1216" spans="1:10" ht="15" customHeight="1" x14ac:dyDescent="0.25">
      <c r="A1216" s="136"/>
      <c r="E1216" s="106" t="s">
        <v>12</v>
      </c>
      <c r="F1216" s="104" t="s">
        <v>113</v>
      </c>
      <c r="G1216" s="99">
        <v>7</v>
      </c>
      <c r="H1216" s="99">
        <v>2013</v>
      </c>
      <c r="I1216" s="99">
        <v>9</v>
      </c>
      <c r="J1216" s="4">
        <v>2</v>
      </c>
    </row>
    <row r="1217" spans="1:10" ht="15" customHeight="1" x14ac:dyDescent="0.25">
      <c r="A1217" s="136"/>
      <c r="E1217" s="106" t="s">
        <v>66</v>
      </c>
      <c r="F1217" s="102" t="s">
        <v>34</v>
      </c>
      <c r="G1217" s="99">
        <v>8</v>
      </c>
      <c r="H1217" s="99">
        <v>2013</v>
      </c>
      <c r="I1217" s="99">
        <v>9</v>
      </c>
      <c r="J1217" s="4">
        <v>2</v>
      </c>
    </row>
    <row r="1218" spans="1:10" x14ac:dyDescent="0.25">
      <c r="A1218" s="136"/>
      <c r="E1218" s="106" t="s">
        <v>51</v>
      </c>
      <c r="F1218" s="102" t="s">
        <v>31</v>
      </c>
      <c r="G1218" s="99">
        <v>9</v>
      </c>
      <c r="H1218" s="99">
        <v>2013</v>
      </c>
      <c r="I1218" s="99">
        <v>9</v>
      </c>
      <c r="J1218" s="4">
        <v>1</v>
      </c>
    </row>
    <row r="1219" spans="1:10" x14ac:dyDescent="0.25">
      <c r="A1219" s="136"/>
      <c r="E1219" s="106" t="s">
        <v>33</v>
      </c>
      <c r="F1219" s="102" t="s">
        <v>34</v>
      </c>
      <c r="G1219" s="99">
        <v>10</v>
      </c>
      <c r="H1219" s="99">
        <v>2013</v>
      </c>
      <c r="I1219" s="99">
        <v>9</v>
      </c>
      <c r="J1219" s="4">
        <v>1</v>
      </c>
    </row>
    <row r="1220" spans="1:10" x14ac:dyDescent="0.25">
      <c r="A1220" s="136"/>
      <c r="E1220" s="106" t="s">
        <v>67</v>
      </c>
      <c r="F1220" s="101" t="s">
        <v>52</v>
      </c>
      <c r="G1220" s="99">
        <v>11</v>
      </c>
      <c r="H1220" s="99">
        <v>2013</v>
      </c>
      <c r="I1220" s="99">
        <v>9</v>
      </c>
      <c r="J1220" s="4">
        <v>1</v>
      </c>
    </row>
    <row r="1221" spans="1:10" x14ac:dyDescent="0.25">
      <c r="A1221" s="136"/>
      <c r="E1221" s="106" t="s">
        <v>60</v>
      </c>
      <c r="F1221" s="102" t="s">
        <v>26</v>
      </c>
      <c r="G1221" s="99">
        <v>12</v>
      </c>
      <c r="H1221" s="99">
        <v>2013</v>
      </c>
      <c r="I1221" s="99">
        <v>9</v>
      </c>
      <c r="J1221" s="4">
        <v>1</v>
      </c>
    </row>
    <row r="1222" spans="1:10" x14ac:dyDescent="0.25">
      <c r="A1222" s="136"/>
      <c r="E1222" s="106" t="s">
        <v>22</v>
      </c>
      <c r="F1222" s="102" t="s">
        <v>52</v>
      </c>
      <c r="G1222" s="99">
        <v>13</v>
      </c>
      <c r="H1222" s="99">
        <v>2013</v>
      </c>
      <c r="I1222" s="99">
        <v>9</v>
      </c>
      <c r="J1222" s="4">
        <v>1</v>
      </c>
    </row>
    <row r="1223" spans="1:10" x14ac:dyDescent="0.25">
      <c r="A1223" s="136"/>
      <c r="E1223" s="106" t="s">
        <v>44</v>
      </c>
      <c r="F1223" s="102" t="s">
        <v>45</v>
      </c>
      <c r="G1223" s="99">
        <v>14</v>
      </c>
      <c r="H1223" s="99">
        <v>2013</v>
      </c>
      <c r="I1223" s="99">
        <v>9</v>
      </c>
      <c r="J1223" s="4">
        <v>1</v>
      </c>
    </row>
    <row r="1224" spans="1:10" x14ac:dyDescent="0.25">
      <c r="A1224" s="136"/>
      <c r="E1224" s="106" t="s">
        <v>68</v>
      </c>
      <c r="F1224" s="102" t="s">
        <v>45</v>
      </c>
      <c r="G1224" s="99">
        <v>15</v>
      </c>
      <c r="H1224" s="99">
        <v>2013</v>
      </c>
      <c r="I1224" s="99">
        <v>9</v>
      </c>
      <c r="J1224" s="4">
        <v>1</v>
      </c>
    </row>
    <row r="1225" spans="1:10" x14ac:dyDescent="0.25">
      <c r="A1225" s="136"/>
      <c r="E1225" s="106" t="s">
        <v>69</v>
      </c>
      <c r="F1225" s="102" t="s">
        <v>41</v>
      </c>
      <c r="G1225" s="99">
        <v>16</v>
      </c>
      <c r="H1225" s="99">
        <v>2013</v>
      </c>
      <c r="I1225" s="99">
        <v>9</v>
      </c>
      <c r="J1225" s="4">
        <v>1</v>
      </c>
    </row>
    <row r="1226" spans="1:10" x14ac:dyDescent="0.25">
      <c r="A1226" s="136"/>
      <c r="E1226" s="106" t="s">
        <v>62</v>
      </c>
      <c r="F1226" s="102" t="s">
        <v>45</v>
      </c>
      <c r="G1226" s="99">
        <v>17</v>
      </c>
      <c r="H1226" s="99">
        <v>2013</v>
      </c>
      <c r="I1226" s="99">
        <v>9</v>
      </c>
      <c r="J1226" s="4">
        <v>1</v>
      </c>
    </row>
    <row r="1227" spans="1:10" x14ac:dyDescent="0.25">
      <c r="A1227" s="136"/>
      <c r="E1227" s="106" t="s">
        <v>70</v>
      </c>
      <c r="F1227" s="101" t="s">
        <v>31</v>
      </c>
      <c r="G1227" s="99">
        <v>18</v>
      </c>
      <c r="H1227" s="99">
        <v>2013</v>
      </c>
      <c r="I1227" s="99">
        <v>9</v>
      </c>
      <c r="J1227" s="4">
        <v>1</v>
      </c>
    </row>
    <row r="1228" spans="1:10" x14ac:dyDescent="0.25">
      <c r="A1228" s="136"/>
      <c r="E1228" s="106" t="s">
        <v>65</v>
      </c>
      <c r="F1228" s="102" t="s">
        <v>45</v>
      </c>
      <c r="G1228" s="99">
        <v>19</v>
      </c>
      <c r="H1228" s="99">
        <v>2013</v>
      </c>
      <c r="I1228" s="99">
        <v>9</v>
      </c>
      <c r="J1228" s="4">
        <v>1</v>
      </c>
    </row>
    <row r="1229" spans="1:10" x14ac:dyDescent="0.25">
      <c r="A1229" s="136"/>
      <c r="E1229" s="106" t="s">
        <v>46</v>
      </c>
      <c r="F1229" s="102" t="s">
        <v>45</v>
      </c>
      <c r="G1229" s="99">
        <v>20</v>
      </c>
      <c r="H1229" s="99">
        <v>2013</v>
      </c>
      <c r="I1229" s="99">
        <v>9</v>
      </c>
      <c r="J1229" s="4">
        <v>1</v>
      </c>
    </row>
    <row r="1230" spans="1:10" x14ac:dyDescent="0.25">
      <c r="A1230" s="136"/>
      <c r="E1230" s="106" t="s">
        <v>71</v>
      </c>
      <c r="F1230" s="102" t="s">
        <v>31</v>
      </c>
      <c r="G1230" s="99">
        <v>21</v>
      </c>
      <c r="H1230" s="99">
        <v>2013</v>
      </c>
      <c r="I1230" s="99">
        <v>9</v>
      </c>
      <c r="J1230" s="4">
        <v>1</v>
      </c>
    </row>
    <row r="1231" spans="1:10" x14ac:dyDescent="0.25">
      <c r="A1231" s="136"/>
      <c r="E1231" s="106" t="s">
        <v>72</v>
      </c>
      <c r="F1231" s="101" t="s">
        <v>31</v>
      </c>
      <c r="G1231" s="99">
        <v>22</v>
      </c>
      <c r="H1231" s="99">
        <v>2013</v>
      </c>
      <c r="I1231" s="99">
        <v>9</v>
      </c>
      <c r="J1231" s="4">
        <v>1</v>
      </c>
    </row>
    <row r="1232" spans="1:10" x14ac:dyDescent="0.25">
      <c r="A1232" s="136"/>
      <c r="E1232" s="106" t="s">
        <v>73</v>
      </c>
      <c r="F1232" s="102" t="s">
        <v>74</v>
      </c>
      <c r="G1232" s="99">
        <v>23</v>
      </c>
      <c r="H1232" s="99">
        <v>2013</v>
      </c>
      <c r="I1232" s="99">
        <v>9</v>
      </c>
      <c r="J1232" s="4">
        <v>1</v>
      </c>
    </row>
    <row r="1233" spans="1:10" x14ac:dyDescent="0.25">
      <c r="A1233" s="136"/>
      <c r="E1233" s="106" t="s">
        <v>75</v>
      </c>
      <c r="F1233" s="102" t="s">
        <v>74</v>
      </c>
      <c r="G1233" s="99">
        <v>24</v>
      </c>
      <c r="H1233" s="99">
        <v>2013</v>
      </c>
      <c r="I1233" s="99">
        <v>9</v>
      </c>
      <c r="J1233" s="4">
        <v>1</v>
      </c>
    </row>
    <row r="1234" spans="1:10" x14ac:dyDescent="0.25">
      <c r="A1234" s="136"/>
      <c r="E1234" s="103" t="s">
        <v>42</v>
      </c>
      <c r="F1234" s="101" t="s">
        <v>54</v>
      </c>
      <c r="G1234" s="99">
        <v>25</v>
      </c>
      <c r="H1234" s="99">
        <v>2013</v>
      </c>
      <c r="I1234" s="99">
        <v>9</v>
      </c>
      <c r="J1234" s="4">
        <v>1</v>
      </c>
    </row>
    <row r="1235" spans="1:10" x14ac:dyDescent="0.25">
      <c r="A1235" s="136"/>
      <c r="E1235" s="103" t="s">
        <v>63</v>
      </c>
      <c r="F1235" s="101" t="s">
        <v>64</v>
      </c>
      <c r="G1235" s="99">
        <v>26</v>
      </c>
      <c r="H1235" s="99">
        <v>2013</v>
      </c>
      <c r="I1235" s="99">
        <v>9</v>
      </c>
      <c r="J1235" s="4">
        <v>1</v>
      </c>
    </row>
    <row r="1236" spans="1:10" x14ac:dyDescent="0.25">
      <c r="A1236" s="136"/>
      <c r="E1236" s="103" t="s">
        <v>225</v>
      </c>
      <c r="F1236" s="101" t="s">
        <v>45</v>
      </c>
      <c r="G1236" s="99">
        <v>27</v>
      </c>
      <c r="H1236" s="99">
        <v>2013</v>
      </c>
      <c r="I1236" s="99">
        <v>9</v>
      </c>
      <c r="J1236" s="4">
        <v>1</v>
      </c>
    </row>
    <row r="1237" spans="1:10" x14ac:dyDescent="0.25">
      <c r="A1237" s="136"/>
      <c r="E1237" s="103" t="s">
        <v>98</v>
      </c>
      <c r="F1237" s="101" t="s">
        <v>52</v>
      </c>
      <c r="G1237" s="99">
        <v>28</v>
      </c>
      <c r="H1237" s="99">
        <v>2013</v>
      </c>
      <c r="I1237" s="99">
        <v>9</v>
      </c>
      <c r="J1237" s="4">
        <v>1</v>
      </c>
    </row>
    <row r="1238" spans="1:10" x14ac:dyDescent="0.25">
      <c r="A1238" s="136"/>
      <c r="E1238" s="103" t="s">
        <v>78</v>
      </c>
      <c r="F1238" s="101" t="s">
        <v>45</v>
      </c>
      <c r="G1238" s="99">
        <v>29</v>
      </c>
      <c r="H1238" s="99">
        <v>2013</v>
      </c>
      <c r="I1238" s="99">
        <v>9</v>
      </c>
      <c r="J1238" s="4">
        <v>1</v>
      </c>
    </row>
    <row r="1239" spans="1:10" x14ac:dyDescent="0.25">
      <c r="A1239" s="136"/>
      <c r="E1239" s="103" t="s">
        <v>59</v>
      </c>
      <c r="F1239" s="101" t="s">
        <v>31</v>
      </c>
      <c r="G1239" s="99">
        <v>30</v>
      </c>
      <c r="H1239" s="99">
        <v>2013</v>
      </c>
      <c r="I1239" s="99">
        <v>9</v>
      </c>
      <c r="J1239" s="4">
        <v>1</v>
      </c>
    </row>
    <row r="1240" spans="1:10" x14ac:dyDescent="0.25">
      <c r="A1240" s="136"/>
      <c r="E1240" s="103" t="s">
        <v>108</v>
      </c>
      <c r="F1240" s="101" t="s">
        <v>74</v>
      </c>
      <c r="G1240" s="99">
        <v>31</v>
      </c>
      <c r="H1240" s="99">
        <v>2013</v>
      </c>
      <c r="I1240" s="99">
        <v>9</v>
      </c>
      <c r="J1240" s="4">
        <v>1</v>
      </c>
    </row>
    <row r="1241" spans="1:10" x14ac:dyDescent="0.25">
      <c r="A1241" s="136"/>
      <c r="E1241" s="103" t="s">
        <v>53</v>
      </c>
      <c r="F1241" s="101" t="s">
        <v>45</v>
      </c>
      <c r="G1241" s="99">
        <v>32</v>
      </c>
      <c r="H1241" s="99">
        <v>2013</v>
      </c>
      <c r="I1241" s="99">
        <v>9</v>
      </c>
      <c r="J1241" s="4">
        <v>1</v>
      </c>
    </row>
    <row r="1242" spans="1:10" ht="15.75" thickBot="1" x14ac:dyDescent="0.3">
      <c r="A1242" s="136"/>
      <c r="E1242" s="62" t="s">
        <v>10</v>
      </c>
      <c r="F1242" s="15" t="s">
        <v>32</v>
      </c>
      <c r="G1242" s="13">
        <v>33</v>
      </c>
      <c r="H1242" s="13">
        <v>2013</v>
      </c>
      <c r="I1242" s="13">
        <v>9</v>
      </c>
      <c r="J1242" s="9">
        <v>1</v>
      </c>
    </row>
    <row r="1243" spans="1:10" x14ac:dyDescent="0.25">
      <c r="A1243" s="136"/>
      <c r="E1243" s="154" t="s">
        <v>246</v>
      </c>
      <c r="F1243" s="108" t="s">
        <v>76</v>
      </c>
      <c r="G1243" s="77">
        <v>1</v>
      </c>
      <c r="H1243" s="77">
        <v>2014</v>
      </c>
      <c r="I1243" s="77">
        <v>9</v>
      </c>
      <c r="J1243" s="3">
        <v>16</v>
      </c>
    </row>
    <row r="1244" spans="1:10" x14ac:dyDescent="0.25">
      <c r="A1244" s="136"/>
      <c r="E1244" s="155" t="s">
        <v>30</v>
      </c>
      <c r="F1244" s="102" t="s">
        <v>31</v>
      </c>
      <c r="G1244" s="78">
        <v>2</v>
      </c>
      <c r="H1244" s="78">
        <v>2014</v>
      </c>
      <c r="I1244" s="78">
        <v>9</v>
      </c>
      <c r="J1244" s="4">
        <v>8</v>
      </c>
    </row>
    <row r="1245" spans="1:10" x14ac:dyDescent="0.25">
      <c r="A1245" s="136"/>
      <c r="E1245" s="156" t="s">
        <v>49</v>
      </c>
      <c r="F1245" s="102" t="s">
        <v>50</v>
      </c>
      <c r="G1245" s="78">
        <v>3</v>
      </c>
      <c r="H1245" s="78">
        <v>2014</v>
      </c>
      <c r="I1245" s="78">
        <v>9</v>
      </c>
      <c r="J1245" s="4">
        <v>4</v>
      </c>
    </row>
    <row r="1246" spans="1:10" x14ac:dyDescent="0.25">
      <c r="A1246" s="136"/>
      <c r="E1246" s="156" t="s">
        <v>47</v>
      </c>
      <c r="F1246" s="102" t="s">
        <v>48</v>
      </c>
      <c r="G1246" s="78">
        <v>4</v>
      </c>
      <c r="H1246" s="78">
        <v>2014</v>
      </c>
      <c r="I1246" s="78">
        <v>9</v>
      </c>
      <c r="J1246" s="4">
        <v>4</v>
      </c>
    </row>
    <row r="1247" spans="1:10" x14ac:dyDescent="0.25">
      <c r="A1247" s="136"/>
      <c r="E1247" s="110" t="s">
        <v>105</v>
      </c>
      <c r="F1247" s="113" t="s">
        <v>26</v>
      </c>
      <c r="G1247" s="78">
        <v>5</v>
      </c>
      <c r="H1247" s="78">
        <v>2014</v>
      </c>
      <c r="I1247" s="78">
        <v>9</v>
      </c>
      <c r="J1247" s="4">
        <v>2</v>
      </c>
    </row>
    <row r="1248" spans="1:10" x14ac:dyDescent="0.25">
      <c r="A1248" s="136"/>
      <c r="E1248" s="110" t="s">
        <v>51</v>
      </c>
      <c r="F1248" s="102" t="s">
        <v>31</v>
      </c>
      <c r="G1248" s="78">
        <v>6</v>
      </c>
      <c r="H1248" s="78">
        <v>2014</v>
      </c>
      <c r="I1248" s="78">
        <v>9</v>
      </c>
      <c r="J1248" s="4">
        <v>2</v>
      </c>
    </row>
    <row r="1249" spans="1:10" x14ac:dyDescent="0.25">
      <c r="A1249" s="136"/>
      <c r="E1249" s="110" t="s">
        <v>21</v>
      </c>
      <c r="F1249" s="100" t="s">
        <v>13</v>
      </c>
      <c r="G1249" s="78">
        <v>7</v>
      </c>
      <c r="H1249" s="78">
        <v>2014</v>
      </c>
      <c r="I1249" s="78">
        <v>9</v>
      </c>
      <c r="J1249" s="4">
        <v>2</v>
      </c>
    </row>
    <row r="1250" spans="1:10" x14ac:dyDescent="0.25">
      <c r="A1250" s="136"/>
      <c r="E1250" s="106" t="s">
        <v>33</v>
      </c>
      <c r="F1250" s="102" t="s">
        <v>34</v>
      </c>
      <c r="G1250" s="78">
        <v>8</v>
      </c>
      <c r="H1250" s="78">
        <v>2014</v>
      </c>
      <c r="I1250" s="78">
        <v>9</v>
      </c>
      <c r="J1250" s="4">
        <v>2</v>
      </c>
    </row>
    <row r="1251" spans="1:10" x14ac:dyDescent="0.25">
      <c r="A1251" s="136"/>
      <c r="E1251" s="110" t="s">
        <v>106</v>
      </c>
      <c r="F1251" s="104" t="s">
        <v>122</v>
      </c>
      <c r="G1251" s="78">
        <v>9</v>
      </c>
      <c r="H1251" s="78">
        <v>2014</v>
      </c>
      <c r="I1251" s="78">
        <v>9</v>
      </c>
      <c r="J1251" s="4">
        <v>1</v>
      </c>
    </row>
    <row r="1252" spans="1:10" x14ac:dyDescent="0.25">
      <c r="A1252" s="136"/>
      <c r="E1252" s="110" t="s">
        <v>107</v>
      </c>
      <c r="F1252" s="101" t="s">
        <v>74</v>
      </c>
      <c r="G1252" s="78">
        <v>10</v>
      </c>
      <c r="H1252" s="78">
        <v>2014</v>
      </c>
      <c r="I1252" s="78">
        <v>9</v>
      </c>
      <c r="J1252" s="4">
        <v>1</v>
      </c>
    </row>
    <row r="1253" spans="1:10" x14ac:dyDescent="0.25">
      <c r="A1253" s="136"/>
      <c r="E1253" s="110" t="s">
        <v>6</v>
      </c>
      <c r="F1253" s="101" t="s">
        <v>52</v>
      </c>
      <c r="G1253" s="78">
        <v>11</v>
      </c>
      <c r="H1253" s="78">
        <v>2014</v>
      </c>
      <c r="I1253" s="78">
        <v>9</v>
      </c>
      <c r="J1253" s="4">
        <v>1</v>
      </c>
    </row>
    <row r="1254" spans="1:10" x14ac:dyDescent="0.25">
      <c r="A1254" s="136"/>
      <c r="E1254" s="110" t="s">
        <v>66</v>
      </c>
      <c r="F1254" s="102" t="s">
        <v>34</v>
      </c>
      <c r="G1254" s="78">
        <v>12</v>
      </c>
      <c r="H1254" s="78">
        <v>2014</v>
      </c>
      <c r="I1254" s="78">
        <v>9</v>
      </c>
      <c r="J1254" s="4">
        <v>1</v>
      </c>
    </row>
    <row r="1255" spans="1:10" x14ac:dyDescent="0.25">
      <c r="A1255" s="136"/>
      <c r="E1255" s="110" t="s">
        <v>55</v>
      </c>
      <c r="F1255" s="101" t="s">
        <v>56</v>
      </c>
      <c r="G1255" s="78">
        <v>13</v>
      </c>
      <c r="H1255" s="78">
        <v>2014</v>
      </c>
      <c r="I1255" s="78">
        <v>9</v>
      </c>
      <c r="J1255" s="4">
        <v>1</v>
      </c>
    </row>
    <row r="1256" spans="1:10" x14ac:dyDescent="0.25">
      <c r="A1256" s="136"/>
      <c r="E1256" s="106" t="s">
        <v>42</v>
      </c>
      <c r="F1256" s="102" t="s">
        <v>54</v>
      </c>
      <c r="G1256" s="78">
        <v>14</v>
      </c>
      <c r="H1256" s="78">
        <v>2014</v>
      </c>
      <c r="I1256" s="78">
        <v>9</v>
      </c>
      <c r="J1256" s="4">
        <v>1</v>
      </c>
    </row>
    <row r="1257" spans="1:10" x14ac:dyDescent="0.25">
      <c r="A1257" s="136"/>
      <c r="E1257" s="106" t="s">
        <v>22</v>
      </c>
      <c r="F1257" s="102" t="s">
        <v>52</v>
      </c>
      <c r="G1257" s="78">
        <v>15</v>
      </c>
      <c r="H1257" s="78">
        <v>2014</v>
      </c>
      <c r="I1257" s="78">
        <v>9</v>
      </c>
      <c r="J1257" s="4">
        <v>1</v>
      </c>
    </row>
    <row r="1258" spans="1:10" x14ac:dyDescent="0.25">
      <c r="A1258" s="136"/>
      <c r="E1258" s="110" t="s">
        <v>100</v>
      </c>
      <c r="F1258" s="102" t="s">
        <v>52</v>
      </c>
      <c r="G1258" s="78">
        <v>16</v>
      </c>
      <c r="H1258" s="78">
        <v>2014</v>
      </c>
      <c r="I1258" s="78">
        <v>9</v>
      </c>
      <c r="J1258" s="4">
        <v>1</v>
      </c>
    </row>
    <row r="1259" spans="1:10" x14ac:dyDescent="0.25">
      <c r="A1259" s="136"/>
      <c r="E1259" s="103" t="s">
        <v>108</v>
      </c>
      <c r="F1259" s="101" t="s">
        <v>74</v>
      </c>
      <c r="G1259" s="78">
        <v>17</v>
      </c>
      <c r="H1259" s="78">
        <v>2014</v>
      </c>
      <c r="I1259" s="78">
        <v>9</v>
      </c>
      <c r="J1259" s="4">
        <v>1</v>
      </c>
    </row>
    <row r="1260" spans="1:10" x14ac:dyDescent="0.25">
      <c r="A1260" s="136"/>
      <c r="E1260" s="103" t="s">
        <v>57</v>
      </c>
      <c r="F1260" s="101" t="s">
        <v>52</v>
      </c>
      <c r="G1260" s="78">
        <v>18</v>
      </c>
      <c r="H1260" s="78">
        <v>2014</v>
      </c>
      <c r="I1260" s="78">
        <v>9</v>
      </c>
      <c r="J1260" s="4">
        <v>1</v>
      </c>
    </row>
    <row r="1261" spans="1:10" x14ac:dyDescent="0.25">
      <c r="A1261" s="136"/>
      <c r="E1261" s="110" t="s">
        <v>102</v>
      </c>
      <c r="F1261" s="100" t="s">
        <v>17</v>
      </c>
      <c r="G1261" s="78">
        <v>19</v>
      </c>
      <c r="H1261" s="78">
        <v>2014</v>
      </c>
      <c r="I1261" s="78">
        <v>9</v>
      </c>
      <c r="J1261" s="4">
        <v>1</v>
      </c>
    </row>
    <row r="1262" spans="1:10" x14ac:dyDescent="0.25">
      <c r="A1262" s="136"/>
      <c r="E1262" s="110" t="s">
        <v>44</v>
      </c>
      <c r="F1262" s="102" t="s">
        <v>45</v>
      </c>
      <c r="G1262" s="78">
        <v>20</v>
      </c>
      <c r="H1262" s="78">
        <v>2014</v>
      </c>
      <c r="I1262" s="78">
        <v>9</v>
      </c>
      <c r="J1262" s="4">
        <v>1</v>
      </c>
    </row>
    <row r="1263" spans="1:10" x14ac:dyDescent="0.25">
      <c r="A1263" s="136"/>
      <c r="E1263" s="110" t="s">
        <v>73</v>
      </c>
      <c r="F1263" s="102" t="s">
        <v>74</v>
      </c>
      <c r="G1263" s="78">
        <v>21</v>
      </c>
      <c r="H1263" s="78">
        <v>2014</v>
      </c>
      <c r="I1263" s="78">
        <v>9</v>
      </c>
      <c r="J1263" s="4">
        <v>1</v>
      </c>
    </row>
    <row r="1264" spans="1:10" x14ac:dyDescent="0.25">
      <c r="A1264" s="136"/>
      <c r="E1264" s="110" t="s">
        <v>58</v>
      </c>
      <c r="F1264" s="101" t="s">
        <v>206</v>
      </c>
      <c r="G1264" s="78">
        <v>22</v>
      </c>
      <c r="H1264" s="78">
        <v>2014</v>
      </c>
      <c r="I1264" s="78">
        <v>9</v>
      </c>
      <c r="J1264" s="4">
        <v>1</v>
      </c>
    </row>
    <row r="1265" spans="1:10" x14ac:dyDescent="0.25">
      <c r="A1265" s="136"/>
      <c r="E1265" s="110" t="s">
        <v>75</v>
      </c>
      <c r="F1265" s="102" t="s">
        <v>74</v>
      </c>
      <c r="G1265" s="78">
        <v>23</v>
      </c>
      <c r="H1265" s="78">
        <v>2014</v>
      </c>
      <c r="I1265" s="78">
        <v>9</v>
      </c>
      <c r="J1265" s="4">
        <v>1</v>
      </c>
    </row>
    <row r="1266" spans="1:10" x14ac:dyDescent="0.25">
      <c r="A1266" s="136"/>
      <c r="E1266" s="110" t="s">
        <v>109</v>
      </c>
      <c r="F1266" s="101" t="s">
        <v>52</v>
      </c>
      <c r="G1266" s="78">
        <v>24</v>
      </c>
      <c r="H1266" s="78">
        <v>2014</v>
      </c>
      <c r="I1266" s="78">
        <v>9</v>
      </c>
      <c r="J1266" s="4">
        <v>1</v>
      </c>
    </row>
    <row r="1267" spans="1:10" x14ac:dyDescent="0.25">
      <c r="A1267" s="136"/>
      <c r="E1267" s="93" t="s">
        <v>46</v>
      </c>
      <c r="F1267" s="102" t="s">
        <v>45</v>
      </c>
      <c r="G1267" s="78">
        <v>25</v>
      </c>
      <c r="H1267" s="78">
        <v>2014</v>
      </c>
      <c r="I1267" s="78">
        <v>9</v>
      </c>
      <c r="J1267" s="4">
        <v>1</v>
      </c>
    </row>
    <row r="1268" spans="1:10" x14ac:dyDescent="0.25">
      <c r="A1268" s="136"/>
      <c r="E1268" s="93" t="s">
        <v>62</v>
      </c>
      <c r="F1268" s="101" t="s">
        <v>45</v>
      </c>
      <c r="G1268" s="78">
        <v>26</v>
      </c>
      <c r="H1268" s="78">
        <v>2014</v>
      </c>
      <c r="I1268" s="78">
        <v>9</v>
      </c>
      <c r="J1268" s="4">
        <v>1</v>
      </c>
    </row>
    <row r="1269" spans="1:10" x14ac:dyDescent="0.25">
      <c r="A1269" s="136"/>
      <c r="E1269" s="93" t="s">
        <v>69</v>
      </c>
      <c r="F1269" s="102" t="s">
        <v>41</v>
      </c>
      <c r="G1269" s="78">
        <v>27</v>
      </c>
      <c r="H1269" s="78">
        <v>2014</v>
      </c>
      <c r="I1269" s="78">
        <v>9</v>
      </c>
      <c r="J1269" s="4">
        <v>1</v>
      </c>
    </row>
    <row r="1270" spans="1:10" x14ac:dyDescent="0.25">
      <c r="A1270" s="136"/>
      <c r="E1270" s="103" t="s">
        <v>111</v>
      </c>
      <c r="F1270" s="101" t="s">
        <v>162</v>
      </c>
      <c r="G1270" s="78">
        <v>28</v>
      </c>
      <c r="H1270" s="78">
        <v>2014</v>
      </c>
      <c r="I1270" s="78">
        <v>9</v>
      </c>
      <c r="J1270" s="4">
        <v>1</v>
      </c>
    </row>
    <row r="1271" spans="1:10" x14ac:dyDescent="0.25">
      <c r="A1271" s="136"/>
      <c r="E1271" s="93" t="s">
        <v>12</v>
      </c>
      <c r="F1271" s="104" t="s">
        <v>113</v>
      </c>
      <c r="G1271" s="78">
        <v>29</v>
      </c>
      <c r="H1271" s="78">
        <v>2014</v>
      </c>
      <c r="I1271" s="78">
        <v>9</v>
      </c>
      <c r="J1271" s="4">
        <v>1</v>
      </c>
    </row>
    <row r="1272" spans="1:10" x14ac:dyDescent="0.25">
      <c r="A1272" s="136"/>
      <c r="E1272" s="93" t="s">
        <v>63</v>
      </c>
      <c r="F1272" s="101" t="s">
        <v>64</v>
      </c>
      <c r="G1272" s="78">
        <v>30</v>
      </c>
      <c r="H1272" s="78">
        <v>2014</v>
      </c>
      <c r="I1272" s="78">
        <v>9</v>
      </c>
      <c r="J1272" s="4">
        <v>1</v>
      </c>
    </row>
    <row r="1273" spans="1:10" x14ac:dyDescent="0.25">
      <c r="A1273" s="136"/>
      <c r="E1273" s="93" t="s">
        <v>59</v>
      </c>
      <c r="F1273" s="101" t="s">
        <v>31</v>
      </c>
      <c r="G1273" s="78">
        <v>31</v>
      </c>
      <c r="H1273" s="78">
        <v>2014</v>
      </c>
      <c r="I1273" s="78">
        <v>9</v>
      </c>
      <c r="J1273" s="4">
        <v>1</v>
      </c>
    </row>
    <row r="1274" spans="1:10" x14ac:dyDescent="0.25">
      <c r="A1274" s="136"/>
      <c r="E1274" s="103" t="s">
        <v>67</v>
      </c>
      <c r="F1274" s="101" t="s">
        <v>52</v>
      </c>
      <c r="G1274" s="78">
        <v>32</v>
      </c>
      <c r="H1274" s="78">
        <v>2014</v>
      </c>
      <c r="I1274" s="78">
        <v>9</v>
      </c>
      <c r="J1274" s="4">
        <v>1</v>
      </c>
    </row>
    <row r="1275" spans="1:10" x14ac:dyDescent="0.25">
      <c r="A1275" s="136"/>
      <c r="E1275" s="93" t="s">
        <v>70</v>
      </c>
      <c r="F1275" s="101" t="s">
        <v>31</v>
      </c>
      <c r="G1275" s="78">
        <v>33</v>
      </c>
      <c r="H1275" s="78">
        <v>2014</v>
      </c>
      <c r="I1275" s="78">
        <v>9</v>
      </c>
      <c r="J1275" s="4">
        <v>1</v>
      </c>
    </row>
    <row r="1276" spans="1:10" x14ac:dyDescent="0.25">
      <c r="A1276" s="136"/>
      <c r="E1276" s="93" t="s">
        <v>72</v>
      </c>
      <c r="F1276" s="101" t="s">
        <v>31</v>
      </c>
      <c r="G1276" s="78">
        <v>34</v>
      </c>
      <c r="H1276" s="78">
        <v>2014</v>
      </c>
      <c r="I1276" s="78">
        <v>9</v>
      </c>
      <c r="J1276" s="4">
        <v>1</v>
      </c>
    </row>
    <row r="1277" spans="1:10" x14ac:dyDescent="0.25">
      <c r="A1277" s="136"/>
      <c r="E1277" s="93" t="s">
        <v>101</v>
      </c>
      <c r="F1277" s="104" t="s">
        <v>122</v>
      </c>
      <c r="G1277" s="78">
        <v>35</v>
      </c>
      <c r="H1277" s="78">
        <v>2014</v>
      </c>
      <c r="I1277" s="78">
        <v>9</v>
      </c>
      <c r="J1277" s="4">
        <v>1</v>
      </c>
    </row>
    <row r="1278" spans="1:10" x14ac:dyDescent="0.25">
      <c r="A1278" s="136"/>
      <c r="E1278" s="93" t="s">
        <v>68</v>
      </c>
      <c r="F1278" s="101" t="s">
        <v>45</v>
      </c>
      <c r="G1278" s="78">
        <v>36</v>
      </c>
      <c r="H1278" s="78">
        <v>2014</v>
      </c>
      <c r="I1278" s="78">
        <v>9</v>
      </c>
      <c r="J1278" s="4">
        <v>1</v>
      </c>
    </row>
    <row r="1279" spans="1:10" x14ac:dyDescent="0.25">
      <c r="A1279" s="136"/>
      <c r="E1279" s="93" t="s">
        <v>10</v>
      </c>
      <c r="F1279" s="102" t="s">
        <v>61</v>
      </c>
      <c r="G1279" s="78">
        <v>37</v>
      </c>
      <c r="H1279" s="78">
        <v>2014</v>
      </c>
      <c r="I1279" s="78">
        <v>9</v>
      </c>
      <c r="J1279" s="4">
        <v>1</v>
      </c>
    </row>
    <row r="1280" spans="1:10" x14ac:dyDescent="0.25">
      <c r="A1280" s="136"/>
      <c r="E1280" s="110" t="s">
        <v>104</v>
      </c>
      <c r="F1280" s="104" t="s">
        <v>113</v>
      </c>
      <c r="G1280" s="78">
        <v>38</v>
      </c>
      <c r="H1280" s="78">
        <v>2014</v>
      </c>
      <c r="I1280" s="78">
        <v>9</v>
      </c>
      <c r="J1280" s="4">
        <v>1</v>
      </c>
    </row>
    <row r="1281" spans="1:10" ht="15.75" thickBot="1" x14ac:dyDescent="0.3">
      <c r="A1281" s="136"/>
      <c r="E1281" s="5" t="s">
        <v>60</v>
      </c>
      <c r="F1281" s="16" t="s">
        <v>26</v>
      </c>
      <c r="G1281" s="7">
        <v>39</v>
      </c>
      <c r="H1281" s="7">
        <v>2014</v>
      </c>
      <c r="I1281" s="7">
        <v>9</v>
      </c>
      <c r="J1281" s="9">
        <v>1</v>
      </c>
    </row>
    <row r="1282" spans="1:10" x14ac:dyDescent="0.25">
      <c r="A1282" s="136"/>
      <c r="E1282" s="154" t="s">
        <v>121</v>
      </c>
      <c r="F1282" s="114" t="s">
        <v>120</v>
      </c>
      <c r="G1282" s="77">
        <v>1</v>
      </c>
      <c r="H1282" s="77">
        <v>2015</v>
      </c>
      <c r="I1282" s="77">
        <v>9</v>
      </c>
      <c r="J1282" s="3">
        <v>16</v>
      </c>
    </row>
    <row r="1283" spans="1:10" x14ac:dyDescent="0.25">
      <c r="A1283" s="136"/>
      <c r="E1283" s="155" t="s">
        <v>33</v>
      </c>
      <c r="F1283" s="102" t="s">
        <v>34</v>
      </c>
      <c r="G1283" s="78">
        <v>2</v>
      </c>
      <c r="H1283" s="78">
        <v>2015</v>
      </c>
      <c r="I1283" s="78">
        <v>9</v>
      </c>
      <c r="J1283" s="4">
        <v>8</v>
      </c>
    </row>
    <row r="1284" spans="1:10" x14ac:dyDescent="0.25">
      <c r="A1284" s="136"/>
      <c r="E1284" s="156" t="s">
        <v>21</v>
      </c>
      <c r="F1284" s="100" t="s">
        <v>13</v>
      </c>
      <c r="G1284" s="78">
        <v>3</v>
      </c>
      <c r="H1284" s="78">
        <v>2015</v>
      </c>
      <c r="I1284" s="78">
        <v>9</v>
      </c>
      <c r="J1284" s="4">
        <v>4</v>
      </c>
    </row>
    <row r="1285" spans="1:10" x14ac:dyDescent="0.25">
      <c r="A1285" s="136"/>
      <c r="E1285" s="156" t="s">
        <v>116</v>
      </c>
      <c r="F1285" s="104" t="s">
        <v>117</v>
      </c>
      <c r="G1285" s="78">
        <v>4</v>
      </c>
      <c r="H1285" s="78">
        <v>2015</v>
      </c>
      <c r="I1285" s="78">
        <v>9</v>
      </c>
      <c r="J1285" s="4">
        <v>4</v>
      </c>
    </row>
    <row r="1286" spans="1:10" x14ac:dyDescent="0.25">
      <c r="A1286" s="136"/>
      <c r="E1286" s="93" t="s">
        <v>66</v>
      </c>
      <c r="F1286" s="104" t="s">
        <v>113</v>
      </c>
      <c r="G1286" s="78">
        <v>5</v>
      </c>
      <c r="H1286" s="78">
        <v>2015</v>
      </c>
      <c r="I1286" s="78">
        <v>9</v>
      </c>
      <c r="J1286" s="4">
        <v>2</v>
      </c>
    </row>
    <row r="1287" spans="1:10" x14ac:dyDescent="0.25">
      <c r="A1287" s="136"/>
      <c r="E1287" s="93" t="s">
        <v>30</v>
      </c>
      <c r="F1287" s="102" t="s">
        <v>31</v>
      </c>
      <c r="G1287" s="78">
        <v>6</v>
      </c>
      <c r="H1287" s="78">
        <v>2015</v>
      </c>
      <c r="I1287" s="78">
        <v>9</v>
      </c>
      <c r="J1287" s="4">
        <v>2</v>
      </c>
    </row>
    <row r="1288" spans="1:10" x14ac:dyDescent="0.25">
      <c r="A1288" s="136"/>
      <c r="E1288" s="93" t="s">
        <v>42</v>
      </c>
      <c r="F1288" s="104" t="s">
        <v>118</v>
      </c>
      <c r="G1288" s="78">
        <v>7</v>
      </c>
      <c r="H1288" s="78">
        <v>2015</v>
      </c>
      <c r="I1288" s="78">
        <v>9</v>
      </c>
      <c r="J1288" s="4">
        <v>2</v>
      </c>
    </row>
    <row r="1289" spans="1:10" x14ac:dyDescent="0.25">
      <c r="A1289" s="136"/>
      <c r="E1289" s="93" t="s">
        <v>46</v>
      </c>
      <c r="F1289" s="102" t="s">
        <v>45</v>
      </c>
      <c r="G1289" s="78">
        <v>8</v>
      </c>
      <c r="H1289" s="78">
        <v>2015</v>
      </c>
      <c r="I1289" s="78">
        <v>9</v>
      </c>
      <c r="J1289" s="4">
        <v>2</v>
      </c>
    </row>
    <row r="1290" spans="1:10" x14ac:dyDescent="0.25">
      <c r="A1290" s="136"/>
      <c r="E1290" s="110" t="s">
        <v>104</v>
      </c>
      <c r="F1290" s="104" t="s">
        <v>113</v>
      </c>
      <c r="G1290" s="78">
        <v>9</v>
      </c>
      <c r="H1290" s="78">
        <v>2015</v>
      </c>
      <c r="I1290" s="78">
        <v>9</v>
      </c>
      <c r="J1290" s="4">
        <v>1</v>
      </c>
    </row>
    <row r="1291" spans="1:10" x14ac:dyDescent="0.25">
      <c r="A1291" s="136"/>
      <c r="E1291" s="93" t="s">
        <v>36</v>
      </c>
      <c r="F1291" s="102" t="s">
        <v>16</v>
      </c>
      <c r="G1291" s="78">
        <v>10</v>
      </c>
      <c r="H1291" s="78">
        <v>2015</v>
      </c>
      <c r="I1291" s="78">
        <v>9</v>
      </c>
      <c r="J1291" s="4">
        <v>1</v>
      </c>
    </row>
    <row r="1292" spans="1:10" x14ac:dyDescent="0.25">
      <c r="A1292" s="136"/>
      <c r="E1292" s="93" t="s">
        <v>130</v>
      </c>
      <c r="F1292" s="104" t="s">
        <v>113</v>
      </c>
      <c r="G1292" s="78">
        <v>11</v>
      </c>
      <c r="H1292" s="78">
        <v>2015</v>
      </c>
      <c r="I1292" s="78">
        <v>9</v>
      </c>
      <c r="J1292" s="4">
        <v>1</v>
      </c>
    </row>
    <row r="1293" spans="1:10" x14ac:dyDescent="0.25">
      <c r="A1293" s="136"/>
      <c r="E1293" s="93" t="s">
        <v>44</v>
      </c>
      <c r="F1293" s="102" t="s">
        <v>45</v>
      </c>
      <c r="G1293" s="78">
        <v>12</v>
      </c>
      <c r="H1293" s="78">
        <v>2015</v>
      </c>
      <c r="I1293" s="78">
        <v>9</v>
      </c>
      <c r="J1293" s="4">
        <v>1</v>
      </c>
    </row>
    <row r="1294" spans="1:10" x14ac:dyDescent="0.25">
      <c r="A1294" s="136"/>
      <c r="E1294" s="93" t="s">
        <v>102</v>
      </c>
      <c r="F1294" s="104" t="s">
        <v>129</v>
      </c>
      <c r="G1294" s="78">
        <v>13</v>
      </c>
      <c r="H1294" s="78">
        <v>2015</v>
      </c>
      <c r="I1294" s="78">
        <v>9</v>
      </c>
      <c r="J1294" s="4">
        <v>1</v>
      </c>
    </row>
    <row r="1295" spans="1:10" x14ac:dyDescent="0.25">
      <c r="A1295" s="136"/>
      <c r="E1295" s="93" t="s">
        <v>127</v>
      </c>
      <c r="F1295" s="104" t="s">
        <v>64</v>
      </c>
      <c r="G1295" s="78">
        <v>14</v>
      </c>
      <c r="H1295" s="78">
        <v>2015</v>
      </c>
      <c r="I1295" s="78">
        <v>9</v>
      </c>
      <c r="J1295" s="4">
        <v>1</v>
      </c>
    </row>
    <row r="1296" spans="1:10" x14ac:dyDescent="0.25">
      <c r="A1296" s="136"/>
      <c r="E1296" s="93" t="s">
        <v>12</v>
      </c>
      <c r="F1296" s="104" t="s">
        <v>113</v>
      </c>
      <c r="G1296" s="78">
        <v>15</v>
      </c>
      <c r="H1296" s="78">
        <v>2015</v>
      </c>
      <c r="I1296" s="78">
        <v>9</v>
      </c>
      <c r="J1296" s="4">
        <v>1</v>
      </c>
    </row>
    <row r="1297" spans="1:10" x14ac:dyDescent="0.25">
      <c r="A1297" s="136"/>
      <c r="E1297" s="93" t="s">
        <v>75</v>
      </c>
      <c r="F1297" s="104" t="s">
        <v>134</v>
      </c>
      <c r="G1297" s="78">
        <v>16</v>
      </c>
      <c r="H1297" s="78">
        <v>2015</v>
      </c>
      <c r="I1297" s="78">
        <v>9</v>
      </c>
      <c r="J1297" s="4">
        <v>1</v>
      </c>
    </row>
    <row r="1298" spans="1:10" x14ac:dyDescent="0.25">
      <c r="A1298" s="136"/>
      <c r="E1298" s="93" t="s">
        <v>69</v>
      </c>
      <c r="F1298" s="102" t="s">
        <v>41</v>
      </c>
      <c r="G1298" s="78">
        <v>17</v>
      </c>
      <c r="H1298" s="78">
        <v>2015</v>
      </c>
      <c r="I1298" s="78">
        <v>9</v>
      </c>
      <c r="J1298" s="4">
        <v>1</v>
      </c>
    </row>
    <row r="1299" spans="1:10" x14ac:dyDescent="0.25">
      <c r="A1299" s="136"/>
      <c r="E1299" s="93" t="s">
        <v>60</v>
      </c>
      <c r="F1299" s="102" t="s">
        <v>26</v>
      </c>
      <c r="G1299" s="78">
        <v>18</v>
      </c>
      <c r="H1299" s="78">
        <v>2015</v>
      </c>
      <c r="I1299" s="78">
        <v>9</v>
      </c>
      <c r="J1299" s="4">
        <v>1</v>
      </c>
    </row>
    <row r="1300" spans="1:10" x14ac:dyDescent="0.25">
      <c r="A1300" s="136"/>
      <c r="E1300" s="93" t="s">
        <v>20</v>
      </c>
      <c r="F1300" s="104" t="s">
        <v>112</v>
      </c>
      <c r="G1300" s="78">
        <v>19</v>
      </c>
      <c r="H1300" s="78">
        <v>2015</v>
      </c>
      <c r="I1300" s="78">
        <v>9</v>
      </c>
      <c r="J1300" s="4">
        <v>1</v>
      </c>
    </row>
    <row r="1301" spans="1:10" x14ac:dyDescent="0.25">
      <c r="A1301" s="136"/>
      <c r="E1301" s="93" t="s">
        <v>62</v>
      </c>
      <c r="F1301" s="101" t="s">
        <v>45</v>
      </c>
      <c r="G1301" s="78">
        <v>20</v>
      </c>
      <c r="H1301" s="78">
        <v>2015</v>
      </c>
      <c r="I1301" s="78">
        <v>9</v>
      </c>
      <c r="J1301" s="4">
        <v>1</v>
      </c>
    </row>
    <row r="1302" spans="1:10" x14ac:dyDescent="0.25">
      <c r="A1302" s="136"/>
      <c r="E1302" s="93" t="s">
        <v>135</v>
      </c>
      <c r="F1302" s="104" t="s">
        <v>125</v>
      </c>
      <c r="G1302" s="78">
        <v>21</v>
      </c>
      <c r="H1302" s="78">
        <v>2015</v>
      </c>
      <c r="I1302" s="78">
        <v>9</v>
      </c>
      <c r="J1302" s="4">
        <v>1</v>
      </c>
    </row>
    <row r="1303" spans="1:10" x14ac:dyDescent="0.25">
      <c r="A1303" s="136"/>
      <c r="E1303" s="93" t="s">
        <v>10</v>
      </c>
      <c r="F1303" s="104" t="s">
        <v>113</v>
      </c>
      <c r="G1303" s="78">
        <v>22</v>
      </c>
      <c r="H1303" s="78">
        <v>2015</v>
      </c>
      <c r="I1303" s="78">
        <v>9</v>
      </c>
      <c r="J1303" s="4">
        <v>1</v>
      </c>
    </row>
    <row r="1304" spans="1:10" x14ac:dyDescent="0.25">
      <c r="A1304" s="136"/>
      <c r="E1304" s="93" t="s">
        <v>63</v>
      </c>
      <c r="F1304" s="104" t="s">
        <v>64</v>
      </c>
      <c r="G1304" s="78">
        <v>23</v>
      </c>
      <c r="H1304" s="78">
        <v>2015</v>
      </c>
      <c r="I1304" s="78">
        <v>9</v>
      </c>
      <c r="J1304" s="4">
        <v>1</v>
      </c>
    </row>
    <row r="1305" spans="1:10" x14ac:dyDescent="0.25">
      <c r="A1305" s="136"/>
      <c r="E1305" s="93" t="s">
        <v>58</v>
      </c>
      <c r="F1305" s="101" t="s">
        <v>206</v>
      </c>
      <c r="G1305" s="78">
        <v>24</v>
      </c>
      <c r="H1305" s="78">
        <v>2015</v>
      </c>
      <c r="I1305" s="78">
        <v>9</v>
      </c>
      <c r="J1305" s="4">
        <v>1</v>
      </c>
    </row>
    <row r="1306" spans="1:10" x14ac:dyDescent="0.25">
      <c r="A1306" s="136"/>
      <c r="E1306" s="93" t="s">
        <v>70</v>
      </c>
      <c r="F1306" s="101" t="s">
        <v>31</v>
      </c>
      <c r="G1306" s="78">
        <v>25</v>
      </c>
      <c r="H1306" s="78">
        <v>2015</v>
      </c>
      <c r="I1306" s="78">
        <v>9</v>
      </c>
      <c r="J1306" s="4">
        <v>1</v>
      </c>
    </row>
    <row r="1307" spans="1:10" x14ac:dyDescent="0.25">
      <c r="A1307" s="136"/>
      <c r="E1307" s="93" t="s">
        <v>128</v>
      </c>
      <c r="F1307" s="104" t="s">
        <v>113</v>
      </c>
      <c r="G1307" s="78">
        <v>26</v>
      </c>
      <c r="H1307" s="78">
        <v>2015</v>
      </c>
      <c r="I1307" s="78">
        <v>9</v>
      </c>
      <c r="J1307" s="4">
        <v>1</v>
      </c>
    </row>
    <row r="1308" spans="1:10" x14ac:dyDescent="0.25">
      <c r="A1308" s="136"/>
      <c r="E1308" s="93" t="s">
        <v>72</v>
      </c>
      <c r="F1308" s="101" t="s">
        <v>31</v>
      </c>
      <c r="G1308" s="78">
        <v>27</v>
      </c>
      <c r="H1308" s="78">
        <v>2015</v>
      </c>
      <c r="I1308" s="78">
        <v>9</v>
      </c>
      <c r="J1308" s="4">
        <v>1</v>
      </c>
    </row>
    <row r="1309" spans="1:10" x14ac:dyDescent="0.25">
      <c r="A1309" s="136"/>
      <c r="E1309" s="93" t="s">
        <v>73</v>
      </c>
      <c r="F1309" s="102" t="s">
        <v>74</v>
      </c>
      <c r="G1309" s="78">
        <v>28</v>
      </c>
      <c r="H1309" s="78">
        <v>2015</v>
      </c>
      <c r="I1309" s="78">
        <v>9</v>
      </c>
      <c r="J1309" s="4">
        <v>1</v>
      </c>
    </row>
    <row r="1310" spans="1:10" x14ac:dyDescent="0.25">
      <c r="A1310" s="136"/>
      <c r="E1310" s="103" t="s">
        <v>108</v>
      </c>
      <c r="F1310" s="101" t="s">
        <v>74</v>
      </c>
      <c r="G1310" s="78">
        <v>29</v>
      </c>
      <c r="H1310" s="78">
        <v>2015</v>
      </c>
      <c r="I1310" s="78">
        <v>9</v>
      </c>
      <c r="J1310" s="4">
        <v>1</v>
      </c>
    </row>
    <row r="1311" spans="1:10" x14ac:dyDescent="0.25">
      <c r="A1311" s="136"/>
      <c r="E1311" s="93" t="s">
        <v>68</v>
      </c>
      <c r="F1311" s="101" t="s">
        <v>45</v>
      </c>
      <c r="G1311" s="78">
        <v>30</v>
      </c>
      <c r="H1311" s="78">
        <v>2015</v>
      </c>
      <c r="I1311" s="78">
        <v>9</v>
      </c>
      <c r="J1311" s="4">
        <v>1</v>
      </c>
    </row>
    <row r="1312" spans="1:10" ht="15.75" thickBot="1" x14ac:dyDescent="0.3">
      <c r="A1312" s="136"/>
      <c r="E1312" s="5" t="s">
        <v>59</v>
      </c>
      <c r="F1312" s="15" t="s">
        <v>31</v>
      </c>
      <c r="G1312" s="7">
        <v>31</v>
      </c>
      <c r="H1312" s="7">
        <v>2015</v>
      </c>
      <c r="I1312" s="7">
        <v>9</v>
      </c>
      <c r="J1312" s="9">
        <v>1</v>
      </c>
    </row>
    <row r="1313" spans="1:10" x14ac:dyDescent="0.25">
      <c r="A1313" s="136"/>
      <c r="E1313" s="154" t="s">
        <v>116</v>
      </c>
      <c r="F1313" s="114" t="s">
        <v>117</v>
      </c>
      <c r="G1313" s="77">
        <v>1</v>
      </c>
      <c r="H1313" s="77">
        <v>2016</v>
      </c>
      <c r="I1313" s="77">
        <v>9</v>
      </c>
      <c r="J1313" s="3">
        <v>16</v>
      </c>
    </row>
    <row r="1314" spans="1:10" x14ac:dyDescent="0.25">
      <c r="A1314" s="136"/>
      <c r="E1314" s="155" t="s">
        <v>137</v>
      </c>
      <c r="F1314" s="104" t="s">
        <v>119</v>
      </c>
      <c r="G1314" s="78">
        <v>2</v>
      </c>
      <c r="H1314" s="78">
        <v>2016</v>
      </c>
      <c r="I1314" s="78">
        <v>9</v>
      </c>
      <c r="J1314" s="4">
        <v>8</v>
      </c>
    </row>
    <row r="1315" spans="1:10" x14ac:dyDescent="0.25">
      <c r="A1315" s="136"/>
      <c r="E1315" s="156" t="s">
        <v>49</v>
      </c>
      <c r="F1315" s="104" t="s">
        <v>119</v>
      </c>
      <c r="G1315" s="78">
        <v>3</v>
      </c>
      <c r="H1315" s="78">
        <v>2016</v>
      </c>
      <c r="I1315" s="78">
        <v>9</v>
      </c>
      <c r="J1315" s="4">
        <v>4</v>
      </c>
    </row>
    <row r="1316" spans="1:10" x14ac:dyDescent="0.25">
      <c r="A1316" s="136"/>
      <c r="E1316" s="156" t="s">
        <v>138</v>
      </c>
      <c r="F1316" s="101" t="s">
        <v>52</v>
      </c>
      <c r="G1316" s="78">
        <v>4</v>
      </c>
      <c r="H1316" s="78">
        <v>2016</v>
      </c>
      <c r="I1316" s="78">
        <v>9</v>
      </c>
      <c r="J1316" s="4">
        <v>4</v>
      </c>
    </row>
    <row r="1317" spans="1:10" x14ac:dyDescent="0.25">
      <c r="A1317" s="136"/>
      <c r="E1317" s="93" t="s">
        <v>21</v>
      </c>
      <c r="F1317" s="100" t="s">
        <v>13</v>
      </c>
      <c r="G1317" s="78">
        <v>5</v>
      </c>
      <c r="H1317" s="78">
        <v>2016</v>
      </c>
      <c r="I1317" s="78">
        <v>9</v>
      </c>
      <c r="J1317" s="4">
        <v>2</v>
      </c>
    </row>
    <row r="1318" spans="1:10" x14ac:dyDescent="0.25">
      <c r="A1318" s="136"/>
      <c r="E1318" s="93" t="s">
        <v>136</v>
      </c>
      <c r="F1318" s="104" t="s">
        <v>119</v>
      </c>
      <c r="G1318" s="78">
        <v>6</v>
      </c>
      <c r="H1318" s="78">
        <v>2016</v>
      </c>
      <c r="I1318" s="78">
        <v>9</v>
      </c>
      <c r="J1318" s="4">
        <v>2</v>
      </c>
    </row>
    <row r="1319" spans="1:10" x14ac:dyDescent="0.25">
      <c r="A1319" s="136"/>
      <c r="E1319" s="93" t="s">
        <v>141</v>
      </c>
      <c r="F1319" s="104" t="s">
        <v>129</v>
      </c>
      <c r="G1319" s="78">
        <v>7</v>
      </c>
      <c r="H1319" s="78">
        <v>2016</v>
      </c>
      <c r="I1319" s="78">
        <v>9</v>
      </c>
      <c r="J1319" s="4">
        <v>2</v>
      </c>
    </row>
    <row r="1320" spans="1:10" x14ac:dyDescent="0.25">
      <c r="A1320" s="136"/>
      <c r="E1320" s="93" t="s">
        <v>66</v>
      </c>
      <c r="F1320" s="104" t="s">
        <v>113</v>
      </c>
      <c r="G1320" s="78">
        <v>8</v>
      </c>
      <c r="H1320" s="78">
        <v>2016</v>
      </c>
      <c r="I1320" s="78">
        <v>9</v>
      </c>
      <c r="J1320" s="4">
        <v>2</v>
      </c>
    </row>
    <row r="1321" spans="1:10" x14ac:dyDescent="0.25">
      <c r="A1321" s="136"/>
      <c r="E1321" s="93" t="s">
        <v>246</v>
      </c>
      <c r="F1321" s="104" t="s">
        <v>112</v>
      </c>
      <c r="G1321" s="78">
        <v>9</v>
      </c>
      <c r="H1321" s="78">
        <v>2016</v>
      </c>
      <c r="I1321" s="78">
        <v>9</v>
      </c>
      <c r="J1321" s="4">
        <v>1</v>
      </c>
    </row>
    <row r="1322" spans="1:10" x14ac:dyDescent="0.25">
      <c r="A1322" s="136"/>
      <c r="E1322" s="93" t="s">
        <v>33</v>
      </c>
      <c r="F1322" s="102" t="s">
        <v>34</v>
      </c>
      <c r="G1322" s="78">
        <v>10</v>
      </c>
      <c r="H1322" s="78">
        <v>2016</v>
      </c>
      <c r="I1322" s="78">
        <v>9</v>
      </c>
      <c r="J1322" s="4">
        <v>1</v>
      </c>
    </row>
    <row r="1323" spans="1:10" x14ac:dyDescent="0.25">
      <c r="A1323" s="136"/>
      <c r="E1323" s="93" t="s">
        <v>115</v>
      </c>
      <c r="F1323" s="104" t="s">
        <v>113</v>
      </c>
      <c r="G1323" s="78">
        <v>11</v>
      </c>
      <c r="H1323" s="78">
        <v>2016</v>
      </c>
      <c r="I1323" s="78">
        <v>9</v>
      </c>
      <c r="J1323" s="4">
        <v>1</v>
      </c>
    </row>
    <row r="1324" spans="1:10" x14ac:dyDescent="0.25">
      <c r="A1324" s="136"/>
      <c r="E1324" s="93" t="s">
        <v>149</v>
      </c>
      <c r="F1324" s="104" t="s">
        <v>113</v>
      </c>
      <c r="G1324" s="78">
        <v>12</v>
      </c>
      <c r="H1324" s="78">
        <v>2016</v>
      </c>
      <c r="I1324" s="78">
        <v>9</v>
      </c>
      <c r="J1324" s="4">
        <v>1</v>
      </c>
    </row>
    <row r="1325" spans="1:10" x14ac:dyDescent="0.25">
      <c r="A1325" s="136"/>
      <c r="E1325" s="93" t="s">
        <v>44</v>
      </c>
      <c r="F1325" s="102" t="s">
        <v>45</v>
      </c>
      <c r="G1325" s="78">
        <v>13</v>
      </c>
      <c r="H1325" s="78">
        <v>2016</v>
      </c>
      <c r="I1325" s="78">
        <v>9</v>
      </c>
      <c r="J1325" s="4">
        <v>1</v>
      </c>
    </row>
    <row r="1326" spans="1:10" x14ac:dyDescent="0.25">
      <c r="A1326" s="136"/>
      <c r="E1326" s="93" t="s">
        <v>6</v>
      </c>
      <c r="F1326" s="101" t="s">
        <v>52</v>
      </c>
      <c r="G1326" s="78">
        <v>14</v>
      </c>
      <c r="H1326" s="78">
        <v>2016</v>
      </c>
      <c r="I1326" s="78">
        <v>9</v>
      </c>
      <c r="J1326" s="4">
        <v>1</v>
      </c>
    </row>
    <row r="1327" spans="1:10" x14ac:dyDescent="0.25">
      <c r="A1327" s="136"/>
      <c r="E1327" s="93" t="s">
        <v>46</v>
      </c>
      <c r="F1327" s="102" t="s">
        <v>45</v>
      </c>
      <c r="G1327" s="78">
        <v>15</v>
      </c>
      <c r="H1327" s="78">
        <v>2016</v>
      </c>
      <c r="I1327" s="78">
        <v>9</v>
      </c>
      <c r="J1327" s="4">
        <v>1</v>
      </c>
    </row>
    <row r="1328" spans="1:10" x14ac:dyDescent="0.25">
      <c r="A1328" s="136"/>
      <c r="E1328" s="93" t="s">
        <v>70</v>
      </c>
      <c r="F1328" s="101" t="s">
        <v>31</v>
      </c>
      <c r="G1328" s="78">
        <v>16</v>
      </c>
      <c r="H1328" s="78">
        <v>2016</v>
      </c>
      <c r="I1328" s="78">
        <v>9</v>
      </c>
      <c r="J1328" s="4">
        <v>1</v>
      </c>
    </row>
    <row r="1329" spans="1:10" x14ac:dyDescent="0.25">
      <c r="A1329" s="136"/>
      <c r="E1329" s="93" t="s">
        <v>140</v>
      </c>
      <c r="F1329" s="104" t="s">
        <v>113</v>
      </c>
      <c r="G1329" s="78">
        <v>17</v>
      </c>
      <c r="H1329" s="78">
        <v>2016</v>
      </c>
      <c r="I1329" s="78">
        <v>9</v>
      </c>
      <c r="J1329" s="4">
        <v>1</v>
      </c>
    </row>
    <row r="1330" spans="1:10" x14ac:dyDescent="0.25">
      <c r="A1330" s="136"/>
      <c r="E1330" s="93" t="s">
        <v>121</v>
      </c>
      <c r="F1330" s="104" t="s">
        <v>120</v>
      </c>
      <c r="G1330" s="78">
        <v>18</v>
      </c>
      <c r="H1330" s="78">
        <v>2016</v>
      </c>
      <c r="I1330" s="78">
        <v>9</v>
      </c>
      <c r="J1330" s="4">
        <v>1</v>
      </c>
    </row>
    <row r="1331" spans="1:10" x14ac:dyDescent="0.25">
      <c r="A1331" s="136"/>
      <c r="E1331" s="93" t="s">
        <v>40</v>
      </c>
      <c r="F1331" s="104" t="s">
        <v>133</v>
      </c>
      <c r="G1331" s="78">
        <v>19</v>
      </c>
      <c r="H1331" s="78">
        <v>2016</v>
      </c>
      <c r="I1331" s="78">
        <v>9</v>
      </c>
      <c r="J1331" s="4">
        <v>1</v>
      </c>
    </row>
    <row r="1332" spans="1:10" x14ac:dyDescent="0.25">
      <c r="A1332" s="136"/>
      <c r="E1332" s="93" t="s">
        <v>139</v>
      </c>
      <c r="F1332" s="104" t="s">
        <v>113</v>
      </c>
      <c r="G1332" s="78">
        <v>20</v>
      </c>
      <c r="H1332" s="78">
        <v>2016</v>
      </c>
      <c r="I1332" s="78">
        <v>9</v>
      </c>
      <c r="J1332" s="4">
        <v>1</v>
      </c>
    </row>
    <row r="1333" spans="1:10" x14ac:dyDescent="0.25">
      <c r="A1333" s="136"/>
      <c r="E1333" s="93" t="s">
        <v>130</v>
      </c>
      <c r="F1333" s="104" t="s">
        <v>113</v>
      </c>
      <c r="G1333" s="78">
        <v>21</v>
      </c>
      <c r="H1333" s="78">
        <v>2016</v>
      </c>
      <c r="I1333" s="78">
        <v>9</v>
      </c>
      <c r="J1333" s="4">
        <v>1</v>
      </c>
    </row>
    <row r="1334" spans="1:10" x14ac:dyDescent="0.25">
      <c r="A1334" s="136"/>
      <c r="E1334" s="93" t="s">
        <v>20</v>
      </c>
      <c r="F1334" s="104" t="s">
        <v>112</v>
      </c>
      <c r="G1334" s="78">
        <v>22</v>
      </c>
      <c r="H1334" s="78">
        <v>2016</v>
      </c>
      <c r="I1334" s="78">
        <v>9</v>
      </c>
      <c r="J1334" s="4">
        <v>1</v>
      </c>
    </row>
    <row r="1335" spans="1:10" x14ac:dyDescent="0.25">
      <c r="A1335" s="136"/>
      <c r="E1335" s="93" t="s">
        <v>131</v>
      </c>
      <c r="F1335" s="104" t="s">
        <v>125</v>
      </c>
      <c r="G1335" s="78">
        <v>23</v>
      </c>
      <c r="H1335" s="78">
        <v>2016</v>
      </c>
      <c r="I1335" s="78">
        <v>9</v>
      </c>
      <c r="J1335" s="4">
        <v>1</v>
      </c>
    </row>
    <row r="1336" spans="1:10" x14ac:dyDescent="0.25">
      <c r="A1336" s="136"/>
      <c r="E1336" s="93" t="s">
        <v>147</v>
      </c>
      <c r="F1336" s="104" t="s">
        <v>113</v>
      </c>
      <c r="G1336" s="78">
        <v>24</v>
      </c>
      <c r="H1336" s="78">
        <v>2016</v>
      </c>
      <c r="I1336" s="78">
        <v>9</v>
      </c>
      <c r="J1336" s="4">
        <v>1</v>
      </c>
    </row>
    <row r="1337" spans="1:10" x14ac:dyDescent="0.25">
      <c r="A1337" s="136"/>
      <c r="E1337" s="93" t="s">
        <v>62</v>
      </c>
      <c r="F1337" s="101" t="s">
        <v>45</v>
      </c>
      <c r="G1337" s="78">
        <v>25</v>
      </c>
      <c r="H1337" s="78">
        <v>2016</v>
      </c>
      <c r="I1337" s="78">
        <v>9</v>
      </c>
      <c r="J1337" s="4">
        <v>1</v>
      </c>
    </row>
    <row r="1338" spans="1:10" x14ac:dyDescent="0.25">
      <c r="A1338" s="136"/>
      <c r="E1338" s="93" t="s">
        <v>10</v>
      </c>
      <c r="F1338" s="104" t="s">
        <v>113</v>
      </c>
      <c r="G1338" s="78">
        <v>26</v>
      </c>
      <c r="H1338" s="78">
        <v>2016</v>
      </c>
      <c r="I1338" s="78">
        <v>9</v>
      </c>
      <c r="J1338" s="4">
        <v>1</v>
      </c>
    </row>
    <row r="1339" spans="1:10" x14ac:dyDescent="0.25">
      <c r="A1339" s="136"/>
      <c r="E1339" s="93" t="s">
        <v>63</v>
      </c>
      <c r="F1339" s="104" t="s">
        <v>64</v>
      </c>
      <c r="G1339" s="78">
        <v>27</v>
      </c>
      <c r="H1339" s="78">
        <v>2016</v>
      </c>
      <c r="I1339" s="78">
        <v>9</v>
      </c>
      <c r="J1339" s="4">
        <v>1</v>
      </c>
    </row>
    <row r="1340" spans="1:10" x14ac:dyDescent="0.25">
      <c r="A1340" s="136"/>
      <c r="E1340" s="110" t="s">
        <v>104</v>
      </c>
      <c r="F1340" s="104" t="s">
        <v>113</v>
      </c>
      <c r="G1340" s="78">
        <v>28</v>
      </c>
      <c r="H1340" s="78">
        <v>2016</v>
      </c>
      <c r="I1340" s="78">
        <v>9</v>
      </c>
      <c r="J1340" s="4">
        <v>1</v>
      </c>
    </row>
    <row r="1341" spans="1:10" x14ac:dyDescent="0.25">
      <c r="A1341" s="136"/>
      <c r="E1341" s="93" t="s">
        <v>55</v>
      </c>
      <c r="F1341" s="101" t="s">
        <v>56</v>
      </c>
      <c r="G1341" s="78">
        <v>29</v>
      </c>
      <c r="H1341" s="78">
        <v>2016</v>
      </c>
      <c r="I1341" s="78">
        <v>9</v>
      </c>
      <c r="J1341" s="4">
        <v>1</v>
      </c>
    </row>
    <row r="1342" spans="1:10" x14ac:dyDescent="0.25">
      <c r="A1342" s="136"/>
      <c r="E1342" s="93" t="s">
        <v>75</v>
      </c>
      <c r="F1342" s="104" t="s">
        <v>134</v>
      </c>
      <c r="G1342" s="78">
        <v>30</v>
      </c>
      <c r="H1342" s="78">
        <v>2016</v>
      </c>
      <c r="I1342" s="78">
        <v>9</v>
      </c>
      <c r="J1342" s="4">
        <v>1</v>
      </c>
    </row>
    <row r="1343" spans="1:10" x14ac:dyDescent="0.25">
      <c r="A1343" s="136"/>
      <c r="E1343" s="93" t="s">
        <v>148</v>
      </c>
      <c r="F1343" s="104" t="s">
        <v>113</v>
      </c>
      <c r="G1343" s="78">
        <v>31</v>
      </c>
      <c r="H1343" s="78">
        <v>2016</v>
      </c>
      <c r="I1343" s="78">
        <v>9</v>
      </c>
      <c r="J1343" s="4">
        <v>1</v>
      </c>
    </row>
    <row r="1344" spans="1:10" x14ac:dyDescent="0.25">
      <c r="A1344" s="136"/>
      <c r="E1344" s="93" t="s">
        <v>42</v>
      </c>
      <c r="F1344" s="104" t="s">
        <v>118</v>
      </c>
      <c r="G1344" s="78">
        <v>32</v>
      </c>
      <c r="H1344" s="78">
        <v>2016</v>
      </c>
      <c r="I1344" s="78">
        <v>9</v>
      </c>
      <c r="J1344" s="4">
        <v>1</v>
      </c>
    </row>
    <row r="1345" spans="1:10" x14ac:dyDescent="0.25">
      <c r="A1345" s="136"/>
      <c r="E1345" s="93" t="s">
        <v>100</v>
      </c>
      <c r="F1345" s="104" t="s">
        <v>122</v>
      </c>
      <c r="G1345" s="78">
        <v>33</v>
      </c>
      <c r="H1345" s="78">
        <v>2016</v>
      </c>
      <c r="I1345" s="78">
        <v>9</v>
      </c>
      <c r="J1345" s="4">
        <v>1</v>
      </c>
    </row>
    <row r="1346" spans="1:10" x14ac:dyDescent="0.25">
      <c r="A1346" s="136"/>
      <c r="E1346" s="93" t="s">
        <v>60</v>
      </c>
      <c r="F1346" s="102" t="s">
        <v>26</v>
      </c>
      <c r="G1346" s="78">
        <v>34</v>
      </c>
      <c r="H1346" s="78">
        <v>2016</v>
      </c>
      <c r="I1346" s="78">
        <v>9</v>
      </c>
      <c r="J1346" s="4">
        <v>1</v>
      </c>
    </row>
    <row r="1347" spans="1:10" x14ac:dyDescent="0.25">
      <c r="A1347" s="136"/>
      <c r="E1347" s="93" t="s">
        <v>67</v>
      </c>
      <c r="F1347" s="101" t="s">
        <v>52</v>
      </c>
      <c r="G1347" s="78">
        <v>35</v>
      </c>
      <c r="H1347" s="78">
        <v>2016</v>
      </c>
      <c r="I1347" s="78">
        <v>9</v>
      </c>
      <c r="J1347" s="4">
        <v>1</v>
      </c>
    </row>
    <row r="1348" spans="1:10" x14ac:dyDescent="0.25">
      <c r="A1348" s="136"/>
      <c r="E1348" s="93" t="s">
        <v>68</v>
      </c>
      <c r="F1348" s="101" t="s">
        <v>45</v>
      </c>
      <c r="G1348" s="78">
        <v>36</v>
      </c>
      <c r="H1348" s="78">
        <v>2016</v>
      </c>
      <c r="I1348" s="78">
        <v>9</v>
      </c>
      <c r="J1348" s="4">
        <v>1</v>
      </c>
    </row>
    <row r="1349" spans="1:10" x14ac:dyDescent="0.25">
      <c r="A1349" s="136"/>
      <c r="E1349" s="93" t="s">
        <v>150</v>
      </c>
      <c r="F1349" s="104" t="s">
        <v>125</v>
      </c>
      <c r="G1349" s="78">
        <v>37</v>
      </c>
      <c r="H1349" s="78">
        <v>2016</v>
      </c>
      <c r="I1349" s="78">
        <v>9</v>
      </c>
      <c r="J1349" s="4">
        <v>1</v>
      </c>
    </row>
    <row r="1350" spans="1:10" x14ac:dyDescent="0.25">
      <c r="A1350" s="136"/>
      <c r="E1350" s="93" t="s">
        <v>69</v>
      </c>
      <c r="F1350" s="102" t="s">
        <v>41</v>
      </c>
      <c r="G1350" s="78">
        <v>38</v>
      </c>
      <c r="H1350" s="78">
        <v>2016</v>
      </c>
      <c r="I1350" s="78">
        <v>9</v>
      </c>
      <c r="J1350" s="4">
        <v>1</v>
      </c>
    </row>
    <row r="1351" spans="1:10" ht="15.75" thickBot="1" x14ac:dyDescent="0.3">
      <c r="A1351" s="136"/>
      <c r="E1351" s="5" t="s">
        <v>127</v>
      </c>
      <c r="F1351" s="6" t="s">
        <v>64</v>
      </c>
      <c r="G1351" s="7">
        <v>39</v>
      </c>
      <c r="H1351" s="7">
        <v>2016</v>
      </c>
      <c r="I1351" s="7">
        <v>9</v>
      </c>
      <c r="J1351" s="9">
        <v>1</v>
      </c>
    </row>
    <row r="1352" spans="1:10" x14ac:dyDescent="0.25">
      <c r="A1352" s="136"/>
      <c r="E1352" s="154" t="s">
        <v>21</v>
      </c>
      <c r="F1352" s="114" t="s">
        <v>113</v>
      </c>
      <c r="G1352" s="77">
        <v>1</v>
      </c>
      <c r="H1352" s="77">
        <v>2017</v>
      </c>
      <c r="I1352" s="77">
        <v>9</v>
      </c>
      <c r="J1352" s="3">
        <v>16</v>
      </c>
    </row>
    <row r="1353" spans="1:10" x14ac:dyDescent="0.25">
      <c r="A1353" s="136"/>
      <c r="E1353" s="155" t="s">
        <v>115</v>
      </c>
      <c r="F1353" s="104" t="s">
        <v>113</v>
      </c>
      <c r="G1353" s="78">
        <v>2</v>
      </c>
      <c r="H1353" s="78">
        <v>2017</v>
      </c>
      <c r="I1353" s="78">
        <v>9</v>
      </c>
      <c r="J1353" s="4">
        <v>8</v>
      </c>
    </row>
    <row r="1354" spans="1:10" x14ac:dyDescent="0.25">
      <c r="A1354" s="136"/>
      <c r="E1354" s="156" t="s">
        <v>116</v>
      </c>
      <c r="F1354" s="104" t="s">
        <v>117</v>
      </c>
      <c r="G1354" s="78">
        <v>3</v>
      </c>
      <c r="H1354" s="78">
        <v>2017</v>
      </c>
      <c r="I1354" s="78">
        <v>9</v>
      </c>
      <c r="J1354" s="4">
        <v>4</v>
      </c>
    </row>
    <row r="1355" spans="1:10" x14ac:dyDescent="0.25">
      <c r="A1355" s="136"/>
      <c r="E1355" s="156" t="s">
        <v>237</v>
      </c>
      <c r="F1355" s="104" t="s">
        <v>112</v>
      </c>
      <c r="G1355" s="78">
        <v>4</v>
      </c>
      <c r="H1355" s="78">
        <v>2017</v>
      </c>
      <c r="I1355" s="78">
        <v>9</v>
      </c>
      <c r="J1355" s="4">
        <v>4</v>
      </c>
    </row>
    <row r="1356" spans="1:10" x14ac:dyDescent="0.25">
      <c r="A1356" s="136"/>
      <c r="E1356" s="93" t="s">
        <v>141</v>
      </c>
      <c r="F1356" s="104" t="s">
        <v>129</v>
      </c>
      <c r="G1356" s="78">
        <v>5</v>
      </c>
      <c r="H1356" s="78">
        <v>2017</v>
      </c>
      <c r="I1356" s="78">
        <v>9</v>
      </c>
      <c r="J1356" s="4">
        <v>2</v>
      </c>
    </row>
    <row r="1357" spans="1:10" x14ac:dyDescent="0.25">
      <c r="A1357" s="136"/>
      <c r="E1357" s="93" t="s">
        <v>121</v>
      </c>
      <c r="F1357" s="104" t="s">
        <v>120</v>
      </c>
      <c r="G1357" s="78">
        <v>6</v>
      </c>
      <c r="H1357" s="78">
        <v>2017</v>
      </c>
      <c r="I1357" s="78">
        <v>9</v>
      </c>
      <c r="J1357" s="4">
        <v>2</v>
      </c>
    </row>
    <row r="1358" spans="1:10" x14ac:dyDescent="0.25">
      <c r="A1358" s="136"/>
      <c r="E1358" s="93" t="s">
        <v>238</v>
      </c>
      <c r="F1358" s="104" t="s">
        <v>239</v>
      </c>
      <c r="G1358" s="78">
        <v>7</v>
      </c>
      <c r="H1358" s="78">
        <v>2017</v>
      </c>
      <c r="I1358" s="78">
        <v>9</v>
      </c>
      <c r="J1358" s="4">
        <v>2</v>
      </c>
    </row>
    <row r="1359" spans="1:10" x14ac:dyDescent="0.25">
      <c r="A1359" s="136"/>
      <c r="E1359" s="93" t="s">
        <v>111</v>
      </c>
      <c r="F1359" s="104" t="s">
        <v>126</v>
      </c>
      <c r="G1359" s="78">
        <v>8</v>
      </c>
      <c r="H1359" s="78">
        <v>2017</v>
      </c>
      <c r="I1359" s="78">
        <v>9</v>
      </c>
      <c r="J1359" s="4">
        <v>2</v>
      </c>
    </row>
    <row r="1360" spans="1:10" x14ac:dyDescent="0.25">
      <c r="A1360" s="136"/>
      <c r="E1360" s="93" t="s">
        <v>241</v>
      </c>
      <c r="F1360" s="104" t="s">
        <v>129</v>
      </c>
      <c r="G1360" s="78">
        <v>9</v>
      </c>
      <c r="H1360" s="78">
        <v>2017</v>
      </c>
      <c r="I1360" s="78">
        <v>9</v>
      </c>
      <c r="J1360" s="4">
        <v>1</v>
      </c>
    </row>
    <row r="1361" spans="1:10" x14ac:dyDescent="0.25">
      <c r="A1361" s="136"/>
      <c r="E1361" s="93" t="s">
        <v>138</v>
      </c>
      <c r="F1361" s="104" t="s">
        <v>120</v>
      </c>
      <c r="G1361" s="78">
        <v>10</v>
      </c>
      <c r="H1361" s="78">
        <v>2017</v>
      </c>
      <c r="I1361" s="78">
        <v>9</v>
      </c>
      <c r="J1361" s="4">
        <v>1</v>
      </c>
    </row>
    <row r="1362" spans="1:10" x14ac:dyDescent="0.25">
      <c r="A1362" s="136"/>
      <c r="E1362" s="93" t="s">
        <v>80</v>
      </c>
      <c r="F1362" s="104" t="s">
        <v>129</v>
      </c>
      <c r="G1362" s="78">
        <v>11</v>
      </c>
      <c r="H1362" s="78">
        <v>2017</v>
      </c>
      <c r="I1362" s="78">
        <v>9</v>
      </c>
      <c r="J1362" s="4">
        <v>1</v>
      </c>
    </row>
    <row r="1363" spans="1:10" x14ac:dyDescent="0.25">
      <c r="A1363" s="136"/>
      <c r="E1363" s="93" t="s">
        <v>123</v>
      </c>
      <c r="F1363" s="104" t="s">
        <v>124</v>
      </c>
      <c r="G1363" s="78">
        <v>12</v>
      </c>
      <c r="H1363" s="78">
        <v>2017</v>
      </c>
      <c r="I1363" s="78">
        <v>9</v>
      </c>
      <c r="J1363" s="4">
        <v>1</v>
      </c>
    </row>
    <row r="1364" spans="1:10" x14ac:dyDescent="0.25">
      <c r="A1364" s="136"/>
      <c r="E1364" s="93" t="s">
        <v>66</v>
      </c>
      <c r="F1364" s="104" t="s">
        <v>113</v>
      </c>
      <c r="G1364" s="78">
        <v>13</v>
      </c>
      <c r="H1364" s="78">
        <v>2017</v>
      </c>
      <c r="I1364" s="78">
        <v>9</v>
      </c>
      <c r="J1364" s="4">
        <v>1</v>
      </c>
    </row>
    <row r="1365" spans="1:10" x14ac:dyDescent="0.25">
      <c r="A1365" s="136"/>
      <c r="E1365" s="93" t="s">
        <v>147</v>
      </c>
      <c r="F1365" s="104" t="s">
        <v>113</v>
      </c>
      <c r="G1365" s="78">
        <v>14</v>
      </c>
      <c r="H1365" s="78">
        <v>2017</v>
      </c>
      <c r="I1365" s="78">
        <v>9</v>
      </c>
      <c r="J1365" s="4">
        <v>1</v>
      </c>
    </row>
    <row r="1366" spans="1:10" x14ac:dyDescent="0.25">
      <c r="A1366" s="136"/>
      <c r="E1366" s="93" t="s">
        <v>40</v>
      </c>
      <c r="F1366" s="104" t="s">
        <v>133</v>
      </c>
      <c r="G1366" s="78">
        <v>15</v>
      </c>
      <c r="H1366" s="78">
        <v>2017</v>
      </c>
      <c r="I1366" s="78">
        <v>9</v>
      </c>
      <c r="J1366" s="4">
        <v>1</v>
      </c>
    </row>
    <row r="1367" spans="1:10" x14ac:dyDescent="0.25">
      <c r="A1367" s="136"/>
      <c r="E1367" s="93" t="s">
        <v>140</v>
      </c>
      <c r="F1367" s="104" t="s">
        <v>113</v>
      </c>
      <c r="G1367" s="78">
        <v>16</v>
      </c>
      <c r="H1367" s="78">
        <v>2017</v>
      </c>
      <c r="I1367" s="78">
        <v>9</v>
      </c>
      <c r="J1367" s="4">
        <v>1</v>
      </c>
    </row>
    <row r="1368" spans="1:10" x14ac:dyDescent="0.25">
      <c r="A1368" s="136"/>
      <c r="E1368" s="93" t="s">
        <v>46</v>
      </c>
      <c r="F1368" s="104" t="s">
        <v>125</v>
      </c>
      <c r="G1368" s="78">
        <v>17</v>
      </c>
      <c r="H1368" s="78">
        <v>2017</v>
      </c>
      <c r="I1368" s="78">
        <v>9</v>
      </c>
      <c r="J1368" s="4">
        <v>1</v>
      </c>
    </row>
    <row r="1369" spans="1:10" x14ac:dyDescent="0.25">
      <c r="A1369" s="136"/>
      <c r="E1369" s="93" t="s">
        <v>240</v>
      </c>
      <c r="F1369" s="104" t="s">
        <v>125</v>
      </c>
      <c r="G1369" s="78">
        <v>18</v>
      </c>
      <c r="H1369" s="78">
        <v>2017</v>
      </c>
      <c r="I1369" s="78">
        <v>9</v>
      </c>
      <c r="J1369" s="4">
        <v>1</v>
      </c>
    </row>
    <row r="1370" spans="1:10" x14ac:dyDescent="0.25">
      <c r="A1370" s="136"/>
      <c r="E1370" s="93" t="s">
        <v>6</v>
      </c>
      <c r="F1370" s="104" t="s">
        <v>120</v>
      </c>
      <c r="G1370" s="78">
        <v>19</v>
      </c>
      <c r="H1370" s="78">
        <v>2017</v>
      </c>
      <c r="I1370" s="78">
        <v>9</v>
      </c>
      <c r="J1370" s="4">
        <v>1</v>
      </c>
    </row>
    <row r="1371" spans="1:10" x14ac:dyDescent="0.25">
      <c r="A1371" s="136"/>
      <c r="E1371" s="93" t="s">
        <v>70</v>
      </c>
      <c r="F1371" s="104" t="s">
        <v>114</v>
      </c>
      <c r="G1371" s="78">
        <v>20</v>
      </c>
      <c r="H1371" s="78">
        <v>2017</v>
      </c>
      <c r="I1371" s="78">
        <v>9</v>
      </c>
      <c r="J1371" s="4">
        <v>1</v>
      </c>
    </row>
    <row r="1372" spans="1:10" x14ac:dyDescent="0.25">
      <c r="A1372" s="136"/>
      <c r="E1372" s="93" t="s">
        <v>242</v>
      </c>
      <c r="F1372" s="104" t="s">
        <v>243</v>
      </c>
      <c r="G1372" s="78">
        <v>21</v>
      </c>
      <c r="H1372" s="78">
        <v>2017</v>
      </c>
      <c r="I1372" s="78">
        <v>9</v>
      </c>
      <c r="J1372" s="4">
        <v>1</v>
      </c>
    </row>
    <row r="1373" spans="1:10" x14ac:dyDescent="0.25">
      <c r="A1373" s="136"/>
      <c r="E1373" s="93" t="s">
        <v>90</v>
      </c>
      <c r="F1373" s="104" t="s">
        <v>129</v>
      </c>
      <c r="G1373" s="78">
        <v>22</v>
      </c>
      <c r="H1373" s="78">
        <v>2017</v>
      </c>
      <c r="I1373" s="78">
        <v>9</v>
      </c>
      <c r="J1373" s="4">
        <v>1</v>
      </c>
    </row>
    <row r="1374" spans="1:10" x14ac:dyDescent="0.25">
      <c r="A1374" s="136"/>
      <c r="E1374" s="93" t="s">
        <v>130</v>
      </c>
      <c r="F1374" s="104" t="s">
        <v>113</v>
      </c>
      <c r="G1374" s="78">
        <v>23</v>
      </c>
      <c r="H1374" s="78">
        <v>2017</v>
      </c>
      <c r="I1374" s="78">
        <v>9</v>
      </c>
      <c r="J1374" s="4">
        <v>1</v>
      </c>
    </row>
    <row r="1375" spans="1:10" x14ac:dyDescent="0.25">
      <c r="A1375" s="136"/>
      <c r="E1375" s="93" t="s">
        <v>127</v>
      </c>
      <c r="F1375" s="104" t="s">
        <v>64</v>
      </c>
      <c r="G1375" s="78">
        <v>24</v>
      </c>
      <c r="H1375" s="78">
        <v>2017</v>
      </c>
      <c r="I1375" s="78">
        <v>9</v>
      </c>
      <c r="J1375" s="4">
        <v>1</v>
      </c>
    </row>
    <row r="1376" spans="1:10" x14ac:dyDescent="0.25">
      <c r="A1376" s="136"/>
      <c r="E1376" s="93" t="s">
        <v>33</v>
      </c>
      <c r="F1376" s="104" t="s">
        <v>236</v>
      </c>
      <c r="G1376" s="78">
        <v>25</v>
      </c>
      <c r="H1376" s="78">
        <v>2017</v>
      </c>
      <c r="I1376" s="78">
        <v>9</v>
      </c>
      <c r="J1376" s="4">
        <v>1</v>
      </c>
    </row>
    <row r="1377" spans="1:10" x14ac:dyDescent="0.25">
      <c r="A1377" s="136"/>
      <c r="E1377" s="93" t="s">
        <v>104</v>
      </c>
      <c r="F1377" s="104" t="s">
        <v>113</v>
      </c>
      <c r="G1377" s="78">
        <v>26</v>
      </c>
      <c r="H1377" s="78">
        <v>2017</v>
      </c>
      <c r="I1377" s="78">
        <v>9</v>
      </c>
      <c r="J1377" s="4">
        <v>1</v>
      </c>
    </row>
    <row r="1378" spans="1:10" x14ac:dyDescent="0.25">
      <c r="A1378" s="136"/>
      <c r="E1378" s="93" t="s">
        <v>63</v>
      </c>
      <c r="F1378" s="104" t="s">
        <v>64</v>
      </c>
      <c r="G1378" s="78">
        <v>27</v>
      </c>
      <c r="H1378" s="78">
        <v>2017</v>
      </c>
      <c r="I1378" s="78">
        <v>9</v>
      </c>
      <c r="J1378" s="4">
        <v>1</v>
      </c>
    </row>
    <row r="1379" spans="1:10" x14ac:dyDescent="0.25">
      <c r="A1379" s="136"/>
      <c r="E1379" s="93" t="s">
        <v>60</v>
      </c>
      <c r="F1379" s="104" t="s">
        <v>243</v>
      </c>
      <c r="G1379" s="78">
        <v>28</v>
      </c>
      <c r="H1379" s="78">
        <v>2017</v>
      </c>
      <c r="I1379" s="78">
        <v>9</v>
      </c>
      <c r="J1379" s="4">
        <v>1</v>
      </c>
    </row>
    <row r="1380" spans="1:10" x14ac:dyDescent="0.25">
      <c r="A1380" s="136"/>
      <c r="E1380" s="93" t="s">
        <v>44</v>
      </c>
      <c r="F1380" s="104" t="s">
        <v>125</v>
      </c>
      <c r="G1380" s="78">
        <v>29</v>
      </c>
      <c r="H1380" s="78">
        <v>2017</v>
      </c>
      <c r="I1380" s="78">
        <v>9</v>
      </c>
      <c r="J1380" s="4">
        <v>1</v>
      </c>
    </row>
    <row r="1381" spans="1:10" x14ac:dyDescent="0.25">
      <c r="A1381" s="136"/>
      <c r="E1381" s="93" t="s">
        <v>62</v>
      </c>
      <c r="F1381" s="104" t="s">
        <v>125</v>
      </c>
      <c r="G1381" s="78">
        <v>30</v>
      </c>
      <c r="H1381" s="78">
        <v>2017</v>
      </c>
      <c r="I1381" s="78">
        <v>9</v>
      </c>
      <c r="J1381" s="4">
        <v>1</v>
      </c>
    </row>
    <row r="1382" spans="1:10" x14ac:dyDescent="0.25">
      <c r="A1382" s="136"/>
      <c r="E1382" s="93" t="s">
        <v>192</v>
      </c>
      <c r="F1382" s="104" t="s">
        <v>113</v>
      </c>
      <c r="G1382" s="78">
        <v>31</v>
      </c>
      <c r="H1382" s="78">
        <v>2017</v>
      </c>
      <c r="I1382" s="78">
        <v>9</v>
      </c>
      <c r="J1382" s="4">
        <v>1</v>
      </c>
    </row>
    <row r="1383" spans="1:10" x14ac:dyDescent="0.25">
      <c r="A1383" s="136"/>
      <c r="E1383" s="93" t="s">
        <v>58</v>
      </c>
      <c r="F1383" s="104" t="s">
        <v>236</v>
      </c>
      <c r="G1383" s="78">
        <v>32</v>
      </c>
      <c r="H1383" s="78">
        <v>2017</v>
      </c>
      <c r="I1383" s="78">
        <v>9</v>
      </c>
      <c r="J1383" s="4">
        <v>1</v>
      </c>
    </row>
    <row r="1384" spans="1:10" x14ac:dyDescent="0.25">
      <c r="A1384" s="136"/>
      <c r="E1384" s="93" t="s">
        <v>55</v>
      </c>
      <c r="F1384" s="104" t="s">
        <v>56</v>
      </c>
      <c r="G1384" s="78">
        <v>33</v>
      </c>
      <c r="H1384" s="78">
        <v>2017</v>
      </c>
      <c r="I1384" s="78">
        <v>9</v>
      </c>
      <c r="J1384" s="4">
        <v>1</v>
      </c>
    </row>
    <row r="1385" spans="1:10" x14ac:dyDescent="0.25">
      <c r="A1385" s="136"/>
      <c r="E1385" s="93" t="s">
        <v>68</v>
      </c>
      <c r="F1385" s="104" t="s">
        <v>125</v>
      </c>
      <c r="G1385" s="78">
        <v>34</v>
      </c>
      <c r="H1385" s="78">
        <v>2017</v>
      </c>
      <c r="I1385" s="78">
        <v>9</v>
      </c>
      <c r="J1385" s="4">
        <v>1</v>
      </c>
    </row>
    <row r="1386" spans="1:10" x14ac:dyDescent="0.25">
      <c r="A1386" s="136"/>
      <c r="E1386" s="93" t="s">
        <v>10</v>
      </c>
      <c r="F1386" s="104" t="s">
        <v>113</v>
      </c>
      <c r="G1386" s="78">
        <v>35</v>
      </c>
      <c r="H1386" s="78">
        <v>2017</v>
      </c>
      <c r="I1386" s="78">
        <v>9</v>
      </c>
      <c r="J1386" s="4">
        <v>1</v>
      </c>
    </row>
    <row r="1387" spans="1:10" ht="15.75" thickBot="1" x14ac:dyDescent="0.3">
      <c r="A1387" s="136"/>
      <c r="E1387" s="5" t="s">
        <v>69</v>
      </c>
      <c r="F1387" s="6" t="s">
        <v>243</v>
      </c>
      <c r="G1387" s="7">
        <v>36</v>
      </c>
      <c r="H1387" s="7">
        <v>2017</v>
      </c>
      <c r="I1387" s="7">
        <v>9</v>
      </c>
      <c r="J1387" s="24">
        <v>1</v>
      </c>
    </row>
    <row r="1388" spans="1:10" x14ac:dyDescent="0.25">
      <c r="A1388" s="136"/>
      <c r="E1388" s="154" t="s">
        <v>33</v>
      </c>
      <c r="F1388" s="115" t="s">
        <v>251</v>
      </c>
      <c r="G1388" s="77">
        <v>1</v>
      </c>
      <c r="H1388" s="77">
        <v>2018</v>
      </c>
      <c r="I1388" s="77">
        <v>9</v>
      </c>
      <c r="J1388" s="3">
        <v>16</v>
      </c>
    </row>
    <row r="1389" spans="1:10" x14ac:dyDescent="0.25">
      <c r="A1389" s="136"/>
      <c r="E1389" s="155" t="s">
        <v>66</v>
      </c>
      <c r="F1389" s="116" t="s">
        <v>113</v>
      </c>
      <c r="G1389" s="78">
        <v>2</v>
      </c>
      <c r="H1389" s="78">
        <v>2018</v>
      </c>
      <c r="I1389" s="78">
        <v>9</v>
      </c>
      <c r="J1389" s="4">
        <v>8</v>
      </c>
    </row>
    <row r="1390" spans="1:10" x14ac:dyDescent="0.25">
      <c r="A1390" s="136"/>
      <c r="E1390" s="156" t="s">
        <v>246</v>
      </c>
      <c r="F1390" s="116" t="s">
        <v>112</v>
      </c>
      <c r="G1390" s="78">
        <v>3</v>
      </c>
      <c r="H1390" s="78">
        <v>2018</v>
      </c>
      <c r="I1390" s="78">
        <v>9</v>
      </c>
      <c r="J1390" s="4">
        <v>4</v>
      </c>
    </row>
    <row r="1391" spans="1:10" x14ac:dyDescent="0.25">
      <c r="A1391" s="136"/>
      <c r="E1391" s="156" t="s">
        <v>21</v>
      </c>
      <c r="F1391" s="116" t="s">
        <v>113</v>
      </c>
      <c r="G1391" s="78">
        <v>4</v>
      </c>
      <c r="H1391" s="78">
        <v>2018</v>
      </c>
      <c r="I1391" s="78">
        <v>9</v>
      </c>
      <c r="J1391" s="4">
        <v>4</v>
      </c>
    </row>
    <row r="1392" spans="1:10" x14ac:dyDescent="0.25">
      <c r="A1392" s="136"/>
      <c r="E1392" s="93" t="s">
        <v>20</v>
      </c>
      <c r="F1392" s="116" t="s">
        <v>250</v>
      </c>
      <c r="G1392" s="78">
        <v>5</v>
      </c>
      <c r="H1392" s="78">
        <v>2018</v>
      </c>
      <c r="I1392" s="78">
        <v>9</v>
      </c>
      <c r="J1392" s="4">
        <v>2</v>
      </c>
    </row>
    <row r="1393" spans="1:10" x14ac:dyDescent="0.25">
      <c r="A1393" s="136"/>
      <c r="E1393" s="93" t="s">
        <v>253</v>
      </c>
      <c r="F1393" s="116" t="s">
        <v>125</v>
      </c>
      <c r="G1393" s="78">
        <v>6</v>
      </c>
      <c r="H1393" s="78">
        <v>2018</v>
      </c>
      <c r="I1393" s="78">
        <v>9</v>
      </c>
      <c r="J1393" s="4">
        <v>2</v>
      </c>
    </row>
    <row r="1394" spans="1:10" x14ac:dyDescent="0.25">
      <c r="A1394" s="136"/>
      <c r="E1394" s="93" t="s">
        <v>140</v>
      </c>
      <c r="F1394" s="116" t="s">
        <v>243</v>
      </c>
      <c r="G1394" s="78">
        <v>7</v>
      </c>
      <c r="H1394" s="78">
        <v>2018</v>
      </c>
      <c r="I1394" s="78">
        <v>9</v>
      </c>
      <c r="J1394" s="4">
        <v>2</v>
      </c>
    </row>
    <row r="1395" spans="1:10" x14ac:dyDescent="0.25">
      <c r="A1395" s="136"/>
      <c r="E1395" s="93" t="s">
        <v>130</v>
      </c>
      <c r="F1395" s="116" t="s">
        <v>113</v>
      </c>
      <c r="G1395" s="78">
        <v>8</v>
      </c>
      <c r="H1395" s="78">
        <v>2018</v>
      </c>
      <c r="I1395" s="78">
        <v>9</v>
      </c>
      <c r="J1395" s="4">
        <v>2</v>
      </c>
    </row>
    <row r="1396" spans="1:10" x14ac:dyDescent="0.25">
      <c r="A1396" s="136"/>
      <c r="E1396" s="93" t="s">
        <v>115</v>
      </c>
      <c r="F1396" s="116" t="s">
        <v>113</v>
      </c>
      <c r="G1396" s="78">
        <v>9</v>
      </c>
      <c r="H1396" s="78">
        <v>2018</v>
      </c>
      <c r="I1396" s="78">
        <v>9</v>
      </c>
      <c r="J1396" s="4">
        <v>1</v>
      </c>
    </row>
    <row r="1397" spans="1:10" x14ac:dyDescent="0.25">
      <c r="A1397" s="136"/>
      <c r="E1397" s="93" t="s">
        <v>121</v>
      </c>
      <c r="F1397" s="116" t="s">
        <v>120</v>
      </c>
      <c r="G1397" s="78">
        <v>10</v>
      </c>
      <c r="H1397" s="78">
        <v>2018</v>
      </c>
      <c r="I1397" s="78">
        <v>9</v>
      </c>
      <c r="J1397" s="4">
        <v>1</v>
      </c>
    </row>
    <row r="1398" spans="1:10" x14ac:dyDescent="0.25">
      <c r="A1398" s="136"/>
      <c r="E1398" s="93" t="s">
        <v>141</v>
      </c>
      <c r="F1398" s="116" t="s">
        <v>129</v>
      </c>
      <c r="G1398" s="78">
        <v>11</v>
      </c>
      <c r="H1398" s="78">
        <v>2018</v>
      </c>
      <c r="I1398" s="78">
        <v>9</v>
      </c>
      <c r="J1398" s="4">
        <v>1</v>
      </c>
    </row>
    <row r="1399" spans="1:10" x14ac:dyDescent="0.25">
      <c r="A1399" s="136"/>
      <c r="E1399" s="93" t="s">
        <v>254</v>
      </c>
      <c r="F1399" s="116" t="s">
        <v>114</v>
      </c>
      <c r="G1399" s="78">
        <v>12</v>
      </c>
      <c r="H1399" s="78">
        <v>2018</v>
      </c>
      <c r="I1399" s="78">
        <v>9</v>
      </c>
      <c r="J1399" s="4">
        <v>1</v>
      </c>
    </row>
    <row r="1400" spans="1:10" x14ac:dyDescent="0.25">
      <c r="A1400" s="136"/>
      <c r="E1400" s="93" t="s">
        <v>110</v>
      </c>
      <c r="F1400" s="116" t="s">
        <v>126</v>
      </c>
      <c r="G1400" s="78">
        <v>13</v>
      </c>
      <c r="H1400" s="78">
        <v>2018</v>
      </c>
      <c r="I1400" s="78">
        <v>9</v>
      </c>
      <c r="J1400" s="4">
        <v>1</v>
      </c>
    </row>
    <row r="1401" spans="1:10" x14ac:dyDescent="0.25">
      <c r="A1401" s="136"/>
      <c r="E1401" s="93" t="s">
        <v>242</v>
      </c>
      <c r="F1401" s="116" t="s">
        <v>243</v>
      </c>
      <c r="G1401" s="78">
        <v>14</v>
      </c>
      <c r="H1401" s="78">
        <v>2018</v>
      </c>
      <c r="I1401" s="78">
        <v>9</v>
      </c>
      <c r="J1401" s="4">
        <v>1</v>
      </c>
    </row>
    <row r="1402" spans="1:10" x14ac:dyDescent="0.25">
      <c r="A1402" s="136"/>
      <c r="E1402" s="93" t="s">
        <v>240</v>
      </c>
      <c r="F1402" s="116" t="s">
        <v>125</v>
      </c>
      <c r="G1402" s="78">
        <v>15</v>
      </c>
      <c r="H1402" s="78">
        <v>2018</v>
      </c>
      <c r="I1402" s="78">
        <v>9</v>
      </c>
      <c r="J1402" s="4">
        <v>1</v>
      </c>
    </row>
    <row r="1403" spans="1:10" x14ac:dyDescent="0.25">
      <c r="A1403" s="136"/>
      <c r="E1403" s="93" t="s">
        <v>150</v>
      </c>
      <c r="F1403" s="116" t="s">
        <v>125</v>
      </c>
      <c r="G1403" s="78">
        <v>16</v>
      </c>
      <c r="H1403" s="78">
        <v>2018</v>
      </c>
      <c r="I1403" s="78">
        <v>9</v>
      </c>
      <c r="J1403" s="4">
        <v>1</v>
      </c>
    </row>
    <row r="1404" spans="1:10" x14ac:dyDescent="0.25">
      <c r="A1404" s="136"/>
      <c r="E1404" s="93" t="s">
        <v>67</v>
      </c>
      <c r="F1404" s="116" t="s">
        <v>120</v>
      </c>
      <c r="G1404" s="78">
        <v>17</v>
      </c>
      <c r="H1404" s="78">
        <v>2018</v>
      </c>
      <c r="I1404" s="78">
        <v>9</v>
      </c>
      <c r="J1404" s="4">
        <v>1</v>
      </c>
    </row>
    <row r="1405" spans="1:10" x14ac:dyDescent="0.25">
      <c r="A1405" s="136"/>
      <c r="E1405" s="93" t="s">
        <v>60</v>
      </c>
      <c r="F1405" s="116" t="s">
        <v>243</v>
      </c>
      <c r="G1405" s="78">
        <v>18</v>
      </c>
      <c r="H1405" s="78">
        <v>2018</v>
      </c>
      <c r="I1405" s="78">
        <v>9</v>
      </c>
      <c r="J1405" s="4">
        <v>1</v>
      </c>
    </row>
    <row r="1406" spans="1:10" x14ac:dyDescent="0.25">
      <c r="A1406" s="136"/>
      <c r="E1406" s="93" t="s">
        <v>10</v>
      </c>
      <c r="F1406" s="116" t="s">
        <v>113</v>
      </c>
      <c r="G1406" s="78">
        <v>19</v>
      </c>
      <c r="H1406" s="78">
        <v>2018</v>
      </c>
      <c r="I1406" s="78">
        <v>9</v>
      </c>
      <c r="J1406" s="4">
        <v>1</v>
      </c>
    </row>
    <row r="1407" spans="1:10" x14ac:dyDescent="0.25">
      <c r="A1407" s="136"/>
      <c r="E1407" s="93" t="s">
        <v>132</v>
      </c>
      <c r="F1407" s="116" t="s">
        <v>125</v>
      </c>
      <c r="G1407" s="78">
        <v>20</v>
      </c>
      <c r="H1407" s="78">
        <v>2018</v>
      </c>
      <c r="I1407" s="78">
        <v>9</v>
      </c>
      <c r="J1407" s="4">
        <v>1</v>
      </c>
    </row>
    <row r="1408" spans="1:10" x14ac:dyDescent="0.25">
      <c r="A1408" s="136"/>
      <c r="E1408" s="93" t="s">
        <v>62</v>
      </c>
      <c r="F1408" s="116" t="s">
        <v>125</v>
      </c>
      <c r="G1408" s="78">
        <v>21</v>
      </c>
      <c r="H1408" s="78">
        <v>2018</v>
      </c>
      <c r="I1408" s="78">
        <v>9</v>
      </c>
      <c r="J1408" s="4">
        <v>1</v>
      </c>
    </row>
    <row r="1409" spans="1:10" x14ac:dyDescent="0.25">
      <c r="A1409" s="136"/>
      <c r="E1409" s="93" t="s">
        <v>42</v>
      </c>
      <c r="F1409" s="116" t="s">
        <v>118</v>
      </c>
      <c r="G1409" s="78">
        <v>22</v>
      </c>
      <c r="H1409" s="78">
        <v>2018</v>
      </c>
      <c r="I1409" s="78">
        <v>9</v>
      </c>
      <c r="J1409" s="4">
        <v>1</v>
      </c>
    </row>
    <row r="1410" spans="1:10" ht="15" customHeight="1" x14ac:dyDescent="0.25">
      <c r="A1410" s="136"/>
      <c r="E1410" s="93" t="s">
        <v>139</v>
      </c>
      <c r="F1410" s="116" t="s">
        <v>113</v>
      </c>
      <c r="G1410" s="78">
        <v>23</v>
      </c>
      <c r="H1410" s="78">
        <v>2018</v>
      </c>
      <c r="I1410" s="78">
        <v>9</v>
      </c>
      <c r="J1410" s="4">
        <v>1</v>
      </c>
    </row>
    <row r="1411" spans="1:10" ht="15" customHeight="1" x14ac:dyDescent="0.25">
      <c r="A1411" s="136"/>
      <c r="E1411" s="93" t="s">
        <v>127</v>
      </c>
      <c r="F1411" s="116" t="s">
        <v>64</v>
      </c>
      <c r="G1411" s="78">
        <v>24</v>
      </c>
      <c r="H1411" s="78">
        <v>2018</v>
      </c>
      <c r="I1411" s="78">
        <v>9</v>
      </c>
      <c r="J1411" s="4">
        <v>1</v>
      </c>
    </row>
    <row r="1412" spans="1:10" ht="15" customHeight="1" x14ac:dyDescent="0.25">
      <c r="A1412" s="136"/>
      <c r="E1412" s="93" t="s">
        <v>44</v>
      </c>
      <c r="F1412" s="116" t="s">
        <v>125</v>
      </c>
      <c r="G1412" s="78">
        <v>25</v>
      </c>
      <c r="H1412" s="78">
        <v>2018</v>
      </c>
      <c r="I1412" s="78">
        <v>9</v>
      </c>
      <c r="J1412" s="4">
        <v>1</v>
      </c>
    </row>
    <row r="1413" spans="1:10" ht="15" customHeight="1" x14ac:dyDescent="0.25">
      <c r="A1413" s="136"/>
      <c r="E1413" s="93" t="s">
        <v>259</v>
      </c>
      <c r="F1413" s="116" t="s">
        <v>113</v>
      </c>
      <c r="G1413" s="78">
        <v>26</v>
      </c>
      <c r="H1413" s="78">
        <v>2018</v>
      </c>
      <c r="I1413" s="78">
        <v>9</v>
      </c>
      <c r="J1413" s="4">
        <v>1</v>
      </c>
    </row>
    <row r="1414" spans="1:10" ht="15" customHeight="1" x14ac:dyDescent="0.25">
      <c r="A1414" s="136"/>
      <c r="E1414" s="93" t="s">
        <v>70</v>
      </c>
      <c r="F1414" s="116" t="s">
        <v>114</v>
      </c>
      <c r="G1414" s="78">
        <v>27</v>
      </c>
      <c r="H1414" s="78">
        <v>2018</v>
      </c>
      <c r="I1414" s="78">
        <v>9</v>
      </c>
      <c r="J1414" s="4">
        <v>1</v>
      </c>
    </row>
    <row r="1415" spans="1:10" ht="15" customHeight="1" x14ac:dyDescent="0.25">
      <c r="A1415" s="136"/>
      <c r="E1415" s="93" t="s">
        <v>68</v>
      </c>
      <c r="F1415" s="116" t="s">
        <v>125</v>
      </c>
      <c r="G1415" s="78">
        <v>28</v>
      </c>
      <c r="H1415" s="78">
        <v>2018</v>
      </c>
      <c r="I1415" s="78">
        <v>9</v>
      </c>
      <c r="J1415" s="4">
        <v>1</v>
      </c>
    </row>
    <row r="1416" spans="1:10" ht="15" customHeight="1" thickBot="1" x14ac:dyDescent="0.3">
      <c r="A1416" s="136"/>
      <c r="E1416" s="5" t="s">
        <v>247</v>
      </c>
      <c r="F1416" s="26" t="s">
        <v>125</v>
      </c>
      <c r="G1416" s="7">
        <v>29</v>
      </c>
      <c r="H1416" s="7">
        <v>2018</v>
      </c>
      <c r="I1416" s="7">
        <v>9</v>
      </c>
      <c r="J1416" s="9">
        <v>1</v>
      </c>
    </row>
    <row r="1417" spans="1:10" ht="15" customHeight="1" x14ac:dyDescent="0.25">
      <c r="A1417" s="136"/>
      <c r="E1417" s="154" t="s">
        <v>253</v>
      </c>
      <c r="F1417" s="115" t="s">
        <v>125</v>
      </c>
      <c r="G1417" s="77">
        <v>1</v>
      </c>
      <c r="H1417" s="77">
        <v>2019</v>
      </c>
      <c r="I1417" s="77">
        <v>9</v>
      </c>
      <c r="J1417" s="3">
        <v>16</v>
      </c>
    </row>
    <row r="1418" spans="1:10" ht="15" customHeight="1" x14ac:dyDescent="0.25">
      <c r="A1418" s="136"/>
      <c r="E1418" s="155" t="s">
        <v>246</v>
      </c>
      <c r="F1418" s="116" t="s">
        <v>112</v>
      </c>
      <c r="G1418" s="78">
        <v>2</v>
      </c>
      <c r="H1418" s="78">
        <v>2019</v>
      </c>
      <c r="I1418" s="78">
        <v>9</v>
      </c>
      <c r="J1418" s="4">
        <v>8</v>
      </c>
    </row>
    <row r="1419" spans="1:10" ht="15" customHeight="1" x14ac:dyDescent="0.25">
      <c r="A1419" s="136"/>
      <c r="E1419" s="156" t="s">
        <v>66</v>
      </c>
      <c r="F1419" s="116" t="s">
        <v>113</v>
      </c>
      <c r="G1419" s="78">
        <v>3</v>
      </c>
      <c r="H1419" s="78">
        <v>2019</v>
      </c>
      <c r="I1419" s="78">
        <v>9</v>
      </c>
      <c r="J1419" s="4">
        <v>4</v>
      </c>
    </row>
    <row r="1420" spans="1:10" ht="15" customHeight="1" x14ac:dyDescent="0.25">
      <c r="A1420" s="136"/>
      <c r="E1420" s="156" t="s">
        <v>116</v>
      </c>
      <c r="F1420" s="116" t="s">
        <v>117</v>
      </c>
      <c r="G1420" s="78">
        <v>4</v>
      </c>
      <c r="H1420" s="78">
        <v>2019</v>
      </c>
      <c r="I1420" s="78">
        <v>9</v>
      </c>
      <c r="J1420" s="4">
        <v>4</v>
      </c>
    </row>
    <row r="1421" spans="1:10" ht="15" customHeight="1" x14ac:dyDescent="0.25">
      <c r="A1421" s="136"/>
      <c r="E1421" s="119" t="s">
        <v>33</v>
      </c>
      <c r="F1421" s="116" t="s">
        <v>251</v>
      </c>
      <c r="G1421" s="78">
        <v>5</v>
      </c>
      <c r="H1421" s="78">
        <v>2019</v>
      </c>
      <c r="I1421" s="78">
        <v>9</v>
      </c>
      <c r="J1421" s="4">
        <v>2</v>
      </c>
    </row>
    <row r="1422" spans="1:10" ht="15" customHeight="1" x14ac:dyDescent="0.25">
      <c r="A1422" s="136"/>
      <c r="E1422" s="119" t="s">
        <v>70</v>
      </c>
      <c r="F1422" s="116" t="s">
        <v>114</v>
      </c>
      <c r="G1422" s="78">
        <v>6</v>
      </c>
      <c r="H1422" s="78">
        <v>2019</v>
      </c>
      <c r="I1422" s="78">
        <v>9</v>
      </c>
      <c r="J1422" s="4">
        <v>2</v>
      </c>
    </row>
    <row r="1423" spans="1:10" ht="15" customHeight="1" x14ac:dyDescent="0.25">
      <c r="A1423" s="136"/>
      <c r="E1423" s="119" t="s">
        <v>141</v>
      </c>
      <c r="F1423" s="116" t="s">
        <v>129</v>
      </c>
      <c r="G1423" s="78">
        <v>7</v>
      </c>
      <c r="H1423" s="78">
        <v>2019</v>
      </c>
      <c r="I1423" s="78">
        <v>9</v>
      </c>
      <c r="J1423" s="4">
        <v>2</v>
      </c>
    </row>
    <row r="1424" spans="1:10" ht="15" customHeight="1" x14ac:dyDescent="0.25">
      <c r="A1424" s="136"/>
      <c r="E1424" s="119" t="s">
        <v>42</v>
      </c>
      <c r="F1424" s="116" t="s">
        <v>118</v>
      </c>
      <c r="G1424" s="78">
        <v>8</v>
      </c>
      <c r="H1424" s="78">
        <v>2019</v>
      </c>
      <c r="I1424" s="78">
        <v>9</v>
      </c>
      <c r="J1424" s="4">
        <v>2</v>
      </c>
    </row>
    <row r="1425" spans="1:10" ht="15" customHeight="1" x14ac:dyDescent="0.25">
      <c r="A1425" s="136"/>
      <c r="E1425" s="119" t="s">
        <v>60</v>
      </c>
      <c r="F1425" s="116" t="s">
        <v>243</v>
      </c>
      <c r="G1425" s="78">
        <v>9</v>
      </c>
      <c r="H1425" s="78">
        <v>2019</v>
      </c>
      <c r="I1425" s="78">
        <v>9</v>
      </c>
      <c r="J1425" s="20">
        <v>1</v>
      </c>
    </row>
    <row r="1426" spans="1:10" ht="15" customHeight="1" x14ac:dyDescent="0.25">
      <c r="A1426" s="136"/>
      <c r="E1426" s="119" t="s">
        <v>21</v>
      </c>
      <c r="F1426" s="116" t="s">
        <v>113</v>
      </c>
      <c r="G1426" s="78">
        <v>10</v>
      </c>
      <c r="H1426" s="78">
        <v>2019</v>
      </c>
      <c r="I1426" s="78">
        <v>9</v>
      </c>
      <c r="J1426" s="20">
        <v>1</v>
      </c>
    </row>
    <row r="1427" spans="1:10" ht="15" customHeight="1" x14ac:dyDescent="0.25">
      <c r="A1427" s="136"/>
      <c r="E1427" s="119" t="s">
        <v>75</v>
      </c>
      <c r="F1427" s="116" t="s">
        <v>134</v>
      </c>
      <c r="G1427" s="78">
        <v>11</v>
      </c>
      <c r="H1427" s="78">
        <v>2019</v>
      </c>
      <c r="I1427" s="78">
        <v>9</v>
      </c>
      <c r="J1427" s="20">
        <v>1</v>
      </c>
    </row>
    <row r="1428" spans="1:10" ht="15" customHeight="1" x14ac:dyDescent="0.25">
      <c r="A1428" s="136"/>
      <c r="E1428" s="119" t="s">
        <v>139</v>
      </c>
      <c r="F1428" s="116" t="s">
        <v>113</v>
      </c>
      <c r="G1428" s="78">
        <v>12</v>
      </c>
      <c r="H1428" s="78">
        <v>2019</v>
      </c>
      <c r="I1428" s="78">
        <v>9</v>
      </c>
      <c r="J1428" s="20">
        <v>1</v>
      </c>
    </row>
    <row r="1429" spans="1:10" ht="15" customHeight="1" x14ac:dyDescent="0.25">
      <c r="A1429" s="136"/>
      <c r="E1429" s="119" t="s">
        <v>44</v>
      </c>
      <c r="F1429" s="116" t="s">
        <v>125</v>
      </c>
      <c r="G1429" s="78">
        <v>13</v>
      </c>
      <c r="H1429" s="78">
        <v>2019</v>
      </c>
      <c r="I1429" s="78">
        <v>9</v>
      </c>
      <c r="J1429" s="20">
        <v>1</v>
      </c>
    </row>
    <row r="1430" spans="1:10" ht="15" customHeight="1" x14ac:dyDescent="0.25">
      <c r="A1430" s="136"/>
      <c r="E1430" s="119" t="s">
        <v>192</v>
      </c>
      <c r="F1430" s="116" t="s">
        <v>113</v>
      </c>
      <c r="G1430" s="78">
        <v>14</v>
      </c>
      <c r="H1430" s="78">
        <v>2019</v>
      </c>
      <c r="I1430" s="78">
        <v>9</v>
      </c>
      <c r="J1430" s="20">
        <v>1</v>
      </c>
    </row>
    <row r="1431" spans="1:10" ht="15" customHeight="1" x14ac:dyDescent="0.25">
      <c r="A1431" s="136"/>
      <c r="E1431" s="119" t="s">
        <v>240</v>
      </c>
      <c r="F1431" s="116" t="s">
        <v>125</v>
      </c>
      <c r="G1431" s="78">
        <v>15</v>
      </c>
      <c r="H1431" s="78">
        <v>2019</v>
      </c>
      <c r="I1431" s="78">
        <v>9</v>
      </c>
      <c r="J1431" s="20">
        <v>1</v>
      </c>
    </row>
    <row r="1432" spans="1:10" ht="15" customHeight="1" x14ac:dyDescent="0.25">
      <c r="A1432" s="136"/>
      <c r="E1432" s="119" t="s">
        <v>123</v>
      </c>
      <c r="F1432" s="116" t="s">
        <v>124</v>
      </c>
      <c r="G1432" s="78">
        <v>16</v>
      </c>
      <c r="H1432" s="78">
        <v>2019</v>
      </c>
      <c r="I1432" s="78">
        <v>9</v>
      </c>
      <c r="J1432" s="20">
        <v>1</v>
      </c>
    </row>
    <row r="1433" spans="1:10" ht="15" customHeight="1" x14ac:dyDescent="0.25">
      <c r="A1433" s="136"/>
      <c r="E1433" s="119" t="s">
        <v>242</v>
      </c>
      <c r="F1433" s="116" t="s">
        <v>243</v>
      </c>
      <c r="G1433" s="78">
        <v>17</v>
      </c>
      <c r="H1433" s="78">
        <v>2019</v>
      </c>
      <c r="I1433" s="78">
        <v>9</v>
      </c>
      <c r="J1433" s="20">
        <v>1</v>
      </c>
    </row>
    <row r="1434" spans="1:10" ht="15" customHeight="1" x14ac:dyDescent="0.25">
      <c r="A1434" s="136"/>
      <c r="E1434" s="119" t="s">
        <v>258</v>
      </c>
      <c r="F1434" s="116" t="s">
        <v>252</v>
      </c>
      <c r="G1434" s="78">
        <v>18</v>
      </c>
      <c r="H1434" s="78">
        <v>2019</v>
      </c>
      <c r="I1434" s="78">
        <v>9</v>
      </c>
      <c r="J1434" s="20">
        <v>1</v>
      </c>
    </row>
    <row r="1435" spans="1:10" ht="15" customHeight="1" x14ac:dyDescent="0.25">
      <c r="A1435" s="136"/>
      <c r="E1435" s="119" t="s">
        <v>68</v>
      </c>
      <c r="F1435" s="116" t="s">
        <v>125</v>
      </c>
      <c r="G1435" s="78">
        <v>19</v>
      </c>
      <c r="H1435" s="78">
        <v>2019</v>
      </c>
      <c r="I1435" s="78">
        <v>9</v>
      </c>
      <c r="J1435" s="20">
        <v>1</v>
      </c>
    </row>
    <row r="1436" spans="1:10" ht="15" customHeight="1" x14ac:dyDescent="0.25">
      <c r="A1436" s="136"/>
      <c r="E1436" s="119" t="s">
        <v>46</v>
      </c>
      <c r="F1436" s="116" t="s">
        <v>125</v>
      </c>
      <c r="G1436" s="78">
        <v>20</v>
      </c>
      <c r="H1436" s="78">
        <v>2019</v>
      </c>
      <c r="I1436" s="78">
        <v>9</v>
      </c>
      <c r="J1436" s="20">
        <v>1</v>
      </c>
    </row>
    <row r="1437" spans="1:10" ht="15" customHeight="1" x14ac:dyDescent="0.25">
      <c r="A1437" s="136"/>
      <c r="E1437" s="119" t="s">
        <v>10</v>
      </c>
      <c r="F1437" s="116" t="s">
        <v>113</v>
      </c>
      <c r="G1437" s="78">
        <v>21</v>
      </c>
      <c r="H1437" s="78">
        <v>2019</v>
      </c>
      <c r="I1437" s="78">
        <v>9</v>
      </c>
      <c r="J1437" s="20">
        <v>1</v>
      </c>
    </row>
    <row r="1438" spans="1:10" ht="15" customHeight="1" x14ac:dyDescent="0.25">
      <c r="A1438" s="136"/>
      <c r="E1438" s="119" t="s">
        <v>6</v>
      </c>
      <c r="F1438" s="116" t="s">
        <v>120</v>
      </c>
      <c r="G1438" s="78">
        <v>22</v>
      </c>
      <c r="H1438" s="78">
        <v>2019</v>
      </c>
      <c r="I1438" s="78">
        <v>9</v>
      </c>
      <c r="J1438" s="20">
        <v>1</v>
      </c>
    </row>
    <row r="1439" spans="1:10" ht="15" customHeight="1" x14ac:dyDescent="0.25">
      <c r="A1439" s="136"/>
      <c r="E1439" s="119" t="s">
        <v>111</v>
      </c>
      <c r="F1439" s="116" t="s">
        <v>126</v>
      </c>
      <c r="G1439" s="78">
        <v>23</v>
      </c>
      <c r="H1439" s="78">
        <v>2019</v>
      </c>
      <c r="I1439" s="78">
        <v>9</v>
      </c>
      <c r="J1439" s="20">
        <v>1</v>
      </c>
    </row>
    <row r="1440" spans="1:10" ht="15" customHeight="1" x14ac:dyDescent="0.25">
      <c r="A1440" s="136"/>
      <c r="E1440" s="119" t="s">
        <v>67</v>
      </c>
      <c r="F1440" s="116" t="s">
        <v>120</v>
      </c>
      <c r="G1440" s="78">
        <v>24</v>
      </c>
      <c r="H1440" s="78">
        <v>2019</v>
      </c>
      <c r="I1440" s="78">
        <v>9</v>
      </c>
      <c r="J1440" s="20">
        <v>1</v>
      </c>
    </row>
    <row r="1441" spans="1:10" ht="15" customHeight="1" x14ac:dyDescent="0.25">
      <c r="A1441" s="136"/>
      <c r="E1441" s="119" t="s">
        <v>55</v>
      </c>
      <c r="F1441" s="116" t="s">
        <v>56</v>
      </c>
      <c r="G1441" s="78">
        <v>25</v>
      </c>
      <c r="H1441" s="78">
        <v>2019</v>
      </c>
      <c r="I1441" s="78">
        <v>9</v>
      </c>
      <c r="J1441" s="20">
        <v>1</v>
      </c>
    </row>
    <row r="1442" spans="1:10" ht="15" customHeight="1" x14ac:dyDescent="0.25">
      <c r="A1442" s="136"/>
      <c r="E1442" s="119" t="s">
        <v>62</v>
      </c>
      <c r="F1442" s="116" t="s">
        <v>125</v>
      </c>
      <c r="G1442" s="78">
        <v>26</v>
      </c>
      <c r="H1442" s="78">
        <v>2019</v>
      </c>
      <c r="I1442" s="78">
        <v>9</v>
      </c>
      <c r="J1442" s="20">
        <v>1</v>
      </c>
    </row>
    <row r="1443" spans="1:10" ht="15" customHeight="1" x14ac:dyDescent="0.25">
      <c r="A1443" s="136"/>
      <c r="E1443" s="119" t="s">
        <v>53</v>
      </c>
      <c r="F1443" s="116" t="s">
        <v>125</v>
      </c>
      <c r="G1443" s="78">
        <v>27</v>
      </c>
      <c r="H1443" s="78">
        <v>2019</v>
      </c>
      <c r="I1443" s="78">
        <v>9</v>
      </c>
      <c r="J1443" s="20">
        <v>1</v>
      </c>
    </row>
    <row r="1444" spans="1:10" ht="15" customHeight="1" thickBot="1" x14ac:dyDescent="0.3">
      <c r="A1444" s="136"/>
      <c r="E1444" s="37" t="s">
        <v>150</v>
      </c>
      <c r="F1444" s="26" t="s">
        <v>125</v>
      </c>
      <c r="G1444" s="7">
        <v>28</v>
      </c>
      <c r="H1444" s="7">
        <v>2019</v>
      </c>
      <c r="I1444" s="7">
        <v>9</v>
      </c>
      <c r="J1444" s="24">
        <v>1</v>
      </c>
    </row>
    <row r="1445" spans="1:10" ht="15" customHeight="1" x14ac:dyDescent="0.25">
      <c r="A1445" s="136"/>
      <c r="E1445" s="154" t="s">
        <v>33</v>
      </c>
      <c r="F1445" s="65" t="s">
        <v>251</v>
      </c>
      <c r="G1445" s="77">
        <v>1</v>
      </c>
      <c r="H1445" s="77">
        <v>2021</v>
      </c>
      <c r="I1445" s="77">
        <v>9</v>
      </c>
      <c r="J1445" s="3">
        <v>16</v>
      </c>
    </row>
    <row r="1446" spans="1:10" ht="15" customHeight="1" x14ac:dyDescent="0.25">
      <c r="A1446" s="136"/>
      <c r="E1446" s="155" t="s">
        <v>275</v>
      </c>
      <c r="F1446" s="64" t="s">
        <v>276</v>
      </c>
      <c r="G1446" s="78">
        <v>2</v>
      </c>
      <c r="H1446" s="78">
        <v>2021</v>
      </c>
      <c r="I1446" s="78">
        <v>9</v>
      </c>
      <c r="J1446" s="4">
        <v>8</v>
      </c>
    </row>
    <row r="1447" spans="1:10" ht="15" customHeight="1" x14ac:dyDescent="0.25">
      <c r="A1447" s="136"/>
      <c r="E1447" s="156" t="s">
        <v>240</v>
      </c>
      <c r="F1447" s="63" t="s">
        <v>125</v>
      </c>
      <c r="G1447" s="78">
        <v>3</v>
      </c>
      <c r="H1447" s="78">
        <v>2021</v>
      </c>
      <c r="I1447" s="78">
        <v>9</v>
      </c>
      <c r="J1447" s="4">
        <v>4</v>
      </c>
    </row>
    <row r="1448" spans="1:10" ht="15" customHeight="1" x14ac:dyDescent="0.25">
      <c r="A1448" s="136"/>
      <c r="E1448" s="156" t="s">
        <v>21</v>
      </c>
      <c r="F1448" s="64" t="s">
        <v>113</v>
      </c>
      <c r="G1448" s="78">
        <v>4</v>
      </c>
      <c r="H1448" s="78">
        <v>2021</v>
      </c>
      <c r="I1448" s="78">
        <v>9</v>
      </c>
      <c r="J1448" s="4">
        <v>4</v>
      </c>
    </row>
    <row r="1449" spans="1:10" x14ac:dyDescent="0.25">
      <c r="A1449" s="136"/>
      <c r="E1449" s="67" t="s">
        <v>116</v>
      </c>
      <c r="F1449" s="63" t="s">
        <v>117</v>
      </c>
      <c r="G1449" s="78">
        <v>5</v>
      </c>
      <c r="H1449" s="78">
        <v>2021</v>
      </c>
      <c r="I1449" s="78">
        <v>9</v>
      </c>
      <c r="J1449" s="4">
        <v>2</v>
      </c>
    </row>
    <row r="1450" spans="1:10" x14ac:dyDescent="0.25">
      <c r="A1450" s="136"/>
      <c r="E1450" s="66" t="s">
        <v>42</v>
      </c>
      <c r="F1450" s="64" t="s">
        <v>118</v>
      </c>
      <c r="G1450" s="78">
        <v>6</v>
      </c>
      <c r="H1450" s="78">
        <v>2021</v>
      </c>
      <c r="I1450" s="78">
        <v>9</v>
      </c>
      <c r="J1450" s="4">
        <v>2</v>
      </c>
    </row>
    <row r="1451" spans="1:10" x14ac:dyDescent="0.25">
      <c r="A1451" s="136"/>
      <c r="E1451" s="67" t="s">
        <v>278</v>
      </c>
      <c r="F1451" s="63" t="s">
        <v>126</v>
      </c>
      <c r="G1451" s="78">
        <v>7</v>
      </c>
      <c r="H1451" s="78">
        <v>2021</v>
      </c>
      <c r="I1451" s="78">
        <v>9</v>
      </c>
      <c r="J1451" s="4">
        <v>2</v>
      </c>
    </row>
    <row r="1452" spans="1:10" x14ac:dyDescent="0.25">
      <c r="A1452" s="136"/>
      <c r="E1452" s="66" t="s">
        <v>66</v>
      </c>
      <c r="F1452" s="64" t="s">
        <v>113</v>
      </c>
      <c r="G1452" s="78">
        <v>8</v>
      </c>
      <c r="H1452" s="78">
        <v>2021</v>
      </c>
      <c r="I1452" s="78">
        <v>9</v>
      </c>
      <c r="J1452" s="4">
        <v>2</v>
      </c>
    </row>
    <row r="1453" spans="1:10" x14ac:dyDescent="0.25">
      <c r="A1453" s="136"/>
      <c r="E1453" s="67" t="s">
        <v>238</v>
      </c>
      <c r="F1453" s="63" t="s">
        <v>239</v>
      </c>
      <c r="G1453" s="78">
        <v>9</v>
      </c>
      <c r="H1453" s="78">
        <v>2021</v>
      </c>
      <c r="I1453" s="78">
        <v>9</v>
      </c>
      <c r="J1453" s="20">
        <v>1</v>
      </c>
    </row>
    <row r="1454" spans="1:10" x14ac:dyDescent="0.25">
      <c r="A1454" s="136"/>
      <c r="E1454" s="66" t="s">
        <v>6</v>
      </c>
      <c r="F1454" s="64" t="s">
        <v>120</v>
      </c>
      <c r="G1454" s="78">
        <v>10</v>
      </c>
      <c r="H1454" s="78">
        <v>2021</v>
      </c>
      <c r="I1454" s="78">
        <v>9</v>
      </c>
      <c r="J1454" s="20">
        <v>1</v>
      </c>
    </row>
    <row r="1455" spans="1:10" x14ac:dyDescent="0.25">
      <c r="A1455" s="136"/>
      <c r="E1455" s="67" t="s">
        <v>282</v>
      </c>
      <c r="F1455" s="63" t="s">
        <v>122</v>
      </c>
      <c r="G1455" s="78">
        <v>11</v>
      </c>
      <c r="H1455" s="78">
        <v>2021</v>
      </c>
      <c r="I1455" s="78">
        <v>9</v>
      </c>
      <c r="J1455" s="20">
        <v>1</v>
      </c>
    </row>
    <row r="1456" spans="1:10" x14ac:dyDescent="0.25">
      <c r="A1456" s="136"/>
      <c r="E1456" s="66" t="s">
        <v>242</v>
      </c>
      <c r="F1456" s="64" t="s">
        <v>243</v>
      </c>
      <c r="G1456" s="78">
        <v>12</v>
      </c>
      <c r="H1456" s="78">
        <v>2021</v>
      </c>
      <c r="I1456" s="78">
        <v>9</v>
      </c>
      <c r="J1456" s="20">
        <v>1</v>
      </c>
    </row>
    <row r="1457" spans="1:10" x14ac:dyDescent="0.25">
      <c r="A1457" s="136"/>
      <c r="E1457" s="67" t="s">
        <v>279</v>
      </c>
      <c r="F1457" s="63" t="s">
        <v>239</v>
      </c>
      <c r="G1457" s="78">
        <v>13</v>
      </c>
      <c r="H1457" s="78">
        <v>2021</v>
      </c>
      <c r="I1457" s="78">
        <v>9</v>
      </c>
      <c r="J1457" s="20">
        <v>1</v>
      </c>
    </row>
    <row r="1458" spans="1:10" x14ac:dyDescent="0.25">
      <c r="A1458" s="136"/>
      <c r="E1458" s="66" t="s">
        <v>261</v>
      </c>
      <c r="F1458" s="64" t="s">
        <v>126</v>
      </c>
      <c r="G1458" s="78">
        <v>14</v>
      </c>
      <c r="H1458" s="78">
        <v>2021</v>
      </c>
      <c r="I1458" s="78">
        <v>9</v>
      </c>
      <c r="J1458" s="20">
        <v>1</v>
      </c>
    </row>
    <row r="1459" spans="1:10" x14ac:dyDescent="0.25">
      <c r="A1459" s="136"/>
      <c r="E1459" s="67" t="s">
        <v>141</v>
      </c>
      <c r="F1459" s="63" t="s">
        <v>129</v>
      </c>
      <c r="G1459" s="78">
        <v>15</v>
      </c>
      <c r="H1459" s="78">
        <v>2021</v>
      </c>
      <c r="I1459" s="78">
        <v>9</v>
      </c>
      <c r="J1459" s="20">
        <v>1</v>
      </c>
    </row>
    <row r="1460" spans="1:10" x14ac:dyDescent="0.25">
      <c r="A1460" s="136"/>
      <c r="E1460" s="66" t="s">
        <v>277</v>
      </c>
      <c r="F1460" s="64" t="s">
        <v>125</v>
      </c>
      <c r="G1460" s="78">
        <v>16</v>
      </c>
      <c r="H1460" s="78">
        <v>2021</v>
      </c>
      <c r="I1460" s="78">
        <v>9</v>
      </c>
      <c r="J1460" s="20">
        <v>1</v>
      </c>
    </row>
    <row r="1461" spans="1:10" x14ac:dyDescent="0.25">
      <c r="A1461" s="136"/>
      <c r="E1461" s="67" t="s">
        <v>44</v>
      </c>
      <c r="F1461" s="63" t="s">
        <v>125</v>
      </c>
      <c r="G1461" s="78">
        <v>17</v>
      </c>
      <c r="H1461" s="78">
        <v>2021</v>
      </c>
      <c r="I1461" s="78">
        <v>9</v>
      </c>
      <c r="J1461" s="20">
        <v>1</v>
      </c>
    </row>
    <row r="1462" spans="1:10" x14ac:dyDescent="0.25">
      <c r="A1462" s="136"/>
      <c r="E1462" s="66" t="s">
        <v>60</v>
      </c>
      <c r="F1462" s="64" t="s">
        <v>243</v>
      </c>
      <c r="G1462" s="78">
        <v>18</v>
      </c>
      <c r="H1462" s="78">
        <v>2021</v>
      </c>
      <c r="I1462" s="78">
        <v>9</v>
      </c>
      <c r="J1462" s="20">
        <v>1</v>
      </c>
    </row>
    <row r="1463" spans="1:10" x14ac:dyDescent="0.25">
      <c r="A1463" s="136"/>
      <c r="E1463" s="67" t="s">
        <v>68</v>
      </c>
      <c r="F1463" s="63" t="s">
        <v>125</v>
      </c>
      <c r="G1463" s="78">
        <v>19</v>
      </c>
      <c r="H1463" s="78">
        <v>2021</v>
      </c>
      <c r="I1463" s="78">
        <v>9</v>
      </c>
      <c r="J1463" s="20">
        <v>1</v>
      </c>
    </row>
    <row r="1464" spans="1:10" x14ac:dyDescent="0.25">
      <c r="A1464" s="136"/>
      <c r="E1464" s="66" t="s">
        <v>46</v>
      </c>
      <c r="F1464" s="64" t="s">
        <v>125</v>
      </c>
      <c r="G1464" s="78">
        <v>20</v>
      </c>
      <c r="H1464" s="78">
        <v>2021</v>
      </c>
      <c r="I1464" s="78">
        <v>9</v>
      </c>
      <c r="J1464" s="20">
        <v>1</v>
      </c>
    </row>
    <row r="1465" spans="1:10" x14ac:dyDescent="0.25">
      <c r="A1465" s="136"/>
      <c r="E1465" s="67" t="s">
        <v>63</v>
      </c>
      <c r="F1465" s="63" t="s">
        <v>64</v>
      </c>
      <c r="G1465" s="78">
        <v>21</v>
      </c>
      <c r="H1465" s="78">
        <v>2021</v>
      </c>
      <c r="I1465" s="78">
        <v>9</v>
      </c>
      <c r="J1465" s="20">
        <v>1</v>
      </c>
    </row>
    <row r="1466" spans="1:10" ht="15.75" thickBot="1" x14ac:dyDescent="0.3">
      <c r="A1466" s="136"/>
      <c r="E1466" s="5" t="s">
        <v>111</v>
      </c>
      <c r="F1466" s="12" t="s">
        <v>126</v>
      </c>
      <c r="G1466" s="7">
        <v>22</v>
      </c>
      <c r="H1466" s="7">
        <v>2021</v>
      </c>
      <c r="I1466" s="7">
        <v>9</v>
      </c>
      <c r="J1466" s="24">
        <v>1</v>
      </c>
    </row>
    <row r="1467" spans="1:10" x14ac:dyDescent="0.25">
      <c r="A1467" s="136"/>
      <c r="E1467" s="154" t="s">
        <v>246</v>
      </c>
      <c r="F1467" s="134" t="s">
        <v>286</v>
      </c>
      <c r="G1467" s="128">
        <v>1</v>
      </c>
      <c r="H1467" s="128">
        <v>2022</v>
      </c>
      <c r="I1467" s="128">
        <v>9</v>
      </c>
      <c r="J1467" s="28">
        <v>16</v>
      </c>
    </row>
    <row r="1468" spans="1:10" x14ac:dyDescent="0.25">
      <c r="A1468" s="136"/>
      <c r="E1468" s="155" t="s">
        <v>21</v>
      </c>
      <c r="F1468" s="130" t="s">
        <v>286</v>
      </c>
      <c r="G1468" s="82">
        <v>2</v>
      </c>
      <c r="H1468" s="82">
        <v>2022</v>
      </c>
      <c r="I1468" s="82">
        <v>9</v>
      </c>
      <c r="J1468" s="125">
        <v>8</v>
      </c>
    </row>
    <row r="1469" spans="1:10" x14ac:dyDescent="0.25">
      <c r="A1469" s="136"/>
      <c r="E1469" s="156" t="s">
        <v>116</v>
      </c>
      <c r="F1469" s="131" t="s">
        <v>117</v>
      </c>
      <c r="G1469" s="82">
        <v>3</v>
      </c>
      <c r="H1469" s="82">
        <v>2022</v>
      </c>
      <c r="I1469" s="82">
        <v>9</v>
      </c>
      <c r="J1469" s="125">
        <v>4</v>
      </c>
    </row>
    <row r="1470" spans="1:10" x14ac:dyDescent="0.25">
      <c r="A1470" s="136"/>
      <c r="E1470" s="156" t="s">
        <v>49</v>
      </c>
      <c r="F1470" s="130" t="s">
        <v>251</v>
      </c>
      <c r="G1470" s="82">
        <v>4</v>
      </c>
      <c r="H1470" s="82">
        <v>2022</v>
      </c>
      <c r="I1470" s="82">
        <v>9</v>
      </c>
      <c r="J1470" s="125">
        <v>4</v>
      </c>
    </row>
    <row r="1471" spans="1:10" x14ac:dyDescent="0.25">
      <c r="A1471" s="136"/>
      <c r="E1471" s="83" t="s">
        <v>273</v>
      </c>
      <c r="F1471" s="131" t="s">
        <v>274</v>
      </c>
      <c r="G1471" s="82">
        <v>5</v>
      </c>
      <c r="H1471" s="82">
        <v>2022</v>
      </c>
      <c r="I1471" s="82">
        <v>9</v>
      </c>
      <c r="J1471" s="125">
        <v>2</v>
      </c>
    </row>
    <row r="1472" spans="1:10" x14ac:dyDescent="0.25">
      <c r="A1472" s="136"/>
      <c r="E1472" s="80" t="s">
        <v>240</v>
      </c>
      <c r="F1472" s="130" t="s">
        <v>125</v>
      </c>
      <c r="G1472" s="82">
        <v>6</v>
      </c>
      <c r="H1472" s="82">
        <v>2022</v>
      </c>
      <c r="I1472" s="82">
        <v>9</v>
      </c>
      <c r="J1472" s="125">
        <v>2</v>
      </c>
    </row>
    <row r="1473" spans="1:10" x14ac:dyDescent="0.25">
      <c r="A1473" s="136"/>
      <c r="E1473" s="83" t="s">
        <v>289</v>
      </c>
      <c r="F1473" s="131" t="s">
        <v>126</v>
      </c>
      <c r="G1473" s="82">
        <v>7</v>
      </c>
      <c r="H1473" s="82">
        <v>2022</v>
      </c>
      <c r="I1473" s="82">
        <v>9</v>
      </c>
      <c r="J1473" s="125">
        <v>2</v>
      </c>
    </row>
    <row r="1474" spans="1:10" x14ac:dyDescent="0.25">
      <c r="A1474" s="136"/>
      <c r="E1474" s="80" t="s">
        <v>287</v>
      </c>
      <c r="F1474" s="130" t="s">
        <v>126</v>
      </c>
      <c r="G1474" s="82">
        <v>8</v>
      </c>
      <c r="H1474" s="82">
        <v>2022</v>
      </c>
      <c r="I1474" s="82">
        <v>9</v>
      </c>
      <c r="J1474" s="125">
        <v>2</v>
      </c>
    </row>
    <row r="1475" spans="1:10" x14ac:dyDescent="0.25">
      <c r="A1475" s="136"/>
      <c r="E1475" s="83" t="s">
        <v>66</v>
      </c>
      <c r="F1475" s="131" t="s">
        <v>286</v>
      </c>
      <c r="G1475" s="82">
        <v>9</v>
      </c>
      <c r="H1475" s="82">
        <v>2022</v>
      </c>
      <c r="I1475" s="82">
        <v>9</v>
      </c>
      <c r="J1475" s="125">
        <v>1</v>
      </c>
    </row>
    <row r="1476" spans="1:10" x14ac:dyDescent="0.25">
      <c r="A1476" s="136"/>
      <c r="E1476" s="80" t="s">
        <v>44</v>
      </c>
      <c r="F1476" s="130" t="s">
        <v>125</v>
      </c>
      <c r="G1476" s="82">
        <v>10</v>
      </c>
      <c r="H1476" s="82">
        <v>2022</v>
      </c>
      <c r="I1476" s="82">
        <v>9</v>
      </c>
      <c r="J1476" s="125">
        <v>1</v>
      </c>
    </row>
    <row r="1477" spans="1:10" x14ac:dyDescent="0.25">
      <c r="A1477" s="136"/>
      <c r="E1477" s="83" t="s">
        <v>104</v>
      </c>
      <c r="F1477" s="131" t="s">
        <v>286</v>
      </c>
      <c r="G1477" s="82">
        <v>11</v>
      </c>
      <c r="H1477" s="82">
        <v>2022</v>
      </c>
      <c r="I1477" s="82">
        <v>9</v>
      </c>
      <c r="J1477" s="125">
        <v>1</v>
      </c>
    </row>
    <row r="1478" spans="1:10" x14ac:dyDescent="0.25">
      <c r="A1478" s="136"/>
      <c r="E1478" s="80" t="s">
        <v>6</v>
      </c>
      <c r="F1478" s="130" t="s">
        <v>120</v>
      </c>
      <c r="G1478" s="82">
        <v>12</v>
      </c>
      <c r="H1478" s="82">
        <v>2022</v>
      </c>
      <c r="I1478" s="82">
        <v>9</v>
      </c>
      <c r="J1478" s="125">
        <v>1</v>
      </c>
    </row>
    <row r="1479" spans="1:10" x14ac:dyDescent="0.25">
      <c r="A1479" s="136"/>
      <c r="E1479" s="83" t="s">
        <v>9</v>
      </c>
      <c r="F1479" s="131" t="s">
        <v>243</v>
      </c>
      <c r="G1479" s="82">
        <v>13</v>
      </c>
      <c r="H1479" s="82">
        <v>2022</v>
      </c>
      <c r="I1479" s="82">
        <v>9</v>
      </c>
      <c r="J1479" s="125">
        <v>1</v>
      </c>
    </row>
    <row r="1480" spans="1:10" x14ac:dyDescent="0.25">
      <c r="A1480" s="136"/>
      <c r="E1480" s="80" t="s">
        <v>67</v>
      </c>
      <c r="F1480" s="130" t="s">
        <v>120</v>
      </c>
      <c r="G1480" s="82">
        <v>14</v>
      </c>
      <c r="H1480" s="82">
        <v>2022</v>
      </c>
      <c r="I1480" s="82">
        <v>9</v>
      </c>
      <c r="J1480" s="125">
        <v>1</v>
      </c>
    </row>
    <row r="1481" spans="1:10" x14ac:dyDescent="0.25">
      <c r="A1481" s="136"/>
      <c r="E1481" s="83" t="s">
        <v>141</v>
      </c>
      <c r="F1481" s="131" t="s">
        <v>129</v>
      </c>
      <c r="G1481" s="82">
        <v>15</v>
      </c>
      <c r="H1481" s="82">
        <v>2022</v>
      </c>
      <c r="I1481" s="82">
        <v>9</v>
      </c>
      <c r="J1481" s="125">
        <v>1</v>
      </c>
    </row>
    <row r="1482" spans="1:10" x14ac:dyDescent="0.25">
      <c r="A1482" s="136"/>
      <c r="E1482" s="80" t="s">
        <v>293</v>
      </c>
      <c r="F1482" s="130" t="s">
        <v>117</v>
      </c>
      <c r="G1482" s="82">
        <v>16</v>
      </c>
      <c r="H1482" s="82">
        <v>2022</v>
      </c>
      <c r="I1482" s="82">
        <v>9</v>
      </c>
      <c r="J1482" s="125">
        <v>1</v>
      </c>
    </row>
    <row r="1483" spans="1:10" x14ac:dyDescent="0.25">
      <c r="A1483" s="136"/>
      <c r="E1483" s="83" t="s">
        <v>55</v>
      </c>
      <c r="F1483" s="131" t="s">
        <v>281</v>
      </c>
      <c r="G1483" s="82">
        <v>17</v>
      </c>
      <c r="H1483" s="82">
        <v>2022</v>
      </c>
      <c r="I1483" s="82">
        <v>9</v>
      </c>
      <c r="J1483" s="125">
        <v>1</v>
      </c>
    </row>
    <row r="1484" spans="1:10" x14ac:dyDescent="0.25">
      <c r="A1484" s="136"/>
      <c r="E1484" s="80" t="s">
        <v>33</v>
      </c>
      <c r="F1484" s="130" t="s">
        <v>251</v>
      </c>
      <c r="G1484" s="82">
        <v>18</v>
      </c>
      <c r="H1484" s="82">
        <v>2022</v>
      </c>
      <c r="I1484" s="82">
        <v>9</v>
      </c>
      <c r="J1484" s="125">
        <v>1</v>
      </c>
    </row>
    <row r="1485" spans="1:10" x14ac:dyDescent="0.25">
      <c r="A1485" s="136"/>
      <c r="E1485" s="83" t="s">
        <v>244</v>
      </c>
      <c r="F1485" s="131" t="s">
        <v>126</v>
      </c>
      <c r="G1485" s="82">
        <v>19</v>
      </c>
      <c r="H1485" s="82">
        <v>2022</v>
      </c>
      <c r="I1485" s="82">
        <v>9</v>
      </c>
      <c r="J1485" s="125">
        <v>1</v>
      </c>
    </row>
    <row r="1486" spans="1:10" x14ac:dyDescent="0.25">
      <c r="A1486" s="136"/>
      <c r="E1486" s="80" t="s">
        <v>70</v>
      </c>
      <c r="F1486" s="130" t="s">
        <v>114</v>
      </c>
      <c r="G1486" s="82">
        <v>20</v>
      </c>
      <c r="H1486" s="82">
        <v>2022</v>
      </c>
      <c r="I1486" s="82">
        <v>9</v>
      </c>
      <c r="J1486" s="125">
        <v>1</v>
      </c>
    </row>
    <row r="1487" spans="1:10" x14ac:dyDescent="0.25">
      <c r="A1487" s="136"/>
      <c r="E1487" s="83" t="s">
        <v>242</v>
      </c>
      <c r="F1487" s="131" t="s">
        <v>243</v>
      </c>
      <c r="G1487" s="82">
        <v>21</v>
      </c>
      <c r="H1487" s="82">
        <v>2022</v>
      </c>
      <c r="I1487" s="82">
        <v>9</v>
      </c>
      <c r="J1487" s="125">
        <v>1</v>
      </c>
    </row>
    <row r="1488" spans="1:10" x14ac:dyDescent="0.25">
      <c r="A1488" s="136"/>
      <c r="E1488" s="80" t="s">
        <v>247</v>
      </c>
      <c r="F1488" s="130" t="s">
        <v>125</v>
      </c>
      <c r="G1488" s="82">
        <v>22</v>
      </c>
      <c r="H1488" s="82">
        <v>2022</v>
      </c>
      <c r="I1488" s="82">
        <v>9</v>
      </c>
      <c r="J1488" s="125">
        <v>1</v>
      </c>
    </row>
    <row r="1489" spans="1:10" x14ac:dyDescent="0.25">
      <c r="A1489" s="136"/>
      <c r="E1489" s="83" t="s">
        <v>282</v>
      </c>
      <c r="F1489" s="131" t="s">
        <v>243</v>
      </c>
      <c r="G1489" s="82">
        <v>23</v>
      </c>
      <c r="H1489" s="82">
        <v>2022</v>
      </c>
      <c r="I1489" s="82">
        <v>9</v>
      </c>
      <c r="J1489" s="125">
        <v>1</v>
      </c>
    </row>
    <row r="1490" spans="1:10" x14ac:dyDescent="0.25">
      <c r="A1490" s="136"/>
      <c r="E1490" s="80" t="s">
        <v>42</v>
      </c>
      <c r="F1490" s="130" t="s">
        <v>118</v>
      </c>
      <c r="G1490" s="82">
        <v>24</v>
      </c>
      <c r="H1490" s="82">
        <v>2022</v>
      </c>
      <c r="I1490" s="82">
        <v>9</v>
      </c>
      <c r="J1490" s="125">
        <v>1</v>
      </c>
    </row>
    <row r="1491" spans="1:10" x14ac:dyDescent="0.25">
      <c r="A1491" s="136"/>
      <c r="E1491" s="83" t="s">
        <v>68</v>
      </c>
      <c r="F1491" s="131" t="s">
        <v>125</v>
      </c>
      <c r="G1491" s="82">
        <v>25</v>
      </c>
      <c r="H1491" s="82">
        <v>2022</v>
      </c>
      <c r="I1491" s="82">
        <v>9</v>
      </c>
      <c r="J1491" s="125">
        <v>1</v>
      </c>
    </row>
    <row r="1492" spans="1:10" x14ac:dyDescent="0.25">
      <c r="A1492" s="136"/>
      <c r="E1492" s="80" t="s">
        <v>96</v>
      </c>
      <c r="F1492" s="130" t="s">
        <v>243</v>
      </c>
      <c r="G1492" s="82">
        <v>26</v>
      </c>
      <c r="H1492" s="82">
        <v>2022</v>
      </c>
      <c r="I1492" s="82">
        <v>9</v>
      </c>
      <c r="J1492" s="125">
        <v>1</v>
      </c>
    </row>
    <row r="1493" spans="1:10" x14ac:dyDescent="0.25">
      <c r="A1493" s="136"/>
      <c r="E1493" s="83" t="s">
        <v>294</v>
      </c>
      <c r="F1493" s="131" t="s">
        <v>125</v>
      </c>
      <c r="G1493" s="82">
        <v>27</v>
      </c>
      <c r="H1493" s="82">
        <v>2022</v>
      </c>
      <c r="I1493" s="82">
        <v>9</v>
      </c>
      <c r="J1493" s="125">
        <v>1</v>
      </c>
    </row>
    <row r="1494" spans="1:10" x14ac:dyDescent="0.25">
      <c r="A1494" s="136"/>
      <c r="E1494" s="80" t="s">
        <v>60</v>
      </c>
      <c r="F1494" s="130" t="s">
        <v>290</v>
      </c>
      <c r="G1494" s="82">
        <v>28</v>
      </c>
      <c r="H1494" s="82">
        <v>2022</v>
      </c>
      <c r="I1494" s="82">
        <v>9</v>
      </c>
      <c r="J1494" s="125">
        <v>1</v>
      </c>
    </row>
    <row r="1495" spans="1:10" x14ac:dyDescent="0.25">
      <c r="A1495" s="136"/>
      <c r="E1495" s="83" t="s">
        <v>62</v>
      </c>
      <c r="F1495" s="131" t="s">
        <v>125</v>
      </c>
      <c r="G1495" s="82">
        <v>29</v>
      </c>
      <c r="H1495" s="82">
        <v>2022</v>
      </c>
      <c r="I1495" s="82">
        <v>9</v>
      </c>
      <c r="J1495" s="125">
        <v>1</v>
      </c>
    </row>
    <row r="1496" spans="1:10" ht="15.75" thickBot="1" x14ac:dyDescent="0.3">
      <c r="A1496" s="136"/>
      <c r="E1496" s="89" t="s">
        <v>277</v>
      </c>
      <c r="F1496" s="135" t="s">
        <v>125</v>
      </c>
      <c r="G1496" s="126">
        <v>30</v>
      </c>
      <c r="H1496" s="126">
        <v>2022</v>
      </c>
      <c r="I1496" s="126">
        <v>9</v>
      </c>
      <c r="J1496" s="127">
        <v>1</v>
      </c>
    </row>
    <row r="1497" spans="1:10" x14ac:dyDescent="0.25">
      <c r="A1497" s="136"/>
      <c r="E1497" s="154" t="s">
        <v>66</v>
      </c>
      <c r="F1497" s="134" t="s">
        <v>286</v>
      </c>
      <c r="G1497" s="128">
        <v>1</v>
      </c>
      <c r="H1497" s="128">
        <v>2023</v>
      </c>
      <c r="I1497" s="128">
        <v>9</v>
      </c>
      <c r="J1497" s="28">
        <v>16</v>
      </c>
    </row>
    <row r="1498" spans="1:10" x14ac:dyDescent="0.25">
      <c r="A1498" s="136"/>
      <c r="E1498" s="155" t="s">
        <v>116</v>
      </c>
      <c r="F1498" s="130" t="s">
        <v>117</v>
      </c>
      <c r="G1498" s="82">
        <v>2</v>
      </c>
      <c r="H1498" s="82">
        <v>2023</v>
      </c>
      <c r="I1498" s="82">
        <v>9</v>
      </c>
      <c r="J1498" s="125">
        <v>8</v>
      </c>
    </row>
    <row r="1499" spans="1:10" x14ac:dyDescent="0.25">
      <c r="A1499" s="136"/>
      <c r="E1499" s="156" t="s">
        <v>300</v>
      </c>
      <c r="F1499" s="131" t="s">
        <v>129</v>
      </c>
      <c r="G1499" s="82">
        <v>3</v>
      </c>
      <c r="H1499" s="82">
        <v>2023</v>
      </c>
      <c r="I1499" s="82">
        <v>9</v>
      </c>
      <c r="J1499" s="125">
        <v>4</v>
      </c>
    </row>
    <row r="1500" spans="1:10" x14ac:dyDescent="0.25">
      <c r="A1500" s="136"/>
      <c r="E1500" s="156" t="s">
        <v>241</v>
      </c>
      <c r="F1500" s="130" t="s">
        <v>129</v>
      </c>
      <c r="G1500" s="82">
        <v>4</v>
      </c>
      <c r="H1500" s="82">
        <v>2023</v>
      </c>
      <c r="I1500" s="82">
        <v>9</v>
      </c>
      <c r="J1500" s="125">
        <v>4</v>
      </c>
    </row>
    <row r="1501" spans="1:10" x14ac:dyDescent="0.25">
      <c r="A1501" s="136"/>
      <c r="E1501" s="83" t="s">
        <v>21</v>
      </c>
      <c r="F1501" s="131" t="s">
        <v>286</v>
      </c>
      <c r="G1501" s="82">
        <v>5</v>
      </c>
      <c r="H1501" s="82">
        <v>2023</v>
      </c>
      <c r="I1501" s="82">
        <v>9</v>
      </c>
      <c r="J1501" s="125">
        <v>2</v>
      </c>
    </row>
    <row r="1502" spans="1:10" x14ac:dyDescent="0.25">
      <c r="A1502" s="136"/>
      <c r="E1502" s="80" t="s">
        <v>67</v>
      </c>
      <c r="F1502" s="130" t="s">
        <v>120</v>
      </c>
      <c r="G1502" s="82">
        <v>6</v>
      </c>
      <c r="H1502" s="82">
        <v>2023</v>
      </c>
      <c r="I1502" s="82">
        <v>9</v>
      </c>
      <c r="J1502" s="125">
        <v>2</v>
      </c>
    </row>
    <row r="1503" spans="1:10" x14ac:dyDescent="0.25">
      <c r="A1503" s="136"/>
      <c r="E1503" s="83" t="s">
        <v>301</v>
      </c>
      <c r="F1503" s="131" t="s">
        <v>243</v>
      </c>
      <c r="G1503" s="82">
        <v>7</v>
      </c>
      <c r="H1503" s="82">
        <v>2023</v>
      </c>
      <c r="I1503" s="82">
        <v>9</v>
      </c>
      <c r="J1503" s="125">
        <v>2</v>
      </c>
    </row>
    <row r="1504" spans="1:10" x14ac:dyDescent="0.25">
      <c r="A1504" s="136"/>
      <c r="E1504" s="80" t="s">
        <v>141</v>
      </c>
      <c r="F1504" s="130" t="s">
        <v>129</v>
      </c>
      <c r="G1504" s="82">
        <v>8</v>
      </c>
      <c r="H1504" s="82">
        <v>2023</v>
      </c>
      <c r="I1504" s="82">
        <v>9</v>
      </c>
      <c r="J1504" s="125">
        <v>2</v>
      </c>
    </row>
    <row r="1505" spans="1:10" x14ac:dyDescent="0.25">
      <c r="A1505" s="136"/>
      <c r="E1505" s="83" t="s">
        <v>302</v>
      </c>
      <c r="F1505" s="131" t="s">
        <v>114</v>
      </c>
      <c r="G1505" s="82">
        <v>9</v>
      </c>
      <c r="H1505" s="82">
        <v>2023</v>
      </c>
      <c r="I1505" s="82">
        <v>9</v>
      </c>
      <c r="J1505" s="125">
        <v>1</v>
      </c>
    </row>
    <row r="1506" spans="1:10" x14ac:dyDescent="0.25">
      <c r="A1506" s="136"/>
      <c r="E1506" s="80" t="s">
        <v>297</v>
      </c>
      <c r="F1506" s="130" t="s">
        <v>286</v>
      </c>
      <c r="G1506" s="82">
        <v>10</v>
      </c>
      <c r="H1506" s="82">
        <v>2023</v>
      </c>
      <c r="I1506" s="82">
        <v>9</v>
      </c>
      <c r="J1506" s="125">
        <v>1</v>
      </c>
    </row>
    <row r="1507" spans="1:10" x14ac:dyDescent="0.25">
      <c r="A1507" s="136"/>
      <c r="E1507" s="83" t="s">
        <v>240</v>
      </c>
      <c r="F1507" s="131" t="s">
        <v>125</v>
      </c>
      <c r="G1507" s="82">
        <v>11</v>
      </c>
      <c r="H1507" s="82">
        <v>2023</v>
      </c>
      <c r="I1507" s="82">
        <v>9</v>
      </c>
      <c r="J1507" s="125">
        <v>1</v>
      </c>
    </row>
    <row r="1508" spans="1:10" x14ac:dyDescent="0.25">
      <c r="A1508" s="136"/>
      <c r="E1508" s="80" t="s">
        <v>303</v>
      </c>
      <c r="F1508" s="130" t="s">
        <v>117</v>
      </c>
      <c r="G1508" s="82">
        <v>12</v>
      </c>
      <c r="H1508" s="82">
        <v>2023</v>
      </c>
      <c r="I1508" s="82">
        <v>9</v>
      </c>
      <c r="J1508" s="125">
        <v>1</v>
      </c>
    </row>
    <row r="1509" spans="1:10" x14ac:dyDescent="0.25">
      <c r="A1509" s="136"/>
      <c r="E1509" s="83" t="s">
        <v>282</v>
      </c>
      <c r="F1509" s="131" t="s">
        <v>243</v>
      </c>
      <c r="G1509" s="82">
        <v>13</v>
      </c>
      <c r="H1509" s="82">
        <v>2023</v>
      </c>
      <c r="I1509" s="82">
        <v>9</v>
      </c>
      <c r="J1509" s="125">
        <v>1</v>
      </c>
    </row>
    <row r="1510" spans="1:10" x14ac:dyDescent="0.25">
      <c r="A1510" s="136"/>
      <c r="E1510" s="80" t="s">
        <v>111</v>
      </c>
      <c r="F1510" s="130" t="s">
        <v>126</v>
      </c>
      <c r="G1510" s="82">
        <v>14</v>
      </c>
      <c r="H1510" s="82">
        <v>2023</v>
      </c>
      <c r="I1510" s="82">
        <v>9</v>
      </c>
      <c r="J1510" s="125">
        <v>1</v>
      </c>
    </row>
    <row r="1511" spans="1:10" x14ac:dyDescent="0.25">
      <c r="A1511" s="136"/>
      <c r="E1511" s="83" t="s">
        <v>298</v>
      </c>
      <c r="F1511" s="131" t="s">
        <v>239</v>
      </c>
      <c r="G1511" s="82">
        <v>15</v>
      </c>
      <c r="H1511" s="82">
        <v>2023</v>
      </c>
      <c r="I1511" s="82">
        <v>9</v>
      </c>
      <c r="J1511" s="125">
        <v>1</v>
      </c>
    </row>
    <row r="1512" spans="1:10" ht="15" customHeight="1" x14ac:dyDescent="0.25">
      <c r="A1512" s="136"/>
      <c r="E1512" s="80" t="s">
        <v>261</v>
      </c>
      <c r="F1512" s="130" t="s">
        <v>126</v>
      </c>
      <c r="G1512" s="82">
        <v>16</v>
      </c>
      <c r="H1512" s="82">
        <v>2023</v>
      </c>
      <c r="I1512" s="82">
        <v>9</v>
      </c>
      <c r="J1512" s="125">
        <v>1</v>
      </c>
    </row>
    <row r="1513" spans="1:10" ht="15" customHeight="1" x14ac:dyDescent="0.25">
      <c r="A1513" s="136"/>
      <c r="E1513" s="83" t="s">
        <v>246</v>
      </c>
      <c r="F1513" s="131" t="s">
        <v>286</v>
      </c>
      <c r="G1513" s="82">
        <v>17</v>
      </c>
      <c r="H1513" s="82">
        <v>2023</v>
      </c>
      <c r="I1513" s="82">
        <v>9</v>
      </c>
      <c r="J1513" s="125">
        <v>1</v>
      </c>
    </row>
    <row r="1514" spans="1:10" ht="15" customHeight="1" x14ac:dyDescent="0.25">
      <c r="A1514" s="136"/>
      <c r="E1514" s="80" t="s">
        <v>44</v>
      </c>
      <c r="F1514" s="130" t="s">
        <v>125</v>
      </c>
      <c r="G1514" s="82">
        <v>18</v>
      </c>
      <c r="H1514" s="82">
        <v>2023</v>
      </c>
      <c r="I1514" s="82">
        <v>9</v>
      </c>
      <c r="J1514" s="125">
        <v>1</v>
      </c>
    </row>
    <row r="1515" spans="1:10" ht="15" customHeight="1" x14ac:dyDescent="0.25">
      <c r="A1515" s="136"/>
      <c r="E1515" s="83" t="s">
        <v>60</v>
      </c>
      <c r="F1515" s="131" t="s">
        <v>290</v>
      </c>
      <c r="G1515" s="82">
        <v>19</v>
      </c>
      <c r="H1515" s="82">
        <v>2023</v>
      </c>
      <c r="I1515" s="82">
        <v>9</v>
      </c>
      <c r="J1515" s="125">
        <v>1</v>
      </c>
    </row>
    <row r="1516" spans="1:10" ht="15" customHeight="1" x14ac:dyDescent="0.25">
      <c r="A1516" s="136"/>
      <c r="E1516" s="80" t="s">
        <v>293</v>
      </c>
      <c r="F1516" s="130" t="s">
        <v>117</v>
      </c>
      <c r="G1516" s="82">
        <v>20</v>
      </c>
      <c r="H1516" s="82">
        <v>2023</v>
      </c>
      <c r="I1516" s="82">
        <v>9</v>
      </c>
      <c r="J1516" s="125">
        <v>1</v>
      </c>
    </row>
    <row r="1517" spans="1:10" ht="15" customHeight="1" x14ac:dyDescent="0.25">
      <c r="A1517" s="136"/>
      <c r="E1517" s="83" t="s">
        <v>9</v>
      </c>
      <c r="F1517" s="131" t="s">
        <v>243</v>
      </c>
      <c r="G1517" s="82">
        <v>21</v>
      </c>
      <c r="H1517" s="82">
        <v>2023</v>
      </c>
      <c r="I1517" s="82">
        <v>9</v>
      </c>
      <c r="J1517" s="125">
        <v>1</v>
      </c>
    </row>
    <row r="1518" spans="1:10" ht="15" customHeight="1" x14ac:dyDescent="0.25">
      <c r="A1518" s="136"/>
      <c r="E1518" s="80" t="s">
        <v>42</v>
      </c>
      <c r="F1518" s="130" t="s">
        <v>118</v>
      </c>
      <c r="G1518" s="82">
        <v>22</v>
      </c>
      <c r="H1518" s="82">
        <v>2023</v>
      </c>
      <c r="I1518" s="82">
        <v>9</v>
      </c>
      <c r="J1518" s="125">
        <v>1</v>
      </c>
    </row>
    <row r="1519" spans="1:10" ht="15" customHeight="1" x14ac:dyDescent="0.25">
      <c r="A1519" s="136"/>
      <c r="E1519" s="83" t="s">
        <v>289</v>
      </c>
      <c r="F1519" s="131" t="s">
        <v>126</v>
      </c>
      <c r="G1519" s="82">
        <v>23</v>
      </c>
      <c r="H1519" s="82">
        <v>2023</v>
      </c>
      <c r="I1519" s="82">
        <v>9</v>
      </c>
      <c r="J1519" s="125">
        <v>1</v>
      </c>
    </row>
    <row r="1520" spans="1:10" ht="15" customHeight="1" x14ac:dyDescent="0.25">
      <c r="A1520" s="136"/>
      <c r="E1520" s="80" t="s">
        <v>33</v>
      </c>
      <c r="F1520" s="130" t="s">
        <v>251</v>
      </c>
      <c r="G1520" s="82">
        <v>24</v>
      </c>
      <c r="H1520" s="82">
        <v>2023</v>
      </c>
      <c r="I1520" s="82">
        <v>9</v>
      </c>
      <c r="J1520" s="125">
        <v>1</v>
      </c>
    </row>
    <row r="1521" spans="1:10" ht="15" customHeight="1" x14ac:dyDescent="0.25">
      <c r="A1521" s="136"/>
      <c r="E1521" s="83" t="s">
        <v>299</v>
      </c>
      <c r="F1521" s="131" t="s">
        <v>125</v>
      </c>
      <c r="G1521" s="82">
        <v>25</v>
      </c>
      <c r="H1521" s="82">
        <v>2023</v>
      </c>
      <c r="I1521" s="82">
        <v>9</v>
      </c>
      <c r="J1521" s="125">
        <v>1</v>
      </c>
    </row>
    <row r="1522" spans="1:10" ht="15" customHeight="1" x14ac:dyDescent="0.25">
      <c r="A1522" s="136"/>
      <c r="E1522" s="80" t="s">
        <v>244</v>
      </c>
      <c r="F1522" s="130" t="s">
        <v>126</v>
      </c>
      <c r="G1522" s="82">
        <v>26</v>
      </c>
      <c r="H1522" s="82">
        <v>2023</v>
      </c>
      <c r="I1522" s="82">
        <v>9</v>
      </c>
      <c r="J1522" s="125">
        <v>1</v>
      </c>
    </row>
    <row r="1523" spans="1:10" ht="15" customHeight="1" x14ac:dyDescent="0.25">
      <c r="A1523" s="136"/>
      <c r="E1523" s="83" t="s">
        <v>58</v>
      </c>
      <c r="F1523" s="131" t="s">
        <v>286</v>
      </c>
      <c r="G1523" s="82">
        <v>27</v>
      </c>
      <c r="H1523" s="82">
        <v>2023</v>
      </c>
      <c r="I1523" s="82">
        <v>9</v>
      </c>
      <c r="J1523" s="125">
        <v>1</v>
      </c>
    </row>
    <row r="1524" spans="1:10" ht="15" customHeight="1" x14ac:dyDescent="0.25">
      <c r="A1524" s="136"/>
      <c r="E1524" s="80" t="s">
        <v>68</v>
      </c>
      <c r="F1524" s="130" t="s">
        <v>125</v>
      </c>
      <c r="G1524" s="82">
        <v>28</v>
      </c>
      <c r="H1524" s="82">
        <v>2023</v>
      </c>
      <c r="I1524" s="82">
        <v>9</v>
      </c>
      <c r="J1524" s="125">
        <v>1</v>
      </c>
    </row>
    <row r="1525" spans="1:10" ht="15" customHeight="1" x14ac:dyDescent="0.25">
      <c r="A1525" s="136"/>
      <c r="E1525" s="83" t="s">
        <v>62</v>
      </c>
      <c r="F1525" s="131" t="s">
        <v>125</v>
      </c>
      <c r="G1525" s="82">
        <v>29</v>
      </c>
      <c r="H1525" s="82">
        <v>2023</v>
      </c>
      <c r="I1525" s="82">
        <v>9</v>
      </c>
      <c r="J1525" s="125">
        <v>1</v>
      </c>
    </row>
    <row r="1526" spans="1:10" ht="15" customHeight="1" x14ac:dyDescent="0.25">
      <c r="A1526" s="136"/>
      <c r="E1526" s="80" t="s">
        <v>46</v>
      </c>
      <c r="F1526" s="130" t="s">
        <v>125</v>
      </c>
      <c r="G1526" s="82">
        <v>30</v>
      </c>
      <c r="H1526" s="82">
        <v>2023</v>
      </c>
      <c r="I1526" s="82">
        <v>9</v>
      </c>
      <c r="J1526" s="125">
        <v>1</v>
      </c>
    </row>
    <row r="1527" spans="1:10" ht="15" customHeight="1" thickBot="1" x14ac:dyDescent="0.3">
      <c r="A1527" s="136"/>
      <c r="E1527" s="85" t="s">
        <v>287</v>
      </c>
      <c r="F1527" s="133" t="s">
        <v>126</v>
      </c>
      <c r="G1527" s="126">
        <v>31</v>
      </c>
      <c r="H1527" s="126">
        <v>2023</v>
      </c>
      <c r="I1527" s="126">
        <v>9</v>
      </c>
      <c r="J1527" s="127">
        <v>1</v>
      </c>
    </row>
    <row r="1528" spans="1:10" ht="15" customHeight="1" x14ac:dyDescent="0.25">
      <c r="A1528" s="136"/>
      <c r="E1528" s="154" t="s">
        <v>36</v>
      </c>
      <c r="F1528" s="108" t="s">
        <v>16</v>
      </c>
      <c r="G1528" s="97">
        <v>1</v>
      </c>
      <c r="H1528" s="97">
        <v>2011</v>
      </c>
      <c r="I1528" s="97">
        <v>10</v>
      </c>
      <c r="J1528" s="3">
        <v>16</v>
      </c>
    </row>
    <row r="1529" spans="1:10" ht="15" customHeight="1" x14ac:dyDescent="0.25">
      <c r="A1529" s="136"/>
      <c r="E1529" s="155" t="s">
        <v>66</v>
      </c>
      <c r="F1529" s="102" t="s">
        <v>34</v>
      </c>
      <c r="G1529" s="99">
        <v>2</v>
      </c>
      <c r="H1529" s="99">
        <v>2011</v>
      </c>
      <c r="I1529" s="99">
        <v>10</v>
      </c>
      <c r="J1529" s="4">
        <v>8</v>
      </c>
    </row>
    <row r="1530" spans="1:10" ht="15" customHeight="1" x14ac:dyDescent="0.25">
      <c r="A1530" s="136"/>
      <c r="E1530" s="156" t="s">
        <v>246</v>
      </c>
      <c r="F1530" s="102" t="s">
        <v>76</v>
      </c>
      <c r="G1530" s="99">
        <v>3</v>
      </c>
      <c r="H1530" s="99">
        <v>2011</v>
      </c>
      <c r="I1530" s="99">
        <v>10</v>
      </c>
      <c r="J1530" s="4">
        <v>4</v>
      </c>
    </row>
    <row r="1531" spans="1:10" ht="15" customHeight="1" x14ac:dyDescent="0.25">
      <c r="A1531" s="136"/>
      <c r="E1531" s="156" t="s">
        <v>21</v>
      </c>
      <c r="F1531" s="100" t="s">
        <v>13</v>
      </c>
      <c r="G1531" s="99">
        <v>4</v>
      </c>
      <c r="H1531" s="99">
        <v>2011</v>
      </c>
      <c r="I1531" s="99">
        <v>10</v>
      </c>
      <c r="J1531" s="4">
        <v>4</v>
      </c>
    </row>
    <row r="1532" spans="1:10" ht="15" customHeight="1" x14ac:dyDescent="0.25">
      <c r="A1532" s="136"/>
      <c r="E1532" s="106" t="s">
        <v>80</v>
      </c>
      <c r="F1532" s="102" t="s">
        <v>76</v>
      </c>
      <c r="G1532" s="99">
        <v>5</v>
      </c>
      <c r="H1532" s="99">
        <v>2011</v>
      </c>
      <c r="I1532" s="99">
        <v>10</v>
      </c>
      <c r="J1532" s="4">
        <v>2</v>
      </c>
    </row>
    <row r="1533" spans="1:10" ht="15" customHeight="1" x14ac:dyDescent="0.25">
      <c r="A1533" s="136"/>
      <c r="E1533" s="106" t="s">
        <v>96</v>
      </c>
      <c r="F1533" s="102" t="s">
        <v>41</v>
      </c>
      <c r="G1533" s="99">
        <v>6</v>
      </c>
      <c r="H1533" s="99">
        <v>2011</v>
      </c>
      <c r="I1533" s="99">
        <v>10</v>
      </c>
      <c r="J1533" s="4">
        <v>2</v>
      </c>
    </row>
    <row r="1534" spans="1:10" ht="15" customHeight="1" x14ac:dyDescent="0.25">
      <c r="A1534" s="136"/>
      <c r="E1534" s="106" t="s">
        <v>90</v>
      </c>
      <c r="F1534" s="101" t="s">
        <v>76</v>
      </c>
      <c r="G1534" s="99">
        <v>7</v>
      </c>
      <c r="H1534" s="99">
        <v>2011</v>
      </c>
      <c r="I1534" s="99">
        <v>10</v>
      </c>
      <c r="J1534" s="4">
        <v>2</v>
      </c>
    </row>
    <row r="1535" spans="1:10" ht="15" customHeight="1" x14ac:dyDescent="0.25">
      <c r="A1535" s="136"/>
      <c r="E1535" s="106" t="s">
        <v>23</v>
      </c>
      <c r="F1535" s="102" t="s">
        <v>56</v>
      </c>
      <c r="G1535" s="99">
        <v>8</v>
      </c>
      <c r="H1535" s="99">
        <v>2011</v>
      </c>
      <c r="I1535" s="99">
        <v>10</v>
      </c>
      <c r="J1535" s="4">
        <v>2</v>
      </c>
    </row>
    <row r="1536" spans="1:10" ht="15" customHeight="1" x14ac:dyDescent="0.25">
      <c r="A1536" s="136"/>
      <c r="E1536" s="106" t="s">
        <v>38</v>
      </c>
      <c r="F1536" s="102" t="s">
        <v>39</v>
      </c>
      <c r="G1536" s="99">
        <v>9</v>
      </c>
      <c r="H1536" s="99">
        <v>2011</v>
      </c>
      <c r="I1536" s="99">
        <v>10</v>
      </c>
      <c r="J1536" s="4">
        <v>1</v>
      </c>
    </row>
    <row r="1537" spans="1:10" ht="15" customHeight="1" x14ac:dyDescent="0.25">
      <c r="A1537" s="136"/>
      <c r="E1537" s="106" t="s">
        <v>20</v>
      </c>
      <c r="F1537" s="104" t="s">
        <v>112</v>
      </c>
      <c r="G1537" s="99">
        <v>10</v>
      </c>
      <c r="H1537" s="99">
        <v>2011</v>
      </c>
      <c r="I1537" s="99">
        <v>10</v>
      </c>
      <c r="J1537" s="4">
        <v>1</v>
      </c>
    </row>
    <row r="1538" spans="1:10" ht="15" customHeight="1" x14ac:dyDescent="0.25">
      <c r="A1538" s="136"/>
      <c r="E1538" s="106" t="s">
        <v>152</v>
      </c>
      <c r="F1538" s="102" t="s">
        <v>32</v>
      </c>
      <c r="G1538" s="99">
        <v>11</v>
      </c>
      <c r="H1538" s="99">
        <v>2011</v>
      </c>
      <c r="I1538" s="99">
        <v>10</v>
      </c>
      <c r="J1538" s="4">
        <v>1</v>
      </c>
    </row>
    <row r="1539" spans="1:10" ht="15" customHeight="1" x14ac:dyDescent="0.25">
      <c r="A1539" s="136"/>
      <c r="E1539" s="106" t="s">
        <v>6</v>
      </c>
      <c r="F1539" s="101" t="s">
        <v>52</v>
      </c>
      <c r="G1539" s="99">
        <v>12</v>
      </c>
      <c r="H1539" s="99">
        <v>2011</v>
      </c>
      <c r="I1539" s="99">
        <v>10</v>
      </c>
      <c r="J1539" s="4">
        <v>1</v>
      </c>
    </row>
    <row r="1540" spans="1:10" ht="15" customHeight="1" x14ac:dyDescent="0.25">
      <c r="A1540" s="136"/>
      <c r="E1540" s="103" t="s">
        <v>30</v>
      </c>
      <c r="F1540" s="101" t="s">
        <v>31</v>
      </c>
      <c r="G1540" s="99">
        <v>13</v>
      </c>
      <c r="H1540" s="99">
        <v>2011</v>
      </c>
      <c r="I1540" s="99">
        <v>10</v>
      </c>
      <c r="J1540" s="4">
        <v>1</v>
      </c>
    </row>
    <row r="1541" spans="1:10" ht="15" customHeight="1" x14ac:dyDescent="0.25">
      <c r="A1541" s="136"/>
      <c r="E1541" s="103" t="s">
        <v>42</v>
      </c>
      <c r="F1541" s="101" t="s">
        <v>54</v>
      </c>
      <c r="G1541" s="99">
        <v>14</v>
      </c>
      <c r="H1541" s="99">
        <v>2011</v>
      </c>
      <c r="I1541" s="99">
        <v>10</v>
      </c>
      <c r="J1541" s="4">
        <v>1</v>
      </c>
    </row>
    <row r="1542" spans="1:10" ht="15" customHeight="1" x14ac:dyDescent="0.25">
      <c r="A1542" s="136"/>
      <c r="E1542" s="103" t="s">
        <v>19</v>
      </c>
      <c r="F1542" s="101" t="s">
        <v>32</v>
      </c>
      <c r="G1542" s="99">
        <v>15</v>
      </c>
      <c r="H1542" s="99">
        <v>2011</v>
      </c>
      <c r="I1542" s="99">
        <v>10</v>
      </c>
      <c r="J1542" s="4">
        <v>1</v>
      </c>
    </row>
    <row r="1543" spans="1:10" x14ac:dyDescent="0.25">
      <c r="A1543" s="136"/>
      <c r="E1543" s="103" t="s">
        <v>58</v>
      </c>
      <c r="F1543" s="101" t="s">
        <v>206</v>
      </c>
      <c r="G1543" s="99">
        <v>16</v>
      </c>
      <c r="H1543" s="99">
        <v>2011</v>
      </c>
      <c r="I1543" s="99">
        <v>10</v>
      </c>
      <c r="J1543" s="4">
        <v>1</v>
      </c>
    </row>
    <row r="1544" spans="1:10" x14ac:dyDescent="0.25">
      <c r="A1544" s="136"/>
      <c r="E1544" s="103" t="s">
        <v>22</v>
      </c>
      <c r="F1544" s="101" t="s">
        <v>52</v>
      </c>
      <c r="G1544" s="99">
        <v>17</v>
      </c>
      <c r="H1544" s="99">
        <v>2011</v>
      </c>
      <c r="I1544" s="99">
        <v>10</v>
      </c>
      <c r="J1544" s="4">
        <v>1</v>
      </c>
    </row>
    <row r="1545" spans="1:10" x14ac:dyDescent="0.25">
      <c r="A1545" s="136"/>
      <c r="E1545" s="103" t="s">
        <v>44</v>
      </c>
      <c r="F1545" s="101" t="s">
        <v>45</v>
      </c>
      <c r="G1545" s="99">
        <v>18</v>
      </c>
      <c r="H1545" s="99">
        <v>2011</v>
      </c>
      <c r="I1545" s="99">
        <v>10</v>
      </c>
      <c r="J1545" s="4">
        <v>1</v>
      </c>
    </row>
    <row r="1546" spans="1:10" x14ac:dyDescent="0.25">
      <c r="A1546" s="136"/>
      <c r="E1546" s="103" t="s">
        <v>67</v>
      </c>
      <c r="F1546" s="101" t="s">
        <v>52</v>
      </c>
      <c r="G1546" s="99">
        <v>19</v>
      </c>
      <c r="H1546" s="99">
        <v>2011</v>
      </c>
      <c r="I1546" s="99">
        <v>10</v>
      </c>
      <c r="J1546" s="4">
        <v>1</v>
      </c>
    </row>
    <row r="1547" spans="1:10" x14ac:dyDescent="0.25">
      <c r="A1547" s="136"/>
      <c r="E1547" s="103" t="s">
        <v>69</v>
      </c>
      <c r="F1547" s="101" t="s">
        <v>41</v>
      </c>
      <c r="G1547" s="99">
        <v>20</v>
      </c>
      <c r="H1547" s="99">
        <v>2011</v>
      </c>
      <c r="I1547" s="99">
        <v>10</v>
      </c>
      <c r="J1547" s="4">
        <v>1</v>
      </c>
    </row>
    <row r="1548" spans="1:10" x14ac:dyDescent="0.25">
      <c r="A1548" s="136"/>
      <c r="E1548" s="103" t="s">
        <v>40</v>
      </c>
      <c r="F1548" s="101" t="s">
        <v>41</v>
      </c>
      <c r="G1548" s="99">
        <v>21</v>
      </c>
      <c r="H1548" s="99">
        <v>2011</v>
      </c>
      <c r="I1548" s="99">
        <v>10</v>
      </c>
      <c r="J1548" s="4">
        <v>1</v>
      </c>
    </row>
    <row r="1549" spans="1:10" x14ac:dyDescent="0.25">
      <c r="A1549" s="136"/>
      <c r="E1549" s="103" t="s">
        <v>68</v>
      </c>
      <c r="F1549" s="101" t="s">
        <v>45</v>
      </c>
      <c r="G1549" s="99">
        <v>22</v>
      </c>
      <c r="H1549" s="99">
        <v>2011</v>
      </c>
      <c r="I1549" s="99">
        <v>10</v>
      </c>
      <c r="J1549" s="4">
        <v>1</v>
      </c>
    </row>
    <row r="1550" spans="1:10" x14ac:dyDescent="0.25">
      <c r="A1550" s="136"/>
      <c r="E1550" s="103" t="s">
        <v>53</v>
      </c>
      <c r="F1550" s="101" t="s">
        <v>45</v>
      </c>
      <c r="G1550" s="99">
        <v>23</v>
      </c>
      <c r="H1550" s="99">
        <v>2011</v>
      </c>
      <c r="I1550" s="99">
        <v>10</v>
      </c>
      <c r="J1550" s="4">
        <v>1</v>
      </c>
    </row>
    <row r="1551" spans="1:10" x14ac:dyDescent="0.25">
      <c r="A1551" s="136"/>
      <c r="E1551" s="103" t="s">
        <v>12</v>
      </c>
      <c r="F1551" s="101" t="s">
        <v>18</v>
      </c>
      <c r="G1551" s="99">
        <v>24</v>
      </c>
      <c r="H1551" s="99">
        <v>2011</v>
      </c>
      <c r="I1551" s="99">
        <v>10</v>
      </c>
      <c r="J1551" s="4">
        <v>1</v>
      </c>
    </row>
    <row r="1552" spans="1:10" x14ac:dyDescent="0.25">
      <c r="A1552" s="136"/>
      <c r="E1552" s="103" t="s">
        <v>46</v>
      </c>
      <c r="F1552" s="101" t="s">
        <v>156</v>
      </c>
      <c r="G1552" s="99">
        <v>25</v>
      </c>
      <c r="H1552" s="99">
        <v>2011</v>
      </c>
      <c r="I1552" s="99">
        <v>10</v>
      </c>
      <c r="J1552" s="4">
        <v>1</v>
      </c>
    </row>
    <row r="1553" spans="1:10" x14ac:dyDescent="0.25">
      <c r="A1553" s="136"/>
      <c r="E1553" s="103" t="s">
        <v>151</v>
      </c>
      <c r="F1553" s="101" t="s">
        <v>15</v>
      </c>
      <c r="G1553" s="99">
        <v>26</v>
      </c>
      <c r="H1553" s="99">
        <v>2011</v>
      </c>
      <c r="I1553" s="99">
        <v>10</v>
      </c>
      <c r="J1553" s="4">
        <v>1</v>
      </c>
    </row>
    <row r="1554" spans="1:10" x14ac:dyDescent="0.25">
      <c r="A1554" s="136"/>
      <c r="E1554" s="103" t="s">
        <v>62</v>
      </c>
      <c r="F1554" s="101" t="s">
        <v>45</v>
      </c>
      <c r="G1554" s="99">
        <v>27</v>
      </c>
      <c r="H1554" s="99">
        <v>2011</v>
      </c>
      <c r="I1554" s="99">
        <v>10</v>
      </c>
      <c r="J1554" s="4">
        <v>1</v>
      </c>
    </row>
    <row r="1555" spans="1:10" x14ac:dyDescent="0.25">
      <c r="A1555" s="136"/>
      <c r="E1555" s="103" t="s">
        <v>155</v>
      </c>
      <c r="F1555" s="101" t="s">
        <v>156</v>
      </c>
      <c r="G1555" s="99">
        <v>28</v>
      </c>
      <c r="H1555" s="99">
        <v>2011</v>
      </c>
      <c r="I1555" s="99">
        <v>10</v>
      </c>
      <c r="J1555" s="4">
        <v>1</v>
      </c>
    </row>
    <row r="1556" spans="1:10" ht="15.75" thickBot="1" x14ac:dyDescent="0.3">
      <c r="A1556" s="136"/>
      <c r="E1556" s="62" t="s">
        <v>65</v>
      </c>
      <c r="F1556" s="15" t="s">
        <v>52</v>
      </c>
      <c r="G1556" s="13">
        <v>29</v>
      </c>
      <c r="H1556" s="13">
        <v>2011</v>
      </c>
      <c r="I1556" s="13">
        <v>10</v>
      </c>
      <c r="J1556" s="9">
        <v>1</v>
      </c>
    </row>
    <row r="1557" spans="1:10" x14ac:dyDescent="0.25">
      <c r="A1557" s="136"/>
      <c r="E1557" s="154" t="s">
        <v>36</v>
      </c>
      <c r="F1557" s="108" t="s">
        <v>16</v>
      </c>
      <c r="G1557" s="97">
        <v>1</v>
      </c>
      <c r="H1557" s="97">
        <v>2012</v>
      </c>
      <c r="I1557" s="97">
        <v>10</v>
      </c>
      <c r="J1557" s="3">
        <v>16</v>
      </c>
    </row>
    <row r="1558" spans="1:10" x14ac:dyDescent="0.25">
      <c r="A1558" s="136"/>
      <c r="E1558" s="155" t="s">
        <v>49</v>
      </c>
      <c r="F1558" s="102" t="s">
        <v>50</v>
      </c>
      <c r="G1558" s="99">
        <v>2</v>
      </c>
      <c r="H1558" s="99">
        <v>2012</v>
      </c>
      <c r="I1558" s="99">
        <v>10</v>
      </c>
      <c r="J1558" s="4">
        <v>8</v>
      </c>
    </row>
    <row r="1559" spans="1:10" x14ac:dyDescent="0.25">
      <c r="A1559" s="136"/>
      <c r="E1559" s="156" t="s">
        <v>35</v>
      </c>
      <c r="F1559" s="102" t="s">
        <v>31</v>
      </c>
      <c r="G1559" s="99">
        <v>3</v>
      </c>
      <c r="H1559" s="99">
        <v>2012</v>
      </c>
      <c r="I1559" s="99">
        <v>10</v>
      </c>
      <c r="J1559" s="4">
        <v>4</v>
      </c>
    </row>
    <row r="1560" spans="1:10" x14ac:dyDescent="0.25">
      <c r="A1560" s="136"/>
      <c r="E1560" s="156" t="s">
        <v>33</v>
      </c>
      <c r="F1560" s="102" t="s">
        <v>34</v>
      </c>
      <c r="G1560" s="99">
        <v>4</v>
      </c>
      <c r="H1560" s="99">
        <v>2012</v>
      </c>
      <c r="I1560" s="99">
        <v>10</v>
      </c>
      <c r="J1560" s="4">
        <v>4</v>
      </c>
    </row>
    <row r="1561" spans="1:10" x14ac:dyDescent="0.25">
      <c r="A1561" s="136"/>
      <c r="E1561" s="106" t="s">
        <v>30</v>
      </c>
      <c r="F1561" s="102" t="s">
        <v>31</v>
      </c>
      <c r="G1561" s="99">
        <v>5</v>
      </c>
      <c r="H1561" s="99">
        <v>2012</v>
      </c>
      <c r="I1561" s="99">
        <v>10</v>
      </c>
      <c r="J1561" s="4">
        <v>2</v>
      </c>
    </row>
    <row r="1562" spans="1:10" x14ac:dyDescent="0.25">
      <c r="A1562" s="136"/>
      <c r="E1562" s="93" t="s">
        <v>246</v>
      </c>
      <c r="F1562" s="102" t="s">
        <v>76</v>
      </c>
      <c r="G1562" s="99">
        <v>6</v>
      </c>
      <c r="H1562" s="99">
        <v>2012</v>
      </c>
      <c r="I1562" s="99">
        <v>10</v>
      </c>
      <c r="J1562" s="4">
        <v>2</v>
      </c>
    </row>
    <row r="1563" spans="1:10" x14ac:dyDescent="0.25">
      <c r="A1563" s="136"/>
      <c r="E1563" s="106" t="s">
        <v>21</v>
      </c>
      <c r="F1563" s="100" t="s">
        <v>13</v>
      </c>
      <c r="G1563" s="99">
        <v>7</v>
      </c>
      <c r="H1563" s="99">
        <v>2012</v>
      </c>
      <c r="I1563" s="99">
        <v>10</v>
      </c>
      <c r="J1563" s="4">
        <v>2</v>
      </c>
    </row>
    <row r="1564" spans="1:10" x14ac:dyDescent="0.25">
      <c r="A1564" s="136"/>
      <c r="E1564" s="106" t="s">
        <v>37</v>
      </c>
      <c r="F1564" s="102" t="s">
        <v>16</v>
      </c>
      <c r="G1564" s="99">
        <v>8</v>
      </c>
      <c r="H1564" s="99">
        <v>2012</v>
      </c>
      <c r="I1564" s="99">
        <v>10</v>
      </c>
      <c r="J1564" s="4">
        <v>2</v>
      </c>
    </row>
    <row r="1565" spans="1:10" x14ac:dyDescent="0.25">
      <c r="A1565" s="136"/>
      <c r="E1565" s="106" t="s">
        <v>20</v>
      </c>
      <c r="F1565" s="104" t="s">
        <v>112</v>
      </c>
      <c r="G1565" s="99">
        <v>9</v>
      </c>
      <c r="H1565" s="99">
        <v>2012</v>
      </c>
      <c r="I1565" s="99">
        <v>10</v>
      </c>
      <c r="J1565" s="4">
        <v>1</v>
      </c>
    </row>
    <row r="1566" spans="1:10" x14ac:dyDescent="0.25">
      <c r="A1566" s="136"/>
      <c r="E1566" s="106" t="s">
        <v>42</v>
      </c>
      <c r="F1566" s="102" t="s">
        <v>43</v>
      </c>
      <c r="G1566" s="99">
        <v>10</v>
      </c>
      <c r="H1566" s="99">
        <v>2012</v>
      </c>
      <c r="I1566" s="99">
        <v>10</v>
      </c>
      <c r="J1566" s="4">
        <v>1</v>
      </c>
    </row>
    <row r="1567" spans="1:10" x14ac:dyDescent="0.25">
      <c r="A1567" s="136"/>
      <c r="E1567" s="106" t="s">
        <v>38</v>
      </c>
      <c r="F1567" s="102" t="s">
        <v>39</v>
      </c>
      <c r="G1567" s="99">
        <v>11</v>
      </c>
      <c r="H1567" s="99">
        <v>2012</v>
      </c>
      <c r="I1567" s="99">
        <v>10</v>
      </c>
      <c r="J1567" s="4">
        <v>1</v>
      </c>
    </row>
    <row r="1568" spans="1:10" x14ac:dyDescent="0.25">
      <c r="A1568" s="136"/>
      <c r="E1568" s="106" t="s">
        <v>10</v>
      </c>
      <c r="F1568" s="102" t="s">
        <v>16</v>
      </c>
      <c r="G1568" s="99">
        <v>12</v>
      </c>
      <c r="H1568" s="99">
        <v>2012</v>
      </c>
      <c r="I1568" s="99">
        <v>10</v>
      </c>
      <c r="J1568" s="4">
        <v>1</v>
      </c>
    </row>
    <row r="1569" spans="1:10" x14ac:dyDescent="0.25">
      <c r="A1569" s="136"/>
      <c r="E1569" s="103" t="s">
        <v>46</v>
      </c>
      <c r="F1569" s="101" t="s">
        <v>45</v>
      </c>
      <c r="G1569" s="99">
        <v>13</v>
      </c>
      <c r="H1569" s="99">
        <v>2012</v>
      </c>
      <c r="I1569" s="99">
        <v>10</v>
      </c>
      <c r="J1569" s="4">
        <v>1</v>
      </c>
    </row>
    <row r="1570" spans="1:10" x14ac:dyDescent="0.25">
      <c r="A1570" s="136"/>
      <c r="E1570" s="103" t="s">
        <v>66</v>
      </c>
      <c r="F1570" s="101" t="s">
        <v>34</v>
      </c>
      <c r="G1570" s="99">
        <v>14</v>
      </c>
      <c r="H1570" s="99">
        <v>2012</v>
      </c>
      <c r="I1570" s="99">
        <v>10</v>
      </c>
      <c r="J1570" s="4">
        <v>1</v>
      </c>
    </row>
    <row r="1571" spans="1:10" x14ac:dyDescent="0.25">
      <c r="A1571" s="136"/>
      <c r="E1571" s="103" t="s">
        <v>65</v>
      </c>
      <c r="F1571" s="101" t="s">
        <v>45</v>
      </c>
      <c r="G1571" s="99">
        <v>15</v>
      </c>
      <c r="H1571" s="99">
        <v>2012</v>
      </c>
      <c r="I1571" s="99">
        <v>10</v>
      </c>
      <c r="J1571" s="4">
        <v>1</v>
      </c>
    </row>
    <row r="1572" spans="1:10" x14ac:dyDescent="0.25">
      <c r="A1572" s="136"/>
      <c r="E1572" s="103" t="s">
        <v>103</v>
      </c>
      <c r="F1572" s="101" t="s">
        <v>223</v>
      </c>
      <c r="G1572" s="99">
        <v>16</v>
      </c>
      <c r="H1572" s="99">
        <v>2012</v>
      </c>
      <c r="I1572" s="99">
        <v>10</v>
      </c>
      <c r="J1572" s="4">
        <v>1</v>
      </c>
    </row>
    <row r="1573" spans="1:10" x14ac:dyDescent="0.25">
      <c r="A1573" s="136"/>
      <c r="E1573" s="103" t="s">
        <v>12</v>
      </c>
      <c r="F1573" s="101" t="s">
        <v>18</v>
      </c>
      <c r="G1573" s="99">
        <v>17</v>
      </c>
      <c r="H1573" s="99">
        <v>2012</v>
      </c>
      <c r="I1573" s="99">
        <v>10</v>
      </c>
      <c r="J1573" s="4">
        <v>1</v>
      </c>
    </row>
    <row r="1574" spans="1:10" x14ac:dyDescent="0.25">
      <c r="A1574" s="136"/>
      <c r="E1574" s="103" t="s">
        <v>58</v>
      </c>
      <c r="F1574" s="101" t="s">
        <v>206</v>
      </c>
      <c r="G1574" s="99">
        <v>18</v>
      </c>
      <c r="H1574" s="99">
        <v>2012</v>
      </c>
      <c r="I1574" s="99">
        <v>10</v>
      </c>
      <c r="J1574" s="4">
        <v>1</v>
      </c>
    </row>
    <row r="1575" spans="1:10" x14ac:dyDescent="0.25">
      <c r="A1575" s="136"/>
      <c r="E1575" s="103" t="s">
        <v>63</v>
      </c>
      <c r="F1575" s="101" t="s">
        <v>64</v>
      </c>
      <c r="G1575" s="99">
        <v>19</v>
      </c>
      <c r="H1575" s="99">
        <v>2012</v>
      </c>
      <c r="I1575" s="99">
        <v>10</v>
      </c>
      <c r="J1575" s="4">
        <v>1</v>
      </c>
    </row>
    <row r="1576" spans="1:10" x14ac:dyDescent="0.25">
      <c r="A1576" s="136"/>
      <c r="E1576" s="103" t="s">
        <v>6</v>
      </c>
      <c r="F1576" s="101" t="s">
        <v>52</v>
      </c>
      <c r="G1576" s="99">
        <v>20</v>
      </c>
      <c r="H1576" s="99">
        <v>2012</v>
      </c>
      <c r="I1576" s="99">
        <v>10</v>
      </c>
      <c r="J1576" s="4">
        <v>1</v>
      </c>
    </row>
    <row r="1577" spans="1:10" x14ac:dyDescent="0.25">
      <c r="A1577" s="136"/>
      <c r="E1577" s="103" t="s">
        <v>78</v>
      </c>
      <c r="F1577" s="101" t="s">
        <v>45</v>
      </c>
      <c r="G1577" s="99">
        <v>21</v>
      </c>
      <c r="H1577" s="99">
        <v>2012</v>
      </c>
      <c r="I1577" s="99">
        <v>10</v>
      </c>
      <c r="J1577" s="4">
        <v>1</v>
      </c>
    </row>
    <row r="1578" spans="1:10" x14ac:dyDescent="0.25">
      <c r="A1578" s="136"/>
      <c r="E1578" s="103" t="s">
        <v>40</v>
      </c>
      <c r="F1578" s="101" t="s">
        <v>41</v>
      </c>
      <c r="G1578" s="99">
        <v>22</v>
      </c>
      <c r="H1578" s="99">
        <v>2012</v>
      </c>
      <c r="I1578" s="99">
        <v>10</v>
      </c>
      <c r="J1578" s="4">
        <v>1</v>
      </c>
    </row>
    <row r="1579" spans="1:10" x14ac:dyDescent="0.25">
      <c r="A1579" s="136"/>
      <c r="E1579" s="103" t="s">
        <v>68</v>
      </c>
      <c r="F1579" s="101" t="s">
        <v>45</v>
      </c>
      <c r="G1579" s="99">
        <v>23</v>
      </c>
      <c r="H1579" s="99">
        <v>2012</v>
      </c>
      <c r="I1579" s="99">
        <v>10</v>
      </c>
      <c r="J1579" s="4">
        <v>1</v>
      </c>
    </row>
    <row r="1580" spans="1:10" x14ac:dyDescent="0.25">
      <c r="A1580" s="136"/>
      <c r="E1580" s="103" t="s">
        <v>62</v>
      </c>
      <c r="F1580" s="101" t="s">
        <v>45</v>
      </c>
      <c r="G1580" s="99">
        <v>24</v>
      </c>
      <c r="H1580" s="99">
        <v>2012</v>
      </c>
      <c r="I1580" s="99">
        <v>10</v>
      </c>
      <c r="J1580" s="4">
        <v>1</v>
      </c>
    </row>
    <row r="1581" spans="1:10" x14ac:dyDescent="0.25">
      <c r="A1581" s="136"/>
      <c r="E1581" s="103" t="s">
        <v>69</v>
      </c>
      <c r="F1581" s="101" t="s">
        <v>41</v>
      </c>
      <c r="G1581" s="99">
        <v>25</v>
      </c>
      <c r="H1581" s="99">
        <v>2012</v>
      </c>
      <c r="I1581" s="99">
        <v>10</v>
      </c>
      <c r="J1581" s="4">
        <v>1</v>
      </c>
    </row>
    <row r="1582" spans="1:10" x14ac:dyDescent="0.25">
      <c r="A1582" s="136"/>
      <c r="E1582" s="103" t="s">
        <v>60</v>
      </c>
      <c r="F1582" s="102" t="s">
        <v>26</v>
      </c>
      <c r="G1582" s="99">
        <v>26</v>
      </c>
      <c r="H1582" s="99">
        <v>2012</v>
      </c>
      <c r="I1582" s="99">
        <v>10</v>
      </c>
      <c r="J1582" s="4">
        <v>1</v>
      </c>
    </row>
    <row r="1583" spans="1:10" x14ac:dyDescent="0.25">
      <c r="A1583" s="136"/>
      <c r="E1583" s="103" t="s">
        <v>53</v>
      </c>
      <c r="F1583" s="101" t="s">
        <v>45</v>
      </c>
      <c r="G1583" s="99">
        <v>27</v>
      </c>
      <c r="H1583" s="99">
        <v>2012</v>
      </c>
      <c r="I1583" s="99">
        <v>10</v>
      </c>
      <c r="J1583" s="4">
        <v>1</v>
      </c>
    </row>
    <row r="1584" spans="1:10" ht="15.75" thickBot="1" x14ac:dyDescent="0.3">
      <c r="A1584" s="136"/>
      <c r="E1584" s="62" t="s">
        <v>44</v>
      </c>
      <c r="F1584" s="15" t="s">
        <v>45</v>
      </c>
      <c r="G1584" s="13">
        <v>28</v>
      </c>
      <c r="H1584" s="13">
        <v>2012</v>
      </c>
      <c r="I1584" s="13">
        <v>10</v>
      </c>
      <c r="J1584" s="9">
        <v>1</v>
      </c>
    </row>
    <row r="1585" spans="1:10" x14ac:dyDescent="0.25">
      <c r="A1585" s="136"/>
      <c r="E1585" s="154" t="s">
        <v>36</v>
      </c>
      <c r="F1585" s="108" t="s">
        <v>16</v>
      </c>
      <c r="G1585" s="97">
        <v>1</v>
      </c>
      <c r="H1585" s="97">
        <v>2013</v>
      </c>
      <c r="I1585" s="97">
        <v>10</v>
      </c>
      <c r="J1585" s="3">
        <v>16</v>
      </c>
    </row>
    <row r="1586" spans="1:10" x14ac:dyDescent="0.25">
      <c r="A1586" s="136"/>
      <c r="E1586" s="155" t="s">
        <v>47</v>
      </c>
      <c r="F1586" s="102" t="s">
        <v>48</v>
      </c>
      <c r="G1586" s="99">
        <v>2</v>
      </c>
      <c r="H1586" s="99">
        <v>2013</v>
      </c>
      <c r="I1586" s="99">
        <v>10</v>
      </c>
      <c r="J1586" s="4">
        <v>8</v>
      </c>
    </row>
    <row r="1587" spans="1:10" x14ac:dyDescent="0.25">
      <c r="A1587" s="136"/>
      <c r="E1587" s="156" t="s">
        <v>66</v>
      </c>
      <c r="F1587" s="102" t="s">
        <v>34</v>
      </c>
      <c r="G1587" s="99">
        <v>3</v>
      </c>
      <c r="H1587" s="99">
        <v>2013</v>
      </c>
      <c r="I1587" s="99">
        <v>10</v>
      </c>
      <c r="J1587" s="4">
        <v>4</v>
      </c>
    </row>
    <row r="1588" spans="1:10" x14ac:dyDescent="0.25">
      <c r="A1588" s="136"/>
      <c r="E1588" s="156" t="s">
        <v>49</v>
      </c>
      <c r="F1588" s="102" t="s">
        <v>50</v>
      </c>
      <c r="G1588" s="99">
        <v>4</v>
      </c>
      <c r="H1588" s="99">
        <v>2013</v>
      </c>
      <c r="I1588" s="99">
        <v>10</v>
      </c>
      <c r="J1588" s="4">
        <v>4</v>
      </c>
    </row>
    <row r="1589" spans="1:10" x14ac:dyDescent="0.25">
      <c r="A1589" s="136"/>
      <c r="E1589" s="106" t="s">
        <v>30</v>
      </c>
      <c r="F1589" s="102" t="s">
        <v>31</v>
      </c>
      <c r="G1589" s="99">
        <v>5</v>
      </c>
      <c r="H1589" s="99">
        <v>2013</v>
      </c>
      <c r="I1589" s="99">
        <v>10</v>
      </c>
      <c r="J1589" s="4">
        <v>2</v>
      </c>
    </row>
    <row r="1590" spans="1:10" x14ac:dyDescent="0.25">
      <c r="A1590" s="136"/>
      <c r="E1590" s="93" t="s">
        <v>246</v>
      </c>
      <c r="F1590" s="102" t="s">
        <v>76</v>
      </c>
      <c r="G1590" s="99">
        <v>6</v>
      </c>
      <c r="H1590" s="99">
        <v>2013</v>
      </c>
      <c r="I1590" s="99">
        <v>10</v>
      </c>
      <c r="J1590" s="4">
        <v>2</v>
      </c>
    </row>
    <row r="1591" spans="1:10" x14ac:dyDescent="0.25">
      <c r="A1591" s="136"/>
      <c r="E1591" s="106" t="s">
        <v>77</v>
      </c>
      <c r="F1591" s="102" t="s">
        <v>32</v>
      </c>
      <c r="G1591" s="99">
        <v>7</v>
      </c>
      <c r="H1591" s="99">
        <v>2013</v>
      </c>
      <c r="I1591" s="99">
        <v>10</v>
      </c>
      <c r="J1591" s="4">
        <v>2</v>
      </c>
    </row>
    <row r="1592" spans="1:10" x14ac:dyDescent="0.25">
      <c r="A1592" s="136"/>
      <c r="E1592" s="106" t="s">
        <v>33</v>
      </c>
      <c r="F1592" s="102" t="s">
        <v>34</v>
      </c>
      <c r="G1592" s="99">
        <v>8</v>
      </c>
      <c r="H1592" s="99">
        <v>2013</v>
      </c>
      <c r="I1592" s="99">
        <v>10</v>
      </c>
      <c r="J1592" s="4">
        <v>2</v>
      </c>
    </row>
    <row r="1593" spans="1:10" x14ac:dyDescent="0.25">
      <c r="A1593" s="136"/>
      <c r="E1593" s="106" t="s">
        <v>38</v>
      </c>
      <c r="F1593" s="102" t="s">
        <v>39</v>
      </c>
      <c r="G1593" s="99">
        <v>9</v>
      </c>
      <c r="H1593" s="99">
        <v>2013</v>
      </c>
      <c r="I1593" s="99">
        <v>10</v>
      </c>
      <c r="J1593" s="4">
        <v>1</v>
      </c>
    </row>
    <row r="1594" spans="1:10" x14ac:dyDescent="0.25">
      <c r="A1594" s="136"/>
      <c r="E1594" s="106" t="s">
        <v>21</v>
      </c>
      <c r="F1594" s="100" t="s">
        <v>13</v>
      </c>
      <c r="G1594" s="99">
        <v>10</v>
      </c>
      <c r="H1594" s="99">
        <v>2013</v>
      </c>
      <c r="I1594" s="99">
        <v>10</v>
      </c>
      <c r="J1594" s="4">
        <v>1</v>
      </c>
    </row>
    <row r="1595" spans="1:10" x14ac:dyDescent="0.25">
      <c r="A1595" s="136"/>
      <c r="E1595" s="106" t="s">
        <v>51</v>
      </c>
      <c r="F1595" s="102" t="s">
        <v>31</v>
      </c>
      <c r="G1595" s="99">
        <v>11</v>
      </c>
      <c r="H1595" s="99">
        <v>2013</v>
      </c>
      <c r="I1595" s="99">
        <v>10</v>
      </c>
      <c r="J1595" s="4">
        <v>1</v>
      </c>
    </row>
    <row r="1596" spans="1:10" x14ac:dyDescent="0.25">
      <c r="A1596" s="136"/>
      <c r="E1596" s="106" t="s">
        <v>6</v>
      </c>
      <c r="F1596" s="101" t="s">
        <v>52</v>
      </c>
      <c r="G1596" s="99">
        <v>12</v>
      </c>
      <c r="H1596" s="99">
        <v>2013</v>
      </c>
      <c r="I1596" s="99">
        <v>10</v>
      </c>
      <c r="J1596" s="4">
        <v>1</v>
      </c>
    </row>
    <row r="1597" spans="1:10" x14ac:dyDescent="0.25">
      <c r="A1597" s="136"/>
      <c r="E1597" s="106" t="s">
        <v>12</v>
      </c>
      <c r="F1597" s="104" t="s">
        <v>113</v>
      </c>
      <c r="G1597" s="99">
        <v>13</v>
      </c>
      <c r="H1597" s="99">
        <v>2013</v>
      </c>
      <c r="I1597" s="99">
        <v>10</v>
      </c>
      <c r="J1597" s="4">
        <v>1</v>
      </c>
    </row>
    <row r="1598" spans="1:10" x14ac:dyDescent="0.25">
      <c r="A1598" s="136"/>
      <c r="E1598" s="106" t="s">
        <v>20</v>
      </c>
      <c r="F1598" s="104" t="s">
        <v>112</v>
      </c>
      <c r="G1598" s="99">
        <v>14</v>
      </c>
      <c r="H1598" s="99">
        <v>2013</v>
      </c>
      <c r="I1598" s="99">
        <v>10</v>
      </c>
      <c r="J1598" s="4">
        <v>1</v>
      </c>
    </row>
    <row r="1599" spans="1:10" x14ac:dyDescent="0.25">
      <c r="A1599" s="136"/>
      <c r="E1599" s="106" t="s">
        <v>42</v>
      </c>
      <c r="F1599" s="102" t="s">
        <v>54</v>
      </c>
      <c r="G1599" s="99">
        <v>15</v>
      </c>
      <c r="H1599" s="99">
        <v>2013</v>
      </c>
      <c r="I1599" s="99">
        <v>10</v>
      </c>
      <c r="J1599" s="4">
        <v>1</v>
      </c>
    </row>
    <row r="1600" spans="1:10" x14ac:dyDescent="0.25">
      <c r="A1600" s="136"/>
      <c r="E1600" s="106" t="s">
        <v>78</v>
      </c>
      <c r="F1600" s="102" t="s">
        <v>45</v>
      </c>
      <c r="G1600" s="99">
        <v>16</v>
      </c>
      <c r="H1600" s="99">
        <v>2013</v>
      </c>
      <c r="I1600" s="99">
        <v>10</v>
      </c>
      <c r="J1600" s="4">
        <v>1</v>
      </c>
    </row>
    <row r="1601" spans="1:10" x14ac:dyDescent="0.25">
      <c r="A1601" s="136"/>
      <c r="E1601" s="106" t="s">
        <v>67</v>
      </c>
      <c r="F1601" s="101" t="s">
        <v>52</v>
      </c>
      <c r="G1601" s="99">
        <v>17</v>
      </c>
      <c r="H1601" s="99">
        <v>2013</v>
      </c>
      <c r="I1601" s="99">
        <v>10</v>
      </c>
      <c r="J1601" s="4">
        <v>1</v>
      </c>
    </row>
    <row r="1602" spans="1:10" x14ac:dyDescent="0.25">
      <c r="A1602" s="136"/>
      <c r="E1602" s="106" t="s">
        <v>62</v>
      </c>
      <c r="F1602" s="102" t="s">
        <v>45</v>
      </c>
      <c r="G1602" s="99">
        <v>18</v>
      </c>
      <c r="H1602" s="99">
        <v>2013</v>
      </c>
      <c r="I1602" s="99">
        <v>10</v>
      </c>
      <c r="J1602" s="4">
        <v>1</v>
      </c>
    </row>
    <row r="1603" spans="1:10" x14ac:dyDescent="0.25">
      <c r="A1603" s="136"/>
      <c r="E1603" s="106" t="s">
        <v>53</v>
      </c>
      <c r="F1603" s="102" t="s">
        <v>45</v>
      </c>
      <c r="G1603" s="99">
        <v>19</v>
      </c>
      <c r="H1603" s="99">
        <v>2013</v>
      </c>
      <c r="I1603" s="99">
        <v>10</v>
      </c>
      <c r="J1603" s="4">
        <v>1</v>
      </c>
    </row>
    <row r="1604" spans="1:10" x14ac:dyDescent="0.25">
      <c r="A1604" s="136"/>
      <c r="E1604" s="106" t="s">
        <v>60</v>
      </c>
      <c r="F1604" s="102" t="s">
        <v>26</v>
      </c>
      <c r="G1604" s="99">
        <v>20</v>
      </c>
      <c r="H1604" s="99">
        <v>2013</v>
      </c>
      <c r="I1604" s="99">
        <v>10</v>
      </c>
      <c r="J1604" s="4">
        <v>1</v>
      </c>
    </row>
    <row r="1605" spans="1:10" x14ac:dyDescent="0.25">
      <c r="A1605" s="136"/>
      <c r="E1605" s="106" t="s">
        <v>68</v>
      </c>
      <c r="F1605" s="102" t="s">
        <v>45</v>
      </c>
      <c r="G1605" s="99">
        <v>21</v>
      </c>
      <c r="H1605" s="99">
        <v>2013</v>
      </c>
      <c r="I1605" s="99">
        <v>10</v>
      </c>
      <c r="J1605" s="4">
        <v>1</v>
      </c>
    </row>
    <row r="1606" spans="1:10" x14ac:dyDescent="0.25">
      <c r="A1606" s="136"/>
      <c r="E1606" s="106" t="s">
        <v>69</v>
      </c>
      <c r="F1606" s="102" t="s">
        <v>41</v>
      </c>
      <c r="G1606" s="99">
        <v>22</v>
      </c>
      <c r="H1606" s="99">
        <v>2013</v>
      </c>
      <c r="I1606" s="99">
        <v>10</v>
      </c>
      <c r="J1606" s="4">
        <v>1</v>
      </c>
    </row>
    <row r="1607" spans="1:10" x14ac:dyDescent="0.25">
      <c r="A1607" s="136"/>
      <c r="E1607" s="106" t="s">
        <v>79</v>
      </c>
      <c r="F1607" s="102" t="s">
        <v>76</v>
      </c>
      <c r="G1607" s="99">
        <v>23</v>
      </c>
      <c r="H1607" s="99">
        <v>2013</v>
      </c>
      <c r="I1607" s="99">
        <v>10</v>
      </c>
      <c r="J1607" s="4">
        <v>1</v>
      </c>
    </row>
    <row r="1608" spans="1:10" x14ac:dyDescent="0.25">
      <c r="A1608" s="136"/>
      <c r="E1608" s="106" t="s">
        <v>22</v>
      </c>
      <c r="F1608" s="102" t="s">
        <v>52</v>
      </c>
      <c r="G1608" s="99">
        <v>24</v>
      </c>
      <c r="H1608" s="99">
        <v>2013</v>
      </c>
      <c r="I1608" s="99">
        <v>10</v>
      </c>
      <c r="J1608" s="4">
        <v>1</v>
      </c>
    </row>
    <row r="1609" spans="1:10" x14ac:dyDescent="0.25">
      <c r="A1609" s="136"/>
      <c r="E1609" s="103" t="s">
        <v>46</v>
      </c>
      <c r="F1609" s="101" t="s">
        <v>45</v>
      </c>
      <c r="G1609" s="99">
        <v>25</v>
      </c>
      <c r="H1609" s="99">
        <v>2013</v>
      </c>
      <c r="I1609" s="99">
        <v>10</v>
      </c>
      <c r="J1609" s="4">
        <v>1</v>
      </c>
    </row>
    <row r="1610" spans="1:10" x14ac:dyDescent="0.25">
      <c r="A1610" s="136"/>
      <c r="E1610" s="103" t="s">
        <v>55</v>
      </c>
      <c r="F1610" s="101" t="s">
        <v>56</v>
      </c>
      <c r="G1610" s="99">
        <v>26</v>
      </c>
      <c r="H1610" s="99">
        <v>2013</v>
      </c>
      <c r="I1610" s="99">
        <v>10</v>
      </c>
      <c r="J1610" s="4">
        <v>1</v>
      </c>
    </row>
    <row r="1611" spans="1:10" x14ac:dyDescent="0.25">
      <c r="A1611" s="136"/>
      <c r="E1611" s="103" t="s">
        <v>98</v>
      </c>
      <c r="F1611" s="101" t="s">
        <v>52</v>
      </c>
      <c r="G1611" s="99">
        <v>27</v>
      </c>
      <c r="H1611" s="99">
        <v>2013</v>
      </c>
      <c r="I1611" s="99">
        <v>10</v>
      </c>
      <c r="J1611" s="4">
        <v>1</v>
      </c>
    </row>
    <row r="1612" spans="1:10" x14ac:dyDescent="0.25">
      <c r="A1612" s="136"/>
      <c r="E1612" s="103" t="s">
        <v>58</v>
      </c>
      <c r="F1612" s="101" t="s">
        <v>206</v>
      </c>
      <c r="G1612" s="99">
        <v>28</v>
      </c>
      <c r="H1612" s="99">
        <v>2013</v>
      </c>
      <c r="I1612" s="99">
        <v>10</v>
      </c>
      <c r="J1612" s="4">
        <v>1</v>
      </c>
    </row>
    <row r="1613" spans="1:10" x14ac:dyDescent="0.25">
      <c r="A1613" s="136"/>
      <c r="E1613" s="103" t="s">
        <v>65</v>
      </c>
      <c r="F1613" s="101" t="s">
        <v>45</v>
      </c>
      <c r="G1613" s="99">
        <v>29</v>
      </c>
      <c r="H1613" s="99">
        <v>2013</v>
      </c>
      <c r="I1613" s="99">
        <v>10</v>
      </c>
      <c r="J1613" s="4">
        <v>1</v>
      </c>
    </row>
    <row r="1614" spans="1:10" x14ac:dyDescent="0.25">
      <c r="A1614" s="136"/>
      <c r="E1614" s="103" t="s">
        <v>225</v>
      </c>
      <c r="F1614" s="101" t="s">
        <v>45</v>
      </c>
      <c r="G1614" s="99">
        <v>30</v>
      </c>
      <c r="H1614" s="99">
        <v>2013</v>
      </c>
      <c r="I1614" s="99">
        <v>10</v>
      </c>
      <c r="J1614" s="4">
        <v>1</v>
      </c>
    </row>
    <row r="1615" spans="1:10" x14ac:dyDescent="0.25">
      <c r="A1615" s="136"/>
      <c r="E1615" s="103" t="s">
        <v>226</v>
      </c>
      <c r="F1615" s="101" t="s">
        <v>76</v>
      </c>
      <c r="G1615" s="99">
        <v>31</v>
      </c>
      <c r="H1615" s="99">
        <v>2013</v>
      </c>
      <c r="I1615" s="99">
        <v>10</v>
      </c>
      <c r="J1615" s="4">
        <v>1</v>
      </c>
    </row>
    <row r="1616" spans="1:10" x14ac:dyDescent="0.25">
      <c r="A1616" s="136"/>
      <c r="E1616" s="103" t="s">
        <v>44</v>
      </c>
      <c r="F1616" s="101" t="s">
        <v>45</v>
      </c>
      <c r="G1616" s="99">
        <v>32</v>
      </c>
      <c r="H1616" s="99">
        <v>2013</v>
      </c>
      <c r="I1616" s="99">
        <v>10</v>
      </c>
      <c r="J1616" s="4">
        <v>1</v>
      </c>
    </row>
    <row r="1617" spans="1:10" ht="15.75" thickBot="1" x14ac:dyDescent="0.3">
      <c r="A1617" s="136"/>
      <c r="E1617" s="62" t="s">
        <v>71</v>
      </c>
      <c r="F1617" s="15" t="s">
        <v>31</v>
      </c>
      <c r="G1617" s="13">
        <v>33</v>
      </c>
      <c r="H1617" s="13">
        <v>2013</v>
      </c>
      <c r="I1617" s="13">
        <v>10</v>
      </c>
      <c r="J1617" s="9">
        <v>1</v>
      </c>
    </row>
    <row r="1618" spans="1:10" x14ac:dyDescent="0.25">
      <c r="A1618" s="136"/>
      <c r="E1618" s="154" t="s">
        <v>30</v>
      </c>
      <c r="F1618" s="108" t="s">
        <v>31</v>
      </c>
      <c r="G1618" s="77">
        <v>1</v>
      </c>
      <c r="H1618" s="77">
        <v>2014</v>
      </c>
      <c r="I1618" s="77">
        <v>10</v>
      </c>
      <c r="J1618" s="3">
        <v>16</v>
      </c>
    </row>
    <row r="1619" spans="1:10" x14ac:dyDescent="0.25">
      <c r="A1619" s="136"/>
      <c r="E1619" s="155" t="s">
        <v>246</v>
      </c>
      <c r="F1619" s="102" t="s">
        <v>76</v>
      </c>
      <c r="G1619" s="78">
        <v>2</v>
      </c>
      <c r="H1619" s="78">
        <v>2014</v>
      </c>
      <c r="I1619" s="78">
        <v>10</v>
      </c>
      <c r="J1619" s="4">
        <v>8</v>
      </c>
    </row>
    <row r="1620" spans="1:10" x14ac:dyDescent="0.25">
      <c r="A1620" s="136"/>
      <c r="E1620" s="156" t="s">
        <v>22</v>
      </c>
      <c r="F1620" s="102" t="s">
        <v>52</v>
      </c>
      <c r="G1620" s="78">
        <v>3</v>
      </c>
      <c r="H1620" s="78">
        <v>2014</v>
      </c>
      <c r="I1620" s="78">
        <v>10</v>
      </c>
      <c r="J1620" s="4">
        <v>4</v>
      </c>
    </row>
    <row r="1621" spans="1:10" x14ac:dyDescent="0.25">
      <c r="A1621" s="136"/>
      <c r="E1621" s="156" t="s">
        <v>47</v>
      </c>
      <c r="F1621" s="102" t="s">
        <v>48</v>
      </c>
      <c r="G1621" s="78">
        <v>4</v>
      </c>
      <c r="H1621" s="78">
        <v>2014</v>
      </c>
      <c r="I1621" s="78">
        <v>10</v>
      </c>
      <c r="J1621" s="4">
        <v>4</v>
      </c>
    </row>
    <row r="1622" spans="1:10" x14ac:dyDescent="0.25">
      <c r="A1622" s="136"/>
      <c r="E1622" s="106" t="s">
        <v>42</v>
      </c>
      <c r="F1622" s="102" t="s">
        <v>54</v>
      </c>
      <c r="G1622" s="78">
        <v>5</v>
      </c>
      <c r="H1622" s="78">
        <v>2014</v>
      </c>
      <c r="I1622" s="78">
        <v>10</v>
      </c>
      <c r="J1622" s="4">
        <v>2</v>
      </c>
    </row>
    <row r="1623" spans="1:10" x14ac:dyDescent="0.25">
      <c r="A1623" s="136"/>
      <c r="E1623" s="106" t="s">
        <v>33</v>
      </c>
      <c r="F1623" s="102" t="s">
        <v>34</v>
      </c>
      <c r="G1623" s="78">
        <v>6</v>
      </c>
      <c r="H1623" s="78">
        <v>2014</v>
      </c>
      <c r="I1623" s="78">
        <v>10</v>
      </c>
      <c r="J1623" s="4">
        <v>2</v>
      </c>
    </row>
    <row r="1624" spans="1:10" x14ac:dyDescent="0.25">
      <c r="A1624" s="136"/>
      <c r="E1624" s="110" t="s">
        <v>46</v>
      </c>
      <c r="F1624" s="102" t="s">
        <v>45</v>
      </c>
      <c r="G1624" s="78">
        <v>7</v>
      </c>
      <c r="H1624" s="78">
        <v>2014</v>
      </c>
      <c r="I1624" s="78">
        <v>10</v>
      </c>
      <c r="J1624" s="4">
        <v>2</v>
      </c>
    </row>
    <row r="1625" spans="1:10" x14ac:dyDescent="0.25">
      <c r="A1625" s="136"/>
      <c r="E1625" s="110" t="s">
        <v>12</v>
      </c>
      <c r="F1625" s="104" t="s">
        <v>113</v>
      </c>
      <c r="G1625" s="78">
        <v>8</v>
      </c>
      <c r="H1625" s="78">
        <v>2014</v>
      </c>
      <c r="I1625" s="78">
        <v>10</v>
      </c>
      <c r="J1625" s="4">
        <v>2</v>
      </c>
    </row>
    <row r="1626" spans="1:10" x14ac:dyDescent="0.25">
      <c r="A1626" s="136"/>
      <c r="E1626" s="110" t="s">
        <v>10</v>
      </c>
      <c r="F1626" s="102" t="s">
        <v>61</v>
      </c>
      <c r="G1626" s="78">
        <v>9</v>
      </c>
      <c r="H1626" s="78">
        <v>2014</v>
      </c>
      <c r="I1626" s="78">
        <v>10</v>
      </c>
      <c r="J1626" s="4">
        <v>1</v>
      </c>
    </row>
    <row r="1627" spans="1:10" x14ac:dyDescent="0.25">
      <c r="A1627" s="136"/>
      <c r="E1627" s="110" t="s">
        <v>104</v>
      </c>
      <c r="F1627" s="104" t="s">
        <v>113</v>
      </c>
      <c r="G1627" s="78">
        <v>10</v>
      </c>
      <c r="H1627" s="78">
        <v>2014</v>
      </c>
      <c r="I1627" s="78">
        <v>10</v>
      </c>
      <c r="J1627" s="4">
        <v>1</v>
      </c>
    </row>
    <row r="1628" spans="1:10" x14ac:dyDescent="0.25">
      <c r="A1628" s="136"/>
      <c r="E1628" s="110" t="s">
        <v>70</v>
      </c>
      <c r="F1628" s="101" t="s">
        <v>31</v>
      </c>
      <c r="G1628" s="78">
        <v>11</v>
      </c>
      <c r="H1628" s="78">
        <v>2014</v>
      </c>
      <c r="I1628" s="78">
        <v>10</v>
      </c>
      <c r="J1628" s="4">
        <v>1</v>
      </c>
    </row>
    <row r="1629" spans="1:10" x14ac:dyDescent="0.25">
      <c r="A1629" s="136"/>
      <c r="E1629" s="110" t="s">
        <v>100</v>
      </c>
      <c r="F1629" s="102" t="s">
        <v>52</v>
      </c>
      <c r="G1629" s="78">
        <v>12</v>
      </c>
      <c r="H1629" s="78">
        <v>2014</v>
      </c>
      <c r="I1629" s="78">
        <v>10</v>
      </c>
      <c r="J1629" s="4">
        <v>1</v>
      </c>
    </row>
    <row r="1630" spans="1:10" x14ac:dyDescent="0.25">
      <c r="A1630" s="136"/>
      <c r="E1630" s="110" t="s">
        <v>110</v>
      </c>
      <c r="F1630" s="104" t="s">
        <v>126</v>
      </c>
      <c r="G1630" s="78">
        <v>13</v>
      </c>
      <c r="H1630" s="78">
        <v>2014</v>
      </c>
      <c r="I1630" s="78">
        <v>10</v>
      </c>
      <c r="J1630" s="4">
        <v>1</v>
      </c>
    </row>
    <row r="1631" spans="1:10" x14ac:dyDescent="0.25">
      <c r="A1631" s="136"/>
      <c r="E1631" s="110" t="s">
        <v>51</v>
      </c>
      <c r="F1631" s="102" t="s">
        <v>31</v>
      </c>
      <c r="G1631" s="78">
        <v>14</v>
      </c>
      <c r="H1631" s="78">
        <v>2014</v>
      </c>
      <c r="I1631" s="78">
        <v>10</v>
      </c>
      <c r="J1631" s="4">
        <v>1</v>
      </c>
    </row>
    <row r="1632" spans="1:10" x14ac:dyDescent="0.25">
      <c r="A1632" s="136"/>
      <c r="E1632" s="110" t="s">
        <v>78</v>
      </c>
      <c r="F1632" s="102" t="s">
        <v>45</v>
      </c>
      <c r="G1632" s="78">
        <v>15</v>
      </c>
      <c r="H1632" s="78">
        <v>2014</v>
      </c>
      <c r="I1632" s="78">
        <v>10</v>
      </c>
      <c r="J1632" s="4">
        <v>1</v>
      </c>
    </row>
    <row r="1633" spans="1:10" x14ac:dyDescent="0.25">
      <c r="A1633" s="136"/>
      <c r="E1633" s="110" t="s">
        <v>20</v>
      </c>
      <c r="F1633" s="104" t="s">
        <v>112</v>
      </c>
      <c r="G1633" s="78">
        <v>16</v>
      </c>
      <c r="H1633" s="78">
        <v>2014</v>
      </c>
      <c r="I1633" s="78">
        <v>10</v>
      </c>
      <c r="J1633" s="4">
        <v>1</v>
      </c>
    </row>
    <row r="1634" spans="1:10" x14ac:dyDescent="0.25">
      <c r="A1634" s="136"/>
      <c r="E1634" s="110" t="s">
        <v>66</v>
      </c>
      <c r="F1634" s="102" t="s">
        <v>34</v>
      </c>
      <c r="G1634" s="78">
        <v>17</v>
      </c>
      <c r="H1634" s="78">
        <v>2014</v>
      </c>
      <c r="I1634" s="78">
        <v>10</v>
      </c>
      <c r="J1634" s="4">
        <v>1</v>
      </c>
    </row>
    <row r="1635" spans="1:10" x14ac:dyDescent="0.25">
      <c r="A1635" s="136"/>
      <c r="E1635" s="110" t="s">
        <v>44</v>
      </c>
      <c r="F1635" s="102" t="s">
        <v>45</v>
      </c>
      <c r="G1635" s="78">
        <v>18</v>
      </c>
      <c r="H1635" s="78">
        <v>2014</v>
      </c>
      <c r="I1635" s="78">
        <v>10</v>
      </c>
      <c r="J1635" s="4">
        <v>1</v>
      </c>
    </row>
    <row r="1636" spans="1:10" x14ac:dyDescent="0.25">
      <c r="A1636" s="136"/>
      <c r="E1636" s="110" t="s">
        <v>68</v>
      </c>
      <c r="F1636" s="101" t="s">
        <v>45</v>
      </c>
      <c r="G1636" s="78">
        <v>19</v>
      </c>
      <c r="H1636" s="78">
        <v>2014</v>
      </c>
      <c r="I1636" s="78">
        <v>10</v>
      </c>
      <c r="J1636" s="4">
        <v>1</v>
      </c>
    </row>
    <row r="1637" spans="1:10" x14ac:dyDescent="0.25">
      <c r="A1637" s="136"/>
      <c r="E1637" s="103" t="s">
        <v>57</v>
      </c>
      <c r="F1637" s="101" t="s">
        <v>52</v>
      </c>
      <c r="G1637" s="78">
        <v>20</v>
      </c>
      <c r="H1637" s="78">
        <v>2014</v>
      </c>
      <c r="I1637" s="78">
        <v>10</v>
      </c>
      <c r="J1637" s="4">
        <v>1</v>
      </c>
    </row>
    <row r="1638" spans="1:10" x14ac:dyDescent="0.25">
      <c r="A1638" s="136"/>
      <c r="E1638" s="103" t="s">
        <v>111</v>
      </c>
      <c r="F1638" s="101" t="s">
        <v>162</v>
      </c>
      <c r="G1638" s="78">
        <v>21</v>
      </c>
      <c r="H1638" s="78">
        <v>2014</v>
      </c>
      <c r="I1638" s="78">
        <v>10</v>
      </c>
      <c r="J1638" s="4">
        <v>1</v>
      </c>
    </row>
    <row r="1639" spans="1:10" x14ac:dyDescent="0.25">
      <c r="A1639" s="136"/>
      <c r="E1639" s="110" t="s">
        <v>21</v>
      </c>
      <c r="F1639" s="100" t="s">
        <v>13</v>
      </c>
      <c r="G1639" s="78">
        <v>22</v>
      </c>
      <c r="H1639" s="78">
        <v>2014</v>
      </c>
      <c r="I1639" s="78">
        <v>10</v>
      </c>
      <c r="J1639" s="4">
        <v>1</v>
      </c>
    </row>
    <row r="1640" spans="1:10" x14ac:dyDescent="0.25">
      <c r="A1640" s="136"/>
      <c r="E1640" s="110" t="s">
        <v>6</v>
      </c>
      <c r="F1640" s="101" t="s">
        <v>52</v>
      </c>
      <c r="G1640" s="78">
        <v>23</v>
      </c>
      <c r="H1640" s="78">
        <v>2014</v>
      </c>
      <c r="I1640" s="78">
        <v>10</v>
      </c>
      <c r="J1640" s="4">
        <v>1</v>
      </c>
    </row>
    <row r="1641" spans="1:10" x14ac:dyDescent="0.25">
      <c r="A1641" s="136"/>
      <c r="E1641" s="110" t="s">
        <v>75</v>
      </c>
      <c r="F1641" s="102" t="s">
        <v>74</v>
      </c>
      <c r="G1641" s="78">
        <v>24</v>
      </c>
      <c r="H1641" s="78">
        <v>2014</v>
      </c>
      <c r="I1641" s="78">
        <v>10</v>
      </c>
      <c r="J1641" s="4">
        <v>1</v>
      </c>
    </row>
    <row r="1642" spans="1:10" x14ac:dyDescent="0.25">
      <c r="A1642" s="136"/>
      <c r="E1642" s="93" t="s">
        <v>60</v>
      </c>
      <c r="F1642" s="102" t="s">
        <v>26</v>
      </c>
      <c r="G1642" s="78">
        <v>25</v>
      </c>
      <c r="H1642" s="78">
        <v>2014</v>
      </c>
      <c r="I1642" s="78">
        <v>10</v>
      </c>
      <c r="J1642" s="4">
        <v>1</v>
      </c>
    </row>
    <row r="1643" spans="1:10" x14ac:dyDescent="0.25">
      <c r="A1643" s="136"/>
      <c r="E1643" s="93" t="s">
        <v>225</v>
      </c>
      <c r="F1643" s="102"/>
      <c r="G1643" s="78">
        <v>26</v>
      </c>
      <c r="H1643" s="78">
        <v>2014</v>
      </c>
      <c r="I1643" s="78">
        <v>10</v>
      </c>
      <c r="J1643" s="4">
        <v>1</v>
      </c>
    </row>
    <row r="1644" spans="1:10" x14ac:dyDescent="0.25">
      <c r="A1644" s="136"/>
      <c r="E1644" s="93" t="s">
        <v>72</v>
      </c>
      <c r="F1644" s="101" t="s">
        <v>31</v>
      </c>
      <c r="G1644" s="78">
        <v>27</v>
      </c>
      <c r="H1644" s="78">
        <v>2014</v>
      </c>
      <c r="I1644" s="78">
        <v>10</v>
      </c>
      <c r="J1644" s="4">
        <v>1</v>
      </c>
    </row>
    <row r="1645" spans="1:10" x14ac:dyDescent="0.25">
      <c r="A1645" s="136"/>
      <c r="E1645" s="93" t="s">
        <v>67</v>
      </c>
      <c r="F1645" s="101" t="s">
        <v>52</v>
      </c>
      <c r="G1645" s="78">
        <v>28</v>
      </c>
      <c r="H1645" s="78">
        <v>2014</v>
      </c>
      <c r="I1645" s="78">
        <v>10</v>
      </c>
      <c r="J1645" s="4">
        <v>1</v>
      </c>
    </row>
    <row r="1646" spans="1:10" x14ac:dyDescent="0.25">
      <c r="A1646" s="136"/>
      <c r="E1646" s="93" t="s">
        <v>63</v>
      </c>
      <c r="F1646" s="101" t="s">
        <v>64</v>
      </c>
      <c r="G1646" s="78">
        <v>29</v>
      </c>
      <c r="H1646" s="78">
        <v>2014</v>
      </c>
      <c r="I1646" s="78">
        <v>10</v>
      </c>
      <c r="J1646" s="4">
        <v>1</v>
      </c>
    </row>
    <row r="1647" spans="1:10" x14ac:dyDescent="0.25">
      <c r="A1647" s="136"/>
      <c r="E1647" s="93" t="s">
        <v>102</v>
      </c>
      <c r="F1647" s="102"/>
      <c r="G1647" s="78">
        <v>30</v>
      </c>
      <c r="H1647" s="78">
        <v>2014</v>
      </c>
      <c r="I1647" s="78">
        <v>10</v>
      </c>
      <c r="J1647" s="4">
        <v>1</v>
      </c>
    </row>
    <row r="1648" spans="1:10" x14ac:dyDescent="0.25">
      <c r="A1648" s="136"/>
      <c r="E1648" s="93" t="s">
        <v>59</v>
      </c>
      <c r="F1648" s="101" t="s">
        <v>31</v>
      </c>
      <c r="G1648" s="78">
        <v>31</v>
      </c>
      <c r="H1648" s="78">
        <v>2014</v>
      </c>
      <c r="I1648" s="78">
        <v>10</v>
      </c>
      <c r="J1648" s="4">
        <v>1</v>
      </c>
    </row>
    <row r="1649" spans="1:10" x14ac:dyDescent="0.25">
      <c r="A1649" s="136"/>
      <c r="E1649" s="93" t="s">
        <v>55</v>
      </c>
      <c r="F1649" s="101" t="s">
        <v>56</v>
      </c>
      <c r="G1649" s="78">
        <v>32</v>
      </c>
      <c r="H1649" s="78">
        <v>2014</v>
      </c>
      <c r="I1649" s="78">
        <v>10</v>
      </c>
      <c r="J1649" s="4">
        <v>1</v>
      </c>
    </row>
    <row r="1650" spans="1:10" x14ac:dyDescent="0.25">
      <c r="A1650" s="136"/>
      <c r="E1650" s="93" t="s">
        <v>65</v>
      </c>
      <c r="F1650" s="101" t="s">
        <v>45</v>
      </c>
      <c r="G1650" s="78">
        <v>33</v>
      </c>
      <c r="H1650" s="78">
        <v>2014</v>
      </c>
      <c r="I1650" s="78">
        <v>10</v>
      </c>
      <c r="J1650" s="4">
        <v>1</v>
      </c>
    </row>
    <row r="1651" spans="1:10" x14ac:dyDescent="0.25">
      <c r="A1651" s="136"/>
      <c r="E1651" s="93" t="s">
        <v>53</v>
      </c>
      <c r="F1651" s="102" t="s">
        <v>45</v>
      </c>
      <c r="G1651" s="78">
        <v>34</v>
      </c>
      <c r="H1651" s="78">
        <v>2014</v>
      </c>
      <c r="I1651" s="78">
        <v>10</v>
      </c>
      <c r="J1651" s="4">
        <v>1</v>
      </c>
    </row>
    <row r="1652" spans="1:10" x14ac:dyDescent="0.25">
      <c r="A1652" s="136"/>
      <c r="E1652" s="93" t="s">
        <v>62</v>
      </c>
      <c r="F1652" s="101" t="s">
        <v>45</v>
      </c>
      <c r="G1652" s="78">
        <v>35</v>
      </c>
      <c r="H1652" s="78">
        <v>2014</v>
      </c>
      <c r="I1652" s="78">
        <v>10</v>
      </c>
      <c r="J1652" s="4">
        <v>1</v>
      </c>
    </row>
    <row r="1653" spans="1:10" ht="15.75" thickBot="1" x14ac:dyDescent="0.3">
      <c r="A1653" s="136"/>
      <c r="E1653" s="5" t="s">
        <v>69</v>
      </c>
      <c r="F1653" s="16" t="s">
        <v>41</v>
      </c>
      <c r="G1653" s="7">
        <v>36</v>
      </c>
      <c r="H1653" s="7">
        <v>2014</v>
      </c>
      <c r="I1653" s="7">
        <v>10</v>
      </c>
      <c r="J1653" s="9">
        <v>1</v>
      </c>
    </row>
    <row r="1654" spans="1:10" x14ac:dyDescent="0.25">
      <c r="A1654" s="136"/>
      <c r="E1654" s="154" t="s">
        <v>49</v>
      </c>
      <c r="F1654" s="114" t="s">
        <v>119</v>
      </c>
      <c r="G1654" s="77">
        <v>1</v>
      </c>
      <c r="H1654" s="77">
        <v>2015</v>
      </c>
      <c r="I1654" s="77">
        <v>10</v>
      </c>
      <c r="J1654" s="3">
        <v>16</v>
      </c>
    </row>
    <row r="1655" spans="1:10" x14ac:dyDescent="0.25">
      <c r="A1655" s="136"/>
      <c r="E1655" s="155" t="s">
        <v>100</v>
      </c>
      <c r="F1655" s="104" t="s">
        <v>122</v>
      </c>
      <c r="G1655" s="78">
        <v>2</v>
      </c>
      <c r="H1655" s="78">
        <v>2015</v>
      </c>
      <c r="I1655" s="78">
        <v>10</v>
      </c>
      <c r="J1655" s="4">
        <v>8</v>
      </c>
    </row>
    <row r="1656" spans="1:10" x14ac:dyDescent="0.25">
      <c r="A1656" s="136"/>
      <c r="E1656" s="156" t="s">
        <v>136</v>
      </c>
      <c r="F1656" s="104" t="s">
        <v>119</v>
      </c>
      <c r="G1656" s="78">
        <v>3</v>
      </c>
      <c r="H1656" s="78">
        <v>2015</v>
      </c>
      <c r="I1656" s="78">
        <v>10</v>
      </c>
      <c r="J1656" s="4">
        <v>4</v>
      </c>
    </row>
    <row r="1657" spans="1:10" x14ac:dyDescent="0.25">
      <c r="A1657" s="136"/>
      <c r="E1657" s="156" t="s">
        <v>66</v>
      </c>
      <c r="F1657" s="104" t="s">
        <v>113</v>
      </c>
      <c r="G1657" s="78">
        <v>4</v>
      </c>
      <c r="H1657" s="78">
        <v>2015</v>
      </c>
      <c r="I1657" s="78">
        <v>10</v>
      </c>
      <c r="J1657" s="4">
        <v>4</v>
      </c>
    </row>
    <row r="1658" spans="1:10" x14ac:dyDescent="0.25">
      <c r="A1658" s="136"/>
      <c r="E1658" s="93" t="s">
        <v>36</v>
      </c>
      <c r="F1658" s="102" t="s">
        <v>16</v>
      </c>
      <c r="G1658" s="78">
        <v>5</v>
      </c>
      <c r="H1658" s="78">
        <v>2015</v>
      </c>
      <c r="I1658" s="78">
        <v>10</v>
      </c>
      <c r="J1658" s="4">
        <v>2</v>
      </c>
    </row>
    <row r="1659" spans="1:10" x14ac:dyDescent="0.25">
      <c r="A1659" s="136"/>
      <c r="E1659" s="93" t="s">
        <v>30</v>
      </c>
      <c r="F1659" s="102" t="s">
        <v>31</v>
      </c>
      <c r="G1659" s="78">
        <v>6</v>
      </c>
      <c r="H1659" s="78">
        <v>2015</v>
      </c>
      <c r="I1659" s="78">
        <v>10</v>
      </c>
      <c r="J1659" s="4">
        <v>2</v>
      </c>
    </row>
    <row r="1660" spans="1:10" x14ac:dyDescent="0.25">
      <c r="A1660" s="136"/>
      <c r="E1660" s="110" t="s">
        <v>104</v>
      </c>
      <c r="F1660" s="104" t="s">
        <v>113</v>
      </c>
      <c r="G1660" s="78">
        <v>7</v>
      </c>
      <c r="H1660" s="78">
        <v>2015</v>
      </c>
      <c r="I1660" s="78">
        <v>10</v>
      </c>
      <c r="J1660" s="4">
        <v>2</v>
      </c>
    </row>
    <row r="1661" spans="1:10" x14ac:dyDescent="0.25">
      <c r="A1661" s="136"/>
      <c r="E1661" s="93" t="s">
        <v>123</v>
      </c>
      <c r="F1661" s="104" t="s">
        <v>124</v>
      </c>
      <c r="G1661" s="78">
        <v>8</v>
      </c>
      <c r="H1661" s="78">
        <v>2015</v>
      </c>
      <c r="I1661" s="78">
        <v>10</v>
      </c>
      <c r="J1661" s="4">
        <v>2</v>
      </c>
    </row>
    <row r="1662" spans="1:10" x14ac:dyDescent="0.25">
      <c r="A1662" s="136"/>
      <c r="E1662" s="93" t="s">
        <v>21</v>
      </c>
      <c r="F1662" s="100" t="s">
        <v>13</v>
      </c>
      <c r="G1662" s="78">
        <v>9</v>
      </c>
      <c r="H1662" s="78">
        <v>2015</v>
      </c>
      <c r="I1662" s="78">
        <v>10</v>
      </c>
      <c r="J1662" s="4">
        <v>1</v>
      </c>
    </row>
    <row r="1663" spans="1:10" x14ac:dyDescent="0.25">
      <c r="A1663" s="136"/>
      <c r="E1663" s="93" t="s">
        <v>22</v>
      </c>
      <c r="F1663" s="104" t="s">
        <v>120</v>
      </c>
      <c r="G1663" s="78">
        <v>10</v>
      </c>
      <c r="H1663" s="78">
        <v>2015</v>
      </c>
      <c r="I1663" s="78">
        <v>10</v>
      </c>
      <c r="J1663" s="4">
        <v>1</v>
      </c>
    </row>
    <row r="1664" spans="1:10" x14ac:dyDescent="0.25">
      <c r="A1664" s="136"/>
      <c r="E1664" s="93" t="s">
        <v>106</v>
      </c>
      <c r="F1664" s="104" t="s">
        <v>122</v>
      </c>
      <c r="G1664" s="78">
        <v>11</v>
      </c>
      <c r="H1664" s="78">
        <v>2015</v>
      </c>
      <c r="I1664" s="78">
        <v>10</v>
      </c>
      <c r="J1664" s="4">
        <v>1</v>
      </c>
    </row>
    <row r="1665" spans="1:10" x14ac:dyDescent="0.25">
      <c r="A1665" s="136"/>
      <c r="E1665" s="93" t="s">
        <v>115</v>
      </c>
      <c r="F1665" s="104" t="s">
        <v>113</v>
      </c>
      <c r="G1665" s="78">
        <v>12</v>
      </c>
      <c r="H1665" s="78">
        <v>2015</v>
      </c>
      <c r="I1665" s="78">
        <v>10</v>
      </c>
      <c r="J1665" s="4">
        <v>1</v>
      </c>
    </row>
    <row r="1666" spans="1:10" x14ac:dyDescent="0.25">
      <c r="A1666" s="136"/>
      <c r="E1666" s="93" t="s">
        <v>121</v>
      </c>
      <c r="F1666" s="104" t="s">
        <v>120</v>
      </c>
      <c r="G1666" s="78">
        <v>13</v>
      </c>
      <c r="H1666" s="78">
        <v>2015</v>
      </c>
      <c r="I1666" s="78">
        <v>10</v>
      </c>
      <c r="J1666" s="4">
        <v>1</v>
      </c>
    </row>
    <row r="1667" spans="1:10" x14ac:dyDescent="0.25">
      <c r="A1667" s="136"/>
      <c r="E1667" s="93" t="s">
        <v>33</v>
      </c>
      <c r="F1667" s="102" t="s">
        <v>34</v>
      </c>
      <c r="G1667" s="78">
        <v>14</v>
      </c>
      <c r="H1667" s="78">
        <v>2015</v>
      </c>
      <c r="I1667" s="78">
        <v>10</v>
      </c>
      <c r="J1667" s="4">
        <v>1</v>
      </c>
    </row>
    <row r="1668" spans="1:10" x14ac:dyDescent="0.25">
      <c r="A1668" s="136"/>
      <c r="E1668" s="93" t="s">
        <v>130</v>
      </c>
      <c r="F1668" s="104" t="s">
        <v>113</v>
      </c>
      <c r="G1668" s="78">
        <v>15</v>
      </c>
      <c r="H1668" s="78">
        <v>2015</v>
      </c>
      <c r="I1668" s="78">
        <v>10</v>
      </c>
      <c r="J1668" s="4">
        <v>1</v>
      </c>
    </row>
    <row r="1669" spans="1:10" x14ac:dyDescent="0.25">
      <c r="A1669" s="136"/>
      <c r="E1669" s="93" t="s">
        <v>67</v>
      </c>
      <c r="F1669" s="101" t="s">
        <v>52</v>
      </c>
      <c r="G1669" s="78">
        <v>16</v>
      </c>
      <c r="H1669" s="78">
        <v>2015</v>
      </c>
      <c r="I1669" s="78">
        <v>10</v>
      </c>
      <c r="J1669" s="4">
        <v>1</v>
      </c>
    </row>
    <row r="1670" spans="1:10" x14ac:dyDescent="0.25">
      <c r="A1670" s="136"/>
      <c r="E1670" s="103" t="s">
        <v>57</v>
      </c>
      <c r="F1670" s="101" t="s">
        <v>52</v>
      </c>
      <c r="G1670" s="78">
        <v>17</v>
      </c>
      <c r="H1670" s="78">
        <v>2015</v>
      </c>
      <c r="I1670" s="78">
        <v>10</v>
      </c>
      <c r="J1670" s="4">
        <v>1</v>
      </c>
    </row>
    <row r="1671" spans="1:10" x14ac:dyDescent="0.25">
      <c r="A1671" s="136"/>
      <c r="E1671" s="93" t="s">
        <v>6</v>
      </c>
      <c r="F1671" s="101" t="s">
        <v>52</v>
      </c>
      <c r="G1671" s="78">
        <v>18</v>
      </c>
      <c r="H1671" s="78">
        <v>2015</v>
      </c>
      <c r="I1671" s="78">
        <v>10</v>
      </c>
      <c r="J1671" s="4">
        <v>1</v>
      </c>
    </row>
    <row r="1672" spans="1:10" x14ac:dyDescent="0.25">
      <c r="A1672" s="136"/>
      <c r="E1672" s="93" t="s">
        <v>42</v>
      </c>
      <c r="F1672" s="104" t="s">
        <v>118</v>
      </c>
      <c r="G1672" s="78">
        <v>19</v>
      </c>
      <c r="H1672" s="78">
        <v>2015</v>
      </c>
      <c r="I1672" s="78">
        <v>10</v>
      </c>
      <c r="J1672" s="4">
        <v>1</v>
      </c>
    </row>
    <row r="1673" spans="1:10" x14ac:dyDescent="0.25">
      <c r="A1673" s="136"/>
      <c r="E1673" s="93" t="s">
        <v>101</v>
      </c>
      <c r="F1673" s="104" t="s">
        <v>122</v>
      </c>
      <c r="G1673" s="78">
        <v>20</v>
      </c>
      <c r="H1673" s="78">
        <v>2015</v>
      </c>
      <c r="I1673" s="78">
        <v>10</v>
      </c>
      <c r="J1673" s="4">
        <v>1</v>
      </c>
    </row>
    <row r="1674" spans="1:10" x14ac:dyDescent="0.25">
      <c r="A1674" s="136"/>
      <c r="E1674" s="93" t="s">
        <v>127</v>
      </c>
      <c r="F1674" s="104" t="s">
        <v>64</v>
      </c>
      <c r="G1674" s="78">
        <v>21</v>
      </c>
      <c r="H1674" s="78">
        <v>2015</v>
      </c>
      <c r="I1674" s="78">
        <v>10</v>
      </c>
      <c r="J1674" s="4">
        <v>1</v>
      </c>
    </row>
    <row r="1675" spans="1:10" x14ac:dyDescent="0.25">
      <c r="A1675" s="136"/>
      <c r="E1675" s="93" t="s">
        <v>102</v>
      </c>
      <c r="F1675" s="104" t="s">
        <v>129</v>
      </c>
      <c r="G1675" s="78">
        <v>22</v>
      </c>
      <c r="H1675" s="78">
        <v>2015</v>
      </c>
      <c r="I1675" s="78">
        <v>10</v>
      </c>
      <c r="J1675" s="4">
        <v>1</v>
      </c>
    </row>
    <row r="1676" spans="1:10" x14ac:dyDescent="0.25">
      <c r="A1676" s="136"/>
      <c r="E1676" s="93" t="s">
        <v>20</v>
      </c>
      <c r="F1676" s="104" t="s">
        <v>112</v>
      </c>
      <c r="G1676" s="78">
        <v>23</v>
      </c>
      <c r="H1676" s="78">
        <v>2015</v>
      </c>
      <c r="I1676" s="78">
        <v>10</v>
      </c>
      <c r="J1676" s="4">
        <v>1</v>
      </c>
    </row>
    <row r="1677" spans="1:10" x14ac:dyDescent="0.25">
      <c r="A1677" s="136"/>
      <c r="E1677" s="93" t="s">
        <v>10</v>
      </c>
      <c r="F1677" s="104" t="s">
        <v>113</v>
      </c>
      <c r="G1677" s="78">
        <v>24</v>
      </c>
      <c r="H1677" s="78">
        <v>2015</v>
      </c>
      <c r="I1677" s="78">
        <v>10</v>
      </c>
      <c r="J1677" s="4">
        <v>1</v>
      </c>
    </row>
    <row r="1678" spans="1:10" x14ac:dyDescent="0.25">
      <c r="A1678" s="136"/>
      <c r="E1678" s="93" t="s">
        <v>44</v>
      </c>
      <c r="F1678" s="102" t="s">
        <v>45</v>
      </c>
      <c r="G1678" s="78">
        <v>25</v>
      </c>
      <c r="H1678" s="78">
        <v>2015</v>
      </c>
      <c r="I1678" s="78">
        <v>10</v>
      </c>
      <c r="J1678" s="4">
        <v>1</v>
      </c>
    </row>
    <row r="1679" spans="1:10" x14ac:dyDescent="0.25">
      <c r="A1679" s="136"/>
      <c r="E1679" s="93" t="s">
        <v>110</v>
      </c>
      <c r="F1679" s="104" t="s">
        <v>126</v>
      </c>
      <c r="G1679" s="78">
        <v>26</v>
      </c>
      <c r="H1679" s="78">
        <v>2015</v>
      </c>
      <c r="I1679" s="78">
        <v>10</v>
      </c>
      <c r="J1679" s="4">
        <v>1</v>
      </c>
    </row>
    <row r="1680" spans="1:10" x14ac:dyDescent="0.25">
      <c r="A1680" s="136"/>
      <c r="E1680" s="93" t="s">
        <v>59</v>
      </c>
      <c r="F1680" s="101" t="s">
        <v>31</v>
      </c>
      <c r="G1680" s="78">
        <v>27</v>
      </c>
      <c r="H1680" s="78">
        <v>2015</v>
      </c>
      <c r="I1680" s="78">
        <v>10</v>
      </c>
      <c r="J1680" s="4">
        <v>1</v>
      </c>
    </row>
    <row r="1681" spans="1:10" x14ac:dyDescent="0.25">
      <c r="A1681" s="136"/>
      <c r="E1681" s="93" t="s">
        <v>78</v>
      </c>
      <c r="F1681" s="102" t="s">
        <v>45</v>
      </c>
      <c r="G1681" s="78">
        <v>28</v>
      </c>
      <c r="H1681" s="78">
        <v>2015</v>
      </c>
      <c r="I1681" s="78">
        <v>10</v>
      </c>
      <c r="J1681" s="4">
        <v>1</v>
      </c>
    </row>
    <row r="1682" spans="1:10" x14ac:dyDescent="0.25">
      <c r="A1682" s="136"/>
      <c r="E1682" s="93" t="s">
        <v>65</v>
      </c>
      <c r="F1682" s="101" t="s">
        <v>45</v>
      </c>
      <c r="G1682" s="78">
        <v>29</v>
      </c>
      <c r="H1682" s="78">
        <v>2015</v>
      </c>
      <c r="I1682" s="78">
        <v>10</v>
      </c>
      <c r="J1682" s="4">
        <v>1</v>
      </c>
    </row>
    <row r="1683" spans="1:10" x14ac:dyDescent="0.25">
      <c r="A1683" s="136"/>
      <c r="E1683" s="93" t="s">
        <v>75</v>
      </c>
      <c r="F1683" s="104" t="s">
        <v>134</v>
      </c>
      <c r="G1683" s="78">
        <v>30</v>
      </c>
      <c r="H1683" s="78">
        <v>2015</v>
      </c>
      <c r="I1683" s="78">
        <v>10</v>
      </c>
      <c r="J1683" s="4">
        <v>1</v>
      </c>
    </row>
    <row r="1684" spans="1:10" x14ac:dyDescent="0.25">
      <c r="A1684" s="136"/>
      <c r="E1684" s="93" t="s">
        <v>68</v>
      </c>
      <c r="F1684" s="101" t="s">
        <v>45</v>
      </c>
      <c r="G1684" s="78">
        <v>31</v>
      </c>
      <c r="H1684" s="78">
        <v>2015</v>
      </c>
      <c r="I1684" s="78">
        <v>10</v>
      </c>
      <c r="J1684" s="4">
        <v>1</v>
      </c>
    </row>
    <row r="1685" spans="1:10" x14ac:dyDescent="0.25">
      <c r="A1685" s="136"/>
      <c r="E1685" s="93" t="s">
        <v>116</v>
      </c>
      <c r="F1685" s="104" t="s">
        <v>117</v>
      </c>
      <c r="G1685" s="78">
        <v>32</v>
      </c>
      <c r="H1685" s="78">
        <v>2015</v>
      </c>
      <c r="I1685" s="78">
        <v>10</v>
      </c>
      <c r="J1685" s="4">
        <v>1</v>
      </c>
    </row>
    <row r="1686" spans="1:10" x14ac:dyDescent="0.25">
      <c r="A1686" s="136"/>
      <c r="E1686" s="93" t="s">
        <v>60</v>
      </c>
      <c r="F1686" s="102" t="s">
        <v>26</v>
      </c>
      <c r="G1686" s="78">
        <v>33</v>
      </c>
      <c r="H1686" s="78">
        <v>2015</v>
      </c>
      <c r="I1686" s="78">
        <v>10</v>
      </c>
      <c r="J1686" s="4">
        <v>1</v>
      </c>
    </row>
    <row r="1687" spans="1:10" x14ac:dyDescent="0.25">
      <c r="A1687" s="136"/>
      <c r="E1687" s="93" t="s">
        <v>46</v>
      </c>
      <c r="F1687" s="102" t="s">
        <v>45</v>
      </c>
      <c r="G1687" s="78">
        <v>34</v>
      </c>
      <c r="H1687" s="78">
        <v>2015</v>
      </c>
      <c r="I1687" s="78">
        <v>10</v>
      </c>
      <c r="J1687" s="4">
        <v>1</v>
      </c>
    </row>
    <row r="1688" spans="1:10" x14ac:dyDescent="0.25">
      <c r="A1688" s="136"/>
      <c r="E1688" s="93" t="s">
        <v>132</v>
      </c>
      <c r="F1688" s="104" t="s">
        <v>125</v>
      </c>
      <c r="G1688" s="78">
        <v>35</v>
      </c>
      <c r="H1688" s="78">
        <v>2015</v>
      </c>
      <c r="I1688" s="78">
        <v>10</v>
      </c>
      <c r="J1688" s="4">
        <v>1</v>
      </c>
    </row>
    <row r="1689" spans="1:10" x14ac:dyDescent="0.25">
      <c r="A1689" s="136"/>
      <c r="E1689" s="93" t="s">
        <v>69</v>
      </c>
      <c r="F1689" s="102" t="s">
        <v>41</v>
      </c>
      <c r="G1689" s="78">
        <v>36</v>
      </c>
      <c r="H1689" s="78">
        <v>2015</v>
      </c>
      <c r="I1689" s="78">
        <v>10</v>
      </c>
      <c r="J1689" s="4">
        <v>1</v>
      </c>
    </row>
    <row r="1690" spans="1:10" x14ac:dyDescent="0.25">
      <c r="A1690" s="136"/>
      <c r="E1690" s="93" t="s">
        <v>62</v>
      </c>
      <c r="F1690" s="101" t="s">
        <v>45</v>
      </c>
      <c r="G1690" s="78">
        <v>37</v>
      </c>
      <c r="H1690" s="78">
        <v>2015</v>
      </c>
      <c r="I1690" s="78">
        <v>10</v>
      </c>
      <c r="J1690" s="4">
        <v>1</v>
      </c>
    </row>
    <row r="1691" spans="1:10" x14ac:dyDescent="0.25">
      <c r="A1691" s="136"/>
      <c r="E1691" s="93" t="s">
        <v>63</v>
      </c>
      <c r="F1691" s="104" t="s">
        <v>64</v>
      </c>
      <c r="G1691" s="78">
        <v>38</v>
      </c>
      <c r="H1691" s="78">
        <v>2015</v>
      </c>
      <c r="I1691" s="78">
        <v>10</v>
      </c>
      <c r="J1691" s="4">
        <v>1</v>
      </c>
    </row>
    <row r="1692" spans="1:10" x14ac:dyDescent="0.25">
      <c r="A1692" s="136"/>
      <c r="E1692" s="93" t="s">
        <v>12</v>
      </c>
      <c r="F1692" s="104" t="s">
        <v>113</v>
      </c>
      <c r="G1692" s="78">
        <v>39</v>
      </c>
      <c r="H1692" s="78">
        <v>2015</v>
      </c>
      <c r="I1692" s="78">
        <v>10</v>
      </c>
      <c r="J1692" s="4">
        <v>1</v>
      </c>
    </row>
    <row r="1693" spans="1:10" x14ac:dyDescent="0.25">
      <c r="A1693" s="136"/>
      <c r="E1693" s="93" t="s">
        <v>70</v>
      </c>
      <c r="F1693" s="101" t="s">
        <v>31</v>
      </c>
      <c r="G1693" s="78">
        <v>40</v>
      </c>
      <c r="H1693" s="78">
        <v>2015</v>
      </c>
      <c r="I1693" s="78">
        <v>10</v>
      </c>
      <c r="J1693" s="4">
        <v>1</v>
      </c>
    </row>
    <row r="1694" spans="1:10" x14ac:dyDescent="0.25">
      <c r="A1694" s="136"/>
      <c r="E1694" s="93" t="s">
        <v>38</v>
      </c>
      <c r="F1694" s="102" t="s">
        <v>39</v>
      </c>
      <c r="G1694" s="78">
        <v>41</v>
      </c>
      <c r="H1694" s="78">
        <v>2015</v>
      </c>
      <c r="I1694" s="78">
        <v>10</v>
      </c>
      <c r="J1694" s="4">
        <v>1</v>
      </c>
    </row>
    <row r="1695" spans="1:10" ht="15.75" thickBot="1" x14ac:dyDescent="0.3">
      <c r="A1695" s="136"/>
      <c r="E1695" s="5" t="s">
        <v>72</v>
      </c>
      <c r="F1695" s="15" t="s">
        <v>31</v>
      </c>
      <c r="G1695" s="7">
        <v>42</v>
      </c>
      <c r="H1695" s="7">
        <v>2015</v>
      </c>
      <c r="I1695" s="7">
        <v>10</v>
      </c>
      <c r="J1695" s="9">
        <v>1</v>
      </c>
    </row>
    <row r="1696" spans="1:10" x14ac:dyDescent="0.25">
      <c r="A1696" s="136"/>
      <c r="E1696" s="154" t="s">
        <v>137</v>
      </c>
      <c r="F1696" s="114" t="s">
        <v>119</v>
      </c>
      <c r="G1696" s="77">
        <v>1</v>
      </c>
      <c r="H1696" s="77">
        <v>2016</v>
      </c>
      <c r="I1696" s="77">
        <v>10</v>
      </c>
      <c r="J1696" s="3">
        <v>16</v>
      </c>
    </row>
    <row r="1697" spans="1:10" x14ac:dyDescent="0.25">
      <c r="A1697" s="136"/>
      <c r="E1697" s="155" t="s">
        <v>36</v>
      </c>
      <c r="F1697" s="102" t="s">
        <v>16</v>
      </c>
      <c r="G1697" s="78">
        <v>2</v>
      </c>
      <c r="H1697" s="78">
        <v>2016</v>
      </c>
      <c r="I1697" s="78">
        <v>10</v>
      </c>
      <c r="J1697" s="4">
        <v>8</v>
      </c>
    </row>
    <row r="1698" spans="1:10" x14ac:dyDescent="0.25">
      <c r="A1698" s="136"/>
      <c r="E1698" s="156" t="s">
        <v>136</v>
      </c>
      <c r="F1698" s="104" t="s">
        <v>119</v>
      </c>
      <c r="G1698" s="78">
        <v>3</v>
      </c>
      <c r="H1698" s="78">
        <v>2016</v>
      </c>
      <c r="I1698" s="78">
        <v>10</v>
      </c>
      <c r="J1698" s="4">
        <v>4</v>
      </c>
    </row>
    <row r="1699" spans="1:10" x14ac:dyDescent="0.25">
      <c r="A1699" s="136"/>
      <c r="E1699" s="156" t="s">
        <v>121</v>
      </c>
      <c r="F1699" s="104" t="s">
        <v>120</v>
      </c>
      <c r="G1699" s="78">
        <v>4</v>
      </c>
      <c r="H1699" s="78">
        <v>2016</v>
      </c>
      <c r="I1699" s="78">
        <v>10</v>
      </c>
      <c r="J1699" s="4">
        <v>4</v>
      </c>
    </row>
    <row r="1700" spans="1:10" x14ac:dyDescent="0.25">
      <c r="A1700" s="136"/>
      <c r="E1700" s="110" t="s">
        <v>104</v>
      </c>
      <c r="F1700" s="104" t="s">
        <v>113</v>
      </c>
      <c r="G1700" s="78">
        <v>5</v>
      </c>
      <c r="H1700" s="78">
        <v>2016</v>
      </c>
      <c r="I1700" s="78">
        <v>10</v>
      </c>
      <c r="J1700" s="4">
        <v>2</v>
      </c>
    </row>
    <row r="1701" spans="1:10" x14ac:dyDescent="0.25">
      <c r="A1701" s="136"/>
      <c r="E1701" s="93" t="s">
        <v>49</v>
      </c>
      <c r="F1701" s="104" t="s">
        <v>119</v>
      </c>
      <c r="G1701" s="78">
        <v>6</v>
      </c>
      <c r="H1701" s="78">
        <v>2016</v>
      </c>
      <c r="I1701" s="78">
        <v>10</v>
      </c>
      <c r="J1701" s="4">
        <v>2</v>
      </c>
    </row>
    <row r="1702" spans="1:10" x14ac:dyDescent="0.25">
      <c r="A1702" s="136"/>
      <c r="E1702" s="93" t="s">
        <v>115</v>
      </c>
      <c r="F1702" s="104" t="s">
        <v>113</v>
      </c>
      <c r="G1702" s="78">
        <v>7</v>
      </c>
      <c r="H1702" s="78">
        <v>2016</v>
      </c>
      <c r="I1702" s="78">
        <v>10</v>
      </c>
      <c r="J1702" s="4">
        <v>2</v>
      </c>
    </row>
    <row r="1703" spans="1:10" x14ac:dyDescent="0.25">
      <c r="A1703" s="136"/>
      <c r="E1703" s="93" t="s">
        <v>141</v>
      </c>
      <c r="F1703" s="104" t="s">
        <v>129</v>
      </c>
      <c r="G1703" s="78">
        <v>8</v>
      </c>
      <c r="H1703" s="78">
        <v>2016</v>
      </c>
      <c r="I1703" s="78">
        <v>10</v>
      </c>
      <c r="J1703" s="4">
        <v>2</v>
      </c>
    </row>
    <row r="1704" spans="1:10" x14ac:dyDescent="0.25">
      <c r="A1704" s="136"/>
      <c r="E1704" s="93" t="s">
        <v>143</v>
      </c>
      <c r="F1704" s="104" t="s">
        <v>125</v>
      </c>
      <c r="G1704" s="78">
        <v>9</v>
      </c>
      <c r="H1704" s="78">
        <v>2016</v>
      </c>
      <c r="I1704" s="78">
        <v>10</v>
      </c>
      <c r="J1704" s="4">
        <v>1</v>
      </c>
    </row>
    <row r="1705" spans="1:10" x14ac:dyDescent="0.25">
      <c r="A1705" s="136"/>
      <c r="E1705" s="93" t="s">
        <v>138</v>
      </c>
      <c r="F1705" s="101" t="s">
        <v>52</v>
      </c>
      <c r="G1705" s="78">
        <v>10</v>
      </c>
      <c r="H1705" s="78">
        <v>2016</v>
      </c>
      <c r="I1705" s="78">
        <v>10</v>
      </c>
      <c r="J1705" s="4">
        <v>1</v>
      </c>
    </row>
    <row r="1706" spans="1:10" x14ac:dyDescent="0.25">
      <c r="A1706" s="136"/>
      <c r="E1706" s="93" t="s">
        <v>22</v>
      </c>
      <c r="F1706" s="104" t="s">
        <v>120</v>
      </c>
      <c r="G1706" s="78">
        <v>11</v>
      </c>
      <c r="H1706" s="78">
        <v>2016</v>
      </c>
      <c r="I1706" s="78">
        <v>10</v>
      </c>
      <c r="J1706" s="4">
        <v>1</v>
      </c>
    </row>
    <row r="1707" spans="1:10" x14ac:dyDescent="0.25">
      <c r="A1707" s="136"/>
      <c r="E1707" s="93" t="s">
        <v>42</v>
      </c>
      <c r="F1707" s="104" t="s">
        <v>118</v>
      </c>
      <c r="G1707" s="78">
        <v>12</v>
      </c>
      <c r="H1707" s="78">
        <v>2016</v>
      </c>
      <c r="I1707" s="78">
        <v>10</v>
      </c>
      <c r="J1707" s="4">
        <v>1</v>
      </c>
    </row>
    <row r="1708" spans="1:10" x14ac:dyDescent="0.25">
      <c r="A1708" s="136"/>
      <c r="E1708" s="93" t="s">
        <v>6</v>
      </c>
      <c r="F1708" s="101" t="s">
        <v>52</v>
      </c>
      <c r="G1708" s="78">
        <v>13</v>
      </c>
      <c r="H1708" s="78">
        <v>2016</v>
      </c>
      <c r="I1708" s="78">
        <v>10</v>
      </c>
      <c r="J1708" s="4">
        <v>1</v>
      </c>
    </row>
    <row r="1709" spans="1:10" x14ac:dyDescent="0.25">
      <c r="A1709" s="136"/>
      <c r="E1709" s="93" t="s">
        <v>246</v>
      </c>
      <c r="F1709" s="104" t="s">
        <v>112</v>
      </c>
      <c r="G1709" s="78">
        <v>14</v>
      </c>
      <c r="H1709" s="78">
        <v>2016</v>
      </c>
      <c r="I1709" s="78">
        <v>10</v>
      </c>
      <c r="J1709" s="4">
        <v>1</v>
      </c>
    </row>
    <row r="1710" spans="1:10" x14ac:dyDescent="0.25">
      <c r="A1710" s="136"/>
      <c r="E1710" s="93" t="s">
        <v>70</v>
      </c>
      <c r="F1710" s="101" t="s">
        <v>31</v>
      </c>
      <c r="G1710" s="78">
        <v>15</v>
      </c>
      <c r="H1710" s="78">
        <v>2016</v>
      </c>
      <c r="I1710" s="78">
        <v>10</v>
      </c>
      <c r="J1710" s="4">
        <v>1</v>
      </c>
    </row>
    <row r="1711" spans="1:10" x14ac:dyDescent="0.25">
      <c r="A1711" s="136"/>
      <c r="E1711" s="93" t="s">
        <v>130</v>
      </c>
      <c r="F1711" s="104" t="s">
        <v>113</v>
      </c>
      <c r="G1711" s="78">
        <v>16</v>
      </c>
      <c r="H1711" s="78">
        <v>2016</v>
      </c>
      <c r="I1711" s="78">
        <v>10</v>
      </c>
      <c r="J1711" s="4">
        <v>1</v>
      </c>
    </row>
    <row r="1712" spans="1:10" x14ac:dyDescent="0.25">
      <c r="A1712" s="136"/>
      <c r="E1712" s="93" t="s">
        <v>116</v>
      </c>
      <c r="F1712" s="104" t="s">
        <v>117</v>
      </c>
      <c r="G1712" s="78">
        <v>17</v>
      </c>
      <c r="H1712" s="78">
        <v>2016</v>
      </c>
      <c r="I1712" s="78">
        <v>10</v>
      </c>
      <c r="J1712" s="4">
        <v>1</v>
      </c>
    </row>
    <row r="1713" spans="1:10" x14ac:dyDescent="0.25">
      <c r="A1713" s="136"/>
      <c r="E1713" s="93" t="s">
        <v>33</v>
      </c>
      <c r="F1713" s="102" t="s">
        <v>34</v>
      </c>
      <c r="G1713" s="78">
        <v>18</v>
      </c>
      <c r="H1713" s="78">
        <v>2016</v>
      </c>
      <c r="I1713" s="78">
        <v>10</v>
      </c>
      <c r="J1713" s="4">
        <v>1</v>
      </c>
    </row>
    <row r="1714" spans="1:10" x14ac:dyDescent="0.25">
      <c r="A1714" s="136"/>
      <c r="E1714" s="103" t="s">
        <v>98</v>
      </c>
      <c r="F1714" s="101" t="s">
        <v>52</v>
      </c>
      <c r="G1714" s="78">
        <v>19</v>
      </c>
      <c r="H1714" s="78">
        <v>2016</v>
      </c>
      <c r="I1714" s="78">
        <v>10</v>
      </c>
      <c r="J1714" s="4">
        <v>1</v>
      </c>
    </row>
    <row r="1715" spans="1:10" x14ac:dyDescent="0.25">
      <c r="A1715" s="136"/>
      <c r="E1715" s="93" t="s">
        <v>123</v>
      </c>
      <c r="F1715" s="104" t="s">
        <v>124</v>
      </c>
      <c r="G1715" s="78">
        <v>20</v>
      </c>
      <c r="H1715" s="78">
        <v>2016</v>
      </c>
      <c r="I1715" s="78">
        <v>10</v>
      </c>
      <c r="J1715" s="4">
        <v>1</v>
      </c>
    </row>
    <row r="1716" spans="1:10" x14ac:dyDescent="0.25">
      <c r="A1716" s="136"/>
      <c r="E1716" s="93" t="s">
        <v>46</v>
      </c>
      <c r="F1716" s="102" t="s">
        <v>45</v>
      </c>
      <c r="G1716" s="78">
        <v>21</v>
      </c>
      <c r="H1716" s="78">
        <v>2016</v>
      </c>
      <c r="I1716" s="78">
        <v>10</v>
      </c>
      <c r="J1716" s="4">
        <v>1</v>
      </c>
    </row>
    <row r="1717" spans="1:10" x14ac:dyDescent="0.25">
      <c r="A1717" s="136"/>
      <c r="E1717" s="93" t="s">
        <v>55</v>
      </c>
      <c r="F1717" s="104" t="s">
        <v>56</v>
      </c>
      <c r="G1717" s="78">
        <v>22</v>
      </c>
      <c r="H1717" s="78">
        <v>2016</v>
      </c>
      <c r="I1717" s="78">
        <v>10</v>
      </c>
      <c r="J1717" s="4">
        <v>1</v>
      </c>
    </row>
    <row r="1718" spans="1:10" x14ac:dyDescent="0.25">
      <c r="A1718" s="136"/>
      <c r="E1718" s="93" t="s">
        <v>68</v>
      </c>
      <c r="F1718" s="101" t="s">
        <v>45</v>
      </c>
      <c r="G1718" s="78">
        <v>23</v>
      </c>
      <c r="H1718" s="78">
        <v>2016</v>
      </c>
      <c r="I1718" s="78">
        <v>10</v>
      </c>
      <c r="J1718" s="4">
        <v>1</v>
      </c>
    </row>
    <row r="1719" spans="1:10" x14ac:dyDescent="0.25">
      <c r="A1719" s="136"/>
      <c r="E1719" s="93" t="s">
        <v>147</v>
      </c>
      <c r="F1719" s="104" t="s">
        <v>113</v>
      </c>
      <c r="G1719" s="78">
        <v>24</v>
      </c>
      <c r="H1719" s="78">
        <v>2016</v>
      </c>
      <c r="I1719" s="78">
        <v>10</v>
      </c>
      <c r="J1719" s="4">
        <v>1</v>
      </c>
    </row>
    <row r="1720" spans="1:10" x14ac:dyDescent="0.25">
      <c r="A1720" s="136"/>
      <c r="E1720" s="93" t="s">
        <v>66</v>
      </c>
      <c r="F1720" s="104" t="s">
        <v>113</v>
      </c>
      <c r="G1720" s="78">
        <v>25</v>
      </c>
      <c r="H1720" s="78">
        <v>2016</v>
      </c>
      <c r="I1720" s="78">
        <v>10</v>
      </c>
      <c r="J1720" s="4">
        <v>1</v>
      </c>
    </row>
    <row r="1721" spans="1:10" x14ac:dyDescent="0.25">
      <c r="A1721" s="136"/>
      <c r="E1721" s="93" t="s">
        <v>100</v>
      </c>
      <c r="F1721" s="104" t="s">
        <v>122</v>
      </c>
      <c r="G1721" s="78">
        <v>26</v>
      </c>
      <c r="H1721" s="78">
        <v>2016</v>
      </c>
      <c r="I1721" s="78">
        <v>10</v>
      </c>
      <c r="J1721" s="4">
        <v>1</v>
      </c>
    </row>
    <row r="1722" spans="1:10" x14ac:dyDescent="0.25">
      <c r="A1722" s="136"/>
      <c r="E1722" s="93" t="s">
        <v>60</v>
      </c>
      <c r="F1722" s="102" t="s">
        <v>26</v>
      </c>
      <c r="G1722" s="78">
        <v>27</v>
      </c>
      <c r="H1722" s="78">
        <v>2016</v>
      </c>
      <c r="I1722" s="78">
        <v>10</v>
      </c>
      <c r="J1722" s="4">
        <v>1</v>
      </c>
    </row>
    <row r="1723" spans="1:10" x14ac:dyDescent="0.25">
      <c r="A1723" s="136"/>
      <c r="E1723" s="93" t="s">
        <v>132</v>
      </c>
      <c r="F1723" s="104" t="s">
        <v>125</v>
      </c>
      <c r="G1723" s="78">
        <v>28</v>
      </c>
      <c r="H1723" s="78">
        <v>2016</v>
      </c>
      <c r="I1723" s="78">
        <v>10</v>
      </c>
      <c r="J1723" s="4">
        <v>1</v>
      </c>
    </row>
    <row r="1724" spans="1:10" x14ac:dyDescent="0.25">
      <c r="A1724" s="136"/>
      <c r="E1724" s="103" t="s">
        <v>57</v>
      </c>
      <c r="F1724" s="101" t="s">
        <v>52</v>
      </c>
      <c r="G1724" s="78">
        <v>29</v>
      </c>
      <c r="H1724" s="78">
        <v>2016</v>
      </c>
      <c r="I1724" s="78">
        <v>10</v>
      </c>
      <c r="J1724" s="4">
        <v>1</v>
      </c>
    </row>
    <row r="1725" spans="1:10" x14ac:dyDescent="0.25">
      <c r="A1725" s="136"/>
      <c r="E1725" s="93" t="s">
        <v>58</v>
      </c>
      <c r="F1725" s="101" t="s">
        <v>206</v>
      </c>
      <c r="G1725" s="78">
        <v>30</v>
      </c>
      <c r="H1725" s="78">
        <v>2016</v>
      </c>
      <c r="I1725" s="78">
        <v>10</v>
      </c>
      <c r="J1725" s="4">
        <v>1</v>
      </c>
    </row>
    <row r="1726" spans="1:10" x14ac:dyDescent="0.25">
      <c r="A1726" s="136"/>
      <c r="E1726" s="93" t="s">
        <v>195</v>
      </c>
      <c r="F1726" s="101" t="s">
        <v>13</v>
      </c>
      <c r="G1726" s="78">
        <v>31</v>
      </c>
      <c r="H1726" s="78">
        <v>2016</v>
      </c>
      <c r="I1726" s="78">
        <v>10</v>
      </c>
      <c r="J1726" s="4">
        <v>1</v>
      </c>
    </row>
    <row r="1727" spans="1:10" x14ac:dyDescent="0.25">
      <c r="A1727" s="136"/>
      <c r="E1727" s="93" t="s">
        <v>67</v>
      </c>
      <c r="F1727" s="101" t="s">
        <v>52</v>
      </c>
      <c r="G1727" s="78">
        <v>32</v>
      </c>
      <c r="H1727" s="78">
        <v>2016</v>
      </c>
      <c r="I1727" s="78">
        <v>10</v>
      </c>
      <c r="J1727" s="4">
        <v>1</v>
      </c>
    </row>
    <row r="1728" spans="1:10" x14ac:dyDescent="0.25">
      <c r="A1728" s="136"/>
      <c r="E1728" s="93" t="s">
        <v>21</v>
      </c>
      <c r="F1728" s="100" t="s">
        <v>13</v>
      </c>
      <c r="G1728" s="78">
        <v>33</v>
      </c>
      <c r="H1728" s="78">
        <v>2016</v>
      </c>
      <c r="I1728" s="78">
        <v>10</v>
      </c>
      <c r="J1728" s="4">
        <v>1</v>
      </c>
    </row>
    <row r="1729" spans="1:10" x14ac:dyDescent="0.25">
      <c r="A1729" s="136"/>
      <c r="E1729" s="93" t="s">
        <v>106</v>
      </c>
      <c r="F1729" s="104" t="s">
        <v>122</v>
      </c>
      <c r="G1729" s="78">
        <v>34</v>
      </c>
      <c r="H1729" s="78">
        <v>2016</v>
      </c>
      <c r="I1729" s="78">
        <v>10</v>
      </c>
      <c r="J1729" s="4">
        <v>1</v>
      </c>
    </row>
    <row r="1730" spans="1:10" x14ac:dyDescent="0.25">
      <c r="A1730" s="136"/>
      <c r="E1730" s="93" t="s">
        <v>127</v>
      </c>
      <c r="F1730" s="104" t="s">
        <v>64</v>
      </c>
      <c r="G1730" s="78">
        <v>35</v>
      </c>
      <c r="H1730" s="78">
        <v>2016</v>
      </c>
      <c r="I1730" s="78">
        <v>10</v>
      </c>
      <c r="J1730" s="4">
        <v>1</v>
      </c>
    </row>
    <row r="1731" spans="1:10" x14ac:dyDescent="0.25">
      <c r="A1731" s="136"/>
      <c r="E1731" s="93" t="s">
        <v>131</v>
      </c>
      <c r="F1731" s="104" t="s">
        <v>125</v>
      </c>
      <c r="G1731" s="78">
        <v>36</v>
      </c>
      <c r="H1731" s="78">
        <v>2016</v>
      </c>
      <c r="I1731" s="78">
        <v>10</v>
      </c>
      <c r="J1731" s="4">
        <v>1</v>
      </c>
    </row>
    <row r="1732" spans="1:10" x14ac:dyDescent="0.25">
      <c r="A1732" s="136"/>
      <c r="E1732" s="93" t="s">
        <v>44</v>
      </c>
      <c r="F1732" s="102" t="s">
        <v>45</v>
      </c>
      <c r="G1732" s="78">
        <v>37</v>
      </c>
      <c r="H1732" s="78">
        <v>2016</v>
      </c>
      <c r="I1732" s="78">
        <v>10</v>
      </c>
      <c r="J1732" s="4">
        <v>1</v>
      </c>
    </row>
    <row r="1733" spans="1:10" x14ac:dyDescent="0.25">
      <c r="A1733" s="136"/>
      <c r="E1733" s="93" t="s">
        <v>62</v>
      </c>
      <c r="F1733" s="101" t="s">
        <v>45</v>
      </c>
      <c r="G1733" s="78">
        <v>38</v>
      </c>
      <c r="H1733" s="78">
        <v>2016</v>
      </c>
      <c r="I1733" s="78">
        <v>10</v>
      </c>
      <c r="J1733" s="4">
        <v>1</v>
      </c>
    </row>
    <row r="1734" spans="1:10" x14ac:dyDescent="0.25">
      <c r="A1734" s="136"/>
      <c r="E1734" s="93" t="s">
        <v>101</v>
      </c>
      <c r="F1734" s="104" t="s">
        <v>122</v>
      </c>
      <c r="G1734" s="78">
        <v>39</v>
      </c>
      <c r="H1734" s="78">
        <v>2016</v>
      </c>
      <c r="I1734" s="78">
        <v>10</v>
      </c>
      <c r="J1734" s="4">
        <v>1</v>
      </c>
    </row>
    <row r="1735" spans="1:10" x14ac:dyDescent="0.25">
      <c r="A1735" s="136"/>
      <c r="E1735" s="93" t="s">
        <v>69</v>
      </c>
      <c r="F1735" s="102" t="s">
        <v>41</v>
      </c>
      <c r="G1735" s="78">
        <v>40</v>
      </c>
      <c r="H1735" s="78">
        <v>2016</v>
      </c>
      <c r="I1735" s="78">
        <v>10</v>
      </c>
      <c r="J1735" s="4">
        <v>1</v>
      </c>
    </row>
    <row r="1736" spans="1:10" x14ac:dyDescent="0.25">
      <c r="A1736" s="136"/>
      <c r="E1736" s="93" t="s">
        <v>140</v>
      </c>
      <c r="F1736" s="104" t="s">
        <v>113</v>
      </c>
      <c r="G1736" s="78">
        <v>41</v>
      </c>
      <c r="H1736" s="78">
        <v>2016</v>
      </c>
      <c r="I1736" s="78">
        <v>10</v>
      </c>
      <c r="J1736" s="4">
        <v>1</v>
      </c>
    </row>
    <row r="1737" spans="1:10" x14ac:dyDescent="0.25">
      <c r="A1737" s="136"/>
      <c r="E1737" s="93" t="s">
        <v>63</v>
      </c>
      <c r="F1737" s="104" t="s">
        <v>64</v>
      </c>
      <c r="G1737" s="78">
        <v>42</v>
      </c>
      <c r="H1737" s="78">
        <v>2016</v>
      </c>
      <c r="I1737" s="78">
        <v>10</v>
      </c>
      <c r="J1737" s="4">
        <v>1</v>
      </c>
    </row>
    <row r="1738" spans="1:10" x14ac:dyDescent="0.25">
      <c r="A1738" s="136"/>
      <c r="E1738" s="93" t="s">
        <v>144</v>
      </c>
      <c r="F1738" s="104" t="s">
        <v>120</v>
      </c>
      <c r="G1738" s="78">
        <v>43</v>
      </c>
      <c r="H1738" s="78">
        <v>2016</v>
      </c>
      <c r="I1738" s="78">
        <v>10</v>
      </c>
      <c r="J1738" s="4">
        <v>1</v>
      </c>
    </row>
    <row r="1739" spans="1:10" ht="15.75" thickBot="1" x14ac:dyDescent="0.3">
      <c r="A1739" s="136"/>
      <c r="E1739" s="5" t="s">
        <v>40</v>
      </c>
      <c r="F1739" s="6" t="s">
        <v>133</v>
      </c>
      <c r="G1739" s="7">
        <v>44</v>
      </c>
      <c r="H1739" s="7">
        <v>2016</v>
      </c>
      <c r="I1739" s="7">
        <v>10</v>
      </c>
      <c r="J1739" s="9">
        <v>1</v>
      </c>
    </row>
    <row r="1740" spans="1:10" x14ac:dyDescent="0.25">
      <c r="A1740" s="136"/>
      <c r="E1740" s="154" t="s">
        <v>80</v>
      </c>
      <c r="F1740" s="114" t="s">
        <v>129</v>
      </c>
      <c r="G1740" s="77">
        <v>1</v>
      </c>
      <c r="H1740" s="77">
        <v>2017</v>
      </c>
      <c r="I1740" s="77">
        <v>10</v>
      </c>
      <c r="J1740" s="3">
        <v>16</v>
      </c>
    </row>
    <row r="1741" spans="1:10" x14ac:dyDescent="0.25">
      <c r="A1741" s="136"/>
      <c r="E1741" s="155" t="s">
        <v>121</v>
      </c>
      <c r="F1741" s="104" t="s">
        <v>120</v>
      </c>
      <c r="G1741" s="78">
        <v>2</v>
      </c>
      <c r="H1741" s="78">
        <v>2017</v>
      </c>
      <c r="I1741" s="78">
        <v>10</v>
      </c>
      <c r="J1741" s="4">
        <v>8</v>
      </c>
    </row>
    <row r="1742" spans="1:10" x14ac:dyDescent="0.25">
      <c r="A1742" s="136"/>
      <c r="E1742" s="156" t="s">
        <v>246</v>
      </c>
      <c r="F1742" s="104" t="s">
        <v>112</v>
      </c>
      <c r="G1742" s="78">
        <v>3</v>
      </c>
      <c r="H1742" s="78">
        <v>2017</v>
      </c>
      <c r="I1742" s="78">
        <v>10</v>
      </c>
      <c r="J1742" s="4">
        <v>4</v>
      </c>
    </row>
    <row r="1743" spans="1:10" x14ac:dyDescent="0.25">
      <c r="A1743" s="136"/>
      <c r="E1743" s="156" t="s">
        <v>241</v>
      </c>
      <c r="F1743" s="104" t="s">
        <v>129</v>
      </c>
      <c r="G1743" s="78">
        <v>4</v>
      </c>
      <c r="H1743" s="78">
        <v>2017</v>
      </c>
      <c r="I1743" s="78">
        <v>10</v>
      </c>
      <c r="J1743" s="4">
        <v>4</v>
      </c>
    </row>
    <row r="1744" spans="1:10" x14ac:dyDescent="0.25">
      <c r="A1744" s="136"/>
      <c r="E1744" s="93" t="s">
        <v>138</v>
      </c>
      <c r="F1744" s="104" t="s">
        <v>120</v>
      </c>
      <c r="G1744" s="78">
        <v>5</v>
      </c>
      <c r="H1744" s="78">
        <v>2017</v>
      </c>
      <c r="I1744" s="78">
        <v>10</v>
      </c>
      <c r="J1744" s="4">
        <v>2</v>
      </c>
    </row>
    <row r="1745" spans="1:10" x14ac:dyDescent="0.25">
      <c r="A1745" s="136"/>
      <c r="E1745" s="93" t="s">
        <v>115</v>
      </c>
      <c r="F1745" s="104" t="s">
        <v>113</v>
      </c>
      <c r="G1745" s="78">
        <v>6</v>
      </c>
      <c r="H1745" s="78">
        <v>2017</v>
      </c>
      <c r="I1745" s="78">
        <v>10</v>
      </c>
      <c r="J1745" s="4">
        <v>2</v>
      </c>
    </row>
    <row r="1746" spans="1:10" x14ac:dyDescent="0.25">
      <c r="A1746" s="136"/>
      <c r="E1746" s="93" t="s">
        <v>237</v>
      </c>
      <c r="F1746" s="104" t="s">
        <v>112</v>
      </c>
      <c r="G1746" s="78">
        <v>7</v>
      </c>
      <c r="H1746" s="78">
        <v>2017</v>
      </c>
      <c r="I1746" s="78">
        <v>10</v>
      </c>
      <c r="J1746" s="4">
        <v>2</v>
      </c>
    </row>
    <row r="1747" spans="1:10" x14ac:dyDescent="0.25">
      <c r="A1747" s="136"/>
      <c r="E1747" s="93" t="s">
        <v>141</v>
      </c>
      <c r="F1747" s="104" t="s">
        <v>129</v>
      </c>
      <c r="G1747" s="78">
        <v>8</v>
      </c>
      <c r="H1747" s="78">
        <v>2017</v>
      </c>
      <c r="I1747" s="78">
        <v>10</v>
      </c>
      <c r="J1747" s="4">
        <v>2</v>
      </c>
    </row>
    <row r="1748" spans="1:10" x14ac:dyDescent="0.25">
      <c r="A1748" s="136"/>
      <c r="E1748" s="93" t="s">
        <v>66</v>
      </c>
      <c r="F1748" s="104" t="s">
        <v>113</v>
      </c>
      <c r="G1748" s="78">
        <v>9</v>
      </c>
      <c r="H1748" s="78">
        <v>2017</v>
      </c>
      <c r="I1748" s="78">
        <v>10</v>
      </c>
      <c r="J1748" s="4">
        <v>1</v>
      </c>
    </row>
    <row r="1749" spans="1:10" x14ac:dyDescent="0.25">
      <c r="A1749" s="136"/>
      <c r="E1749" s="93" t="s">
        <v>42</v>
      </c>
      <c r="F1749" s="104" t="s">
        <v>118</v>
      </c>
      <c r="G1749" s="78">
        <v>10</v>
      </c>
      <c r="H1749" s="78">
        <v>2017</v>
      </c>
      <c r="I1749" s="78">
        <v>10</v>
      </c>
      <c r="J1749" s="4">
        <v>1</v>
      </c>
    </row>
    <row r="1750" spans="1:10" x14ac:dyDescent="0.25">
      <c r="A1750" s="136"/>
      <c r="E1750" s="93" t="s">
        <v>238</v>
      </c>
      <c r="F1750" s="104" t="s">
        <v>239</v>
      </c>
      <c r="G1750" s="78">
        <v>11</v>
      </c>
      <c r="H1750" s="78">
        <v>2017</v>
      </c>
      <c r="I1750" s="78">
        <v>10</v>
      </c>
      <c r="J1750" s="4">
        <v>1</v>
      </c>
    </row>
    <row r="1751" spans="1:10" x14ac:dyDescent="0.25">
      <c r="A1751" s="136"/>
      <c r="E1751" s="93" t="s">
        <v>147</v>
      </c>
      <c r="F1751" s="104" t="s">
        <v>113</v>
      </c>
      <c r="G1751" s="78">
        <v>12</v>
      </c>
      <c r="H1751" s="78">
        <v>2017</v>
      </c>
      <c r="I1751" s="78">
        <v>10</v>
      </c>
      <c r="J1751" s="4">
        <v>1</v>
      </c>
    </row>
    <row r="1752" spans="1:10" x14ac:dyDescent="0.25">
      <c r="A1752" s="136"/>
      <c r="E1752" s="93" t="s">
        <v>33</v>
      </c>
      <c r="F1752" s="104" t="s">
        <v>236</v>
      </c>
      <c r="G1752" s="78">
        <v>13</v>
      </c>
      <c r="H1752" s="78">
        <v>2017</v>
      </c>
      <c r="I1752" s="78">
        <v>10</v>
      </c>
      <c r="J1752" s="4">
        <v>1</v>
      </c>
    </row>
    <row r="1753" spans="1:10" x14ac:dyDescent="0.25">
      <c r="A1753" s="136"/>
      <c r="E1753" s="93" t="s">
        <v>62</v>
      </c>
      <c r="F1753" s="104" t="s">
        <v>125</v>
      </c>
      <c r="G1753" s="78">
        <v>14</v>
      </c>
      <c r="H1753" s="78">
        <v>2017</v>
      </c>
      <c r="I1753" s="78">
        <v>10</v>
      </c>
      <c r="J1753" s="4">
        <v>1</v>
      </c>
    </row>
    <row r="1754" spans="1:10" x14ac:dyDescent="0.25">
      <c r="A1754" s="136"/>
      <c r="E1754" s="93" t="s">
        <v>247</v>
      </c>
      <c r="F1754" s="104" t="s">
        <v>125</v>
      </c>
      <c r="G1754" s="78">
        <v>15</v>
      </c>
      <c r="H1754" s="78">
        <v>2017</v>
      </c>
      <c r="I1754" s="78">
        <v>10</v>
      </c>
      <c r="J1754" s="4">
        <v>1</v>
      </c>
    </row>
    <row r="1755" spans="1:10" x14ac:dyDescent="0.25">
      <c r="A1755" s="136"/>
      <c r="E1755" s="93" t="s">
        <v>63</v>
      </c>
      <c r="F1755" s="104" t="s">
        <v>64</v>
      </c>
      <c r="G1755" s="78">
        <v>16</v>
      </c>
      <c r="H1755" s="78">
        <v>2017</v>
      </c>
      <c r="I1755" s="78">
        <v>10</v>
      </c>
      <c r="J1755" s="4">
        <v>1</v>
      </c>
    </row>
    <row r="1756" spans="1:10" x14ac:dyDescent="0.25">
      <c r="A1756" s="136"/>
      <c r="E1756" s="93" t="s">
        <v>242</v>
      </c>
      <c r="F1756" s="104" t="s">
        <v>243</v>
      </c>
      <c r="G1756" s="78">
        <v>17</v>
      </c>
      <c r="H1756" s="78">
        <v>2017</v>
      </c>
      <c r="I1756" s="78">
        <v>10</v>
      </c>
      <c r="J1756" s="4">
        <v>1</v>
      </c>
    </row>
    <row r="1757" spans="1:10" x14ac:dyDescent="0.25">
      <c r="A1757" s="136"/>
      <c r="E1757" s="93" t="s">
        <v>69</v>
      </c>
      <c r="F1757" s="104" t="s">
        <v>243</v>
      </c>
      <c r="G1757" s="78">
        <v>18</v>
      </c>
      <c r="H1757" s="78">
        <v>2017</v>
      </c>
      <c r="I1757" s="78">
        <v>10</v>
      </c>
      <c r="J1757" s="4">
        <v>1</v>
      </c>
    </row>
    <row r="1758" spans="1:10" x14ac:dyDescent="0.25">
      <c r="A1758" s="136"/>
      <c r="E1758" s="93" t="s">
        <v>6</v>
      </c>
      <c r="F1758" s="104" t="s">
        <v>120</v>
      </c>
      <c r="G1758" s="78">
        <v>19</v>
      </c>
      <c r="H1758" s="78">
        <v>2017</v>
      </c>
      <c r="I1758" s="78">
        <v>10</v>
      </c>
      <c r="J1758" s="4">
        <v>1</v>
      </c>
    </row>
    <row r="1759" spans="1:10" x14ac:dyDescent="0.25">
      <c r="A1759" s="136"/>
      <c r="E1759" s="93" t="s">
        <v>68</v>
      </c>
      <c r="F1759" s="104" t="s">
        <v>125</v>
      </c>
      <c r="G1759" s="78">
        <v>20</v>
      </c>
      <c r="H1759" s="78">
        <v>2017</v>
      </c>
      <c r="I1759" s="78">
        <v>10</v>
      </c>
      <c r="J1759" s="4">
        <v>1</v>
      </c>
    </row>
    <row r="1760" spans="1:10" x14ac:dyDescent="0.25">
      <c r="A1760" s="136"/>
      <c r="E1760" s="93" t="s">
        <v>60</v>
      </c>
      <c r="F1760" s="104" t="s">
        <v>243</v>
      </c>
      <c r="G1760" s="78">
        <v>21</v>
      </c>
      <c r="H1760" s="78">
        <v>2017</v>
      </c>
      <c r="I1760" s="78">
        <v>10</v>
      </c>
      <c r="J1760" s="4">
        <v>1</v>
      </c>
    </row>
    <row r="1761" spans="1:10" x14ac:dyDescent="0.25">
      <c r="A1761" s="136"/>
      <c r="E1761" s="93" t="s">
        <v>111</v>
      </c>
      <c r="F1761" s="104" t="s">
        <v>126</v>
      </c>
      <c r="G1761" s="78">
        <v>22</v>
      </c>
      <c r="H1761" s="78">
        <v>2017</v>
      </c>
      <c r="I1761" s="78">
        <v>10</v>
      </c>
      <c r="J1761" s="4">
        <v>1</v>
      </c>
    </row>
    <row r="1762" spans="1:10" x14ac:dyDescent="0.25">
      <c r="A1762" s="136"/>
      <c r="E1762" s="93" t="s">
        <v>127</v>
      </c>
      <c r="F1762" s="104" t="s">
        <v>64</v>
      </c>
      <c r="G1762" s="78">
        <v>23</v>
      </c>
      <c r="H1762" s="78">
        <v>2017</v>
      </c>
      <c r="I1762" s="78">
        <v>10</v>
      </c>
      <c r="J1762" s="4">
        <v>1</v>
      </c>
    </row>
    <row r="1763" spans="1:10" x14ac:dyDescent="0.25">
      <c r="A1763" s="136"/>
      <c r="E1763" s="93" t="s">
        <v>21</v>
      </c>
      <c r="F1763" s="104" t="s">
        <v>113</v>
      </c>
      <c r="G1763" s="78">
        <v>24</v>
      </c>
      <c r="H1763" s="78">
        <v>2017</v>
      </c>
      <c r="I1763" s="78">
        <v>10</v>
      </c>
      <c r="J1763" s="4">
        <v>1</v>
      </c>
    </row>
    <row r="1764" spans="1:10" x14ac:dyDescent="0.25">
      <c r="A1764" s="136"/>
      <c r="E1764" s="93" t="s">
        <v>100</v>
      </c>
      <c r="F1764" s="104" t="s">
        <v>122</v>
      </c>
      <c r="G1764" s="78">
        <v>25</v>
      </c>
      <c r="H1764" s="78">
        <v>2017</v>
      </c>
      <c r="I1764" s="78">
        <v>10</v>
      </c>
      <c r="J1764" s="4">
        <v>1</v>
      </c>
    </row>
    <row r="1765" spans="1:10" x14ac:dyDescent="0.25">
      <c r="A1765" s="136"/>
      <c r="E1765" s="93" t="s">
        <v>58</v>
      </c>
      <c r="F1765" s="104" t="s">
        <v>236</v>
      </c>
      <c r="G1765" s="78">
        <v>26</v>
      </c>
      <c r="H1765" s="78">
        <v>2017</v>
      </c>
      <c r="I1765" s="78">
        <v>10</v>
      </c>
      <c r="J1765" s="4">
        <v>1</v>
      </c>
    </row>
    <row r="1766" spans="1:10" x14ac:dyDescent="0.25">
      <c r="A1766" s="136"/>
      <c r="E1766" s="93" t="s">
        <v>102</v>
      </c>
      <c r="F1766" s="104" t="s">
        <v>129</v>
      </c>
      <c r="G1766" s="78">
        <v>27</v>
      </c>
      <c r="H1766" s="78">
        <v>2017</v>
      </c>
      <c r="I1766" s="78">
        <v>10</v>
      </c>
      <c r="J1766" s="4">
        <v>1</v>
      </c>
    </row>
    <row r="1767" spans="1:10" x14ac:dyDescent="0.25">
      <c r="A1767" s="136"/>
      <c r="E1767" s="93" t="s">
        <v>244</v>
      </c>
      <c r="F1767" s="104" t="s">
        <v>126</v>
      </c>
      <c r="G1767" s="78">
        <v>28</v>
      </c>
      <c r="H1767" s="78">
        <v>2017</v>
      </c>
      <c r="I1767" s="78">
        <v>10</v>
      </c>
      <c r="J1767" s="4">
        <v>1</v>
      </c>
    </row>
    <row r="1768" spans="1:10" x14ac:dyDescent="0.25">
      <c r="A1768" s="136"/>
      <c r="E1768" s="93" t="s">
        <v>106</v>
      </c>
      <c r="F1768" s="104" t="s">
        <v>122</v>
      </c>
      <c r="G1768" s="78">
        <v>29</v>
      </c>
      <c r="H1768" s="78">
        <v>2017</v>
      </c>
      <c r="I1768" s="78">
        <v>10</v>
      </c>
      <c r="J1768" s="4">
        <v>1</v>
      </c>
    </row>
    <row r="1769" spans="1:10" x14ac:dyDescent="0.25">
      <c r="A1769" s="136"/>
      <c r="E1769" s="93" t="s">
        <v>248</v>
      </c>
      <c r="F1769" s="104" t="s">
        <v>125</v>
      </c>
      <c r="G1769" s="78">
        <v>30</v>
      </c>
      <c r="H1769" s="78">
        <v>2017</v>
      </c>
      <c r="I1769" s="78">
        <v>10</v>
      </c>
      <c r="J1769" s="4">
        <v>1</v>
      </c>
    </row>
    <row r="1770" spans="1:10" x14ac:dyDescent="0.25">
      <c r="A1770" s="136"/>
      <c r="E1770" s="93" t="s">
        <v>240</v>
      </c>
      <c r="F1770" s="104" t="s">
        <v>125</v>
      </c>
      <c r="G1770" s="78">
        <v>31</v>
      </c>
      <c r="H1770" s="78">
        <v>2017</v>
      </c>
      <c r="I1770" s="78">
        <v>10</v>
      </c>
      <c r="J1770" s="4">
        <v>1</v>
      </c>
    </row>
    <row r="1771" spans="1:10" x14ac:dyDescent="0.25">
      <c r="A1771" s="136"/>
      <c r="E1771" s="93" t="s">
        <v>123</v>
      </c>
      <c r="F1771" s="104" t="s">
        <v>124</v>
      </c>
      <c r="G1771" s="78">
        <v>32</v>
      </c>
      <c r="H1771" s="78">
        <v>2017</v>
      </c>
      <c r="I1771" s="78">
        <v>10</v>
      </c>
      <c r="J1771" s="4">
        <v>1</v>
      </c>
    </row>
    <row r="1772" spans="1:10" x14ac:dyDescent="0.25">
      <c r="A1772" s="136"/>
      <c r="E1772" s="93" t="s">
        <v>144</v>
      </c>
      <c r="F1772" s="104" t="s">
        <v>120</v>
      </c>
      <c r="G1772" s="78">
        <v>33</v>
      </c>
      <c r="H1772" s="78">
        <v>2017</v>
      </c>
      <c r="I1772" s="78">
        <v>10</v>
      </c>
      <c r="J1772" s="4">
        <v>1</v>
      </c>
    </row>
    <row r="1773" spans="1:10" x14ac:dyDescent="0.25">
      <c r="A1773" s="136"/>
      <c r="E1773" s="93" t="s">
        <v>143</v>
      </c>
      <c r="F1773" s="104" t="s">
        <v>125</v>
      </c>
      <c r="G1773" s="78">
        <v>34</v>
      </c>
      <c r="H1773" s="78">
        <v>2017</v>
      </c>
      <c r="I1773" s="78">
        <v>10</v>
      </c>
      <c r="J1773" s="4">
        <v>1</v>
      </c>
    </row>
    <row r="1774" spans="1:10" x14ac:dyDescent="0.25">
      <c r="A1774" s="136"/>
      <c r="E1774" s="93" t="s">
        <v>150</v>
      </c>
      <c r="F1774" s="104" t="s">
        <v>125</v>
      </c>
      <c r="G1774" s="78">
        <v>35</v>
      </c>
      <c r="H1774" s="78">
        <v>2017</v>
      </c>
      <c r="I1774" s="78">
        <v>10</v>
      </c>
      <c r="J1774" s="4">
        <v>1</v>
      </c>
    </row>
    <row r="1775" spans="1:10" x14ac:dyDescent="0.25">
      <c r="A1775" s="136"/>
      <c r="E1775" s="93" t="s">
        <v>101</v>
      </c>
      <c r="F1775" s="104" t="s">
        <v>122</v>
      </c>
      <c r="G1775" s="78">
        <v>36</v>
      </c>
      <c r="H1775" s="78">
        <v>2017</v>
      </c>
      <c r="I1775" s="78">
        <v>10</v>
      </c>
      <c r="J1775" s="4">
        <v>1</v>
      </c>
    </row>
    <row r="1776" spans="1:10" x14ac:dyDescent="0.25">
      <c r="A1776" s="136"/>
      <c r="E1776" s="93" t="s">
        <v>44</v>
      </c>
      <c r="F1776" s="104" t="s">
        <v>125</v>
      </c>
      <c r="G1776" s="78">
        <v>37</v>
      </c>
      <c r="H1776" s="78">
        <v>2017</v>
      </c>
      <c r="I1776" s="78">
        <v>10</v>
      </c>
      <c r="J1776" s="4">
        <v>1</v>
      </c>
    </row>
    <row r="1777" spans="1:10" x14ac:dyDescent="0.25">
      <c r="A1777" s="136"/>
      <c r="E1777" s="93" t="s">
        <v>132</v>
      </c>
      <c r="F1777" s="104" t="s">
        <v>125</v>
      </c>
      <c r="G1777" s="78">
        <v>38</v>
      </c>
      <c r="H1777" s="78">
        <v>2017</v>
      </c>
      <c r="I1777" s="78">
        <v>10</v>
      </c>
      <c r="J1777" s="4">
        <v>1</v>
      </c>
    </row>
    <row r="1778" spans="1:10" x14ac:dyDescent="0.25">
      <c r="A1778" s="136"/>
      <c r="E1778" s="93" t="s">
        <v>131</v>
      </c>
      <c r="F1778" s="104" t="s">
        <v>125</v>
      </c>
      <c r="G1778" s="78">
        <v>39</v>
      </c>
      <c r="H1778" s="78">
        <v>2017</v>
      </c>
      <c r="I1778" s="78">
        <v>10</v>
      </c>
      <c r="J1778" s="4">
        <v>1</v>
      </c>
    </row>
    <row r="1779" spans="1:10" x14ac:dyDescent="0.25">
      <c r="A1779" s="136"/>
      <c r="E1779" s="93" t="s">
        <v>55</v>
      </c>
      <c r="F1779" s="104" t="s">
        <v>56</v>
      </c>
      <c r="G1779" s="78">
        <v>40</v>
      </c>
      <c r="H1779" s="78">
        <v>2017</v>
      </c>
      <c r="I1779" s="78">
        <v>10</v>
      </c>
      <c r="J1779" s="4">
        <v>1</v>
      </c>
    </row>
    <row r="1780" spans="1:10" x14ac:dyDescent="0.25">
      <c r="A1780" s="136"/>
      <c r="E1780" s="93" t="s">
        <v>130</v>
      </c>
      <c r="F1780" s="104" t="s">
        <v>113</v>
      </c>
      <c r="G1780" s="78">
        <v>41</v>
      </c>
      <c r="H1780" s="78">
        <v>2017</v>
      </c>
      <c r="I1780" s="78">
        <v>10</v>
      </c>
      <c r="J1780" s="4">
        <v>1</v>
      </c>
    </row>
    <row r="1781" spans="1:10" x14ac:dyDescent="0.25">
      <c r="A1781" s="136"/>
      <c r="E1781" s="93" t="s">
        <v>70</v>
      </c>
      <c r="F1781" s="104" t="s">
        <v>114</v>
      </c>
      <c r="G1781" s="78">
        <v>42</v>
      </c>
      <c r="H1781" s="78">
        <v>2017</v>
      </c>
      <c r="I1781" s="78">
        <v>10</v>
      </c>
      <c r="J1781" s="4">
        <v>1</v>
      </c>
    </row>
    <row r="1782" spans="1:10" ht="15.75" thickBot="1" x14ac:dyDescent="0.3">
      <c r="A1782" s="136"/>
      <c r="E1782" s="5" t="s">
        <v>46</v>
      </c>
      <c r="F1782" s="6" t="s">
        <v>125</v>
      </c>
      <c r="G1782" s="7">
        <v>43</v>
      </c>
      <c r="H1782" s="7">
        <v>2017</v>
      </c>
      <c r="I1782" s="7">
        <v>10</v>
      </c>
      <c r="J1782" s="24">
        <v>1</v>
      </c>
    </row>
    <row r="1783" spans="1:10" x14ac:dyDescent="0.25">
      <c r="A1783" s="136"/>
      <c r="E1783" s="154" t="s">
        <v>66</v>
      </c>
      <c r="F1783" s="115" t="s">
        <v>113</v>
      </c>
      <c r="G1783" s="77">
        <v>1</v>
      </c>
      <c r="H1783" s="77">
        <v>2018</v>
      </c>
      <c r="I1783" s="77">
        <v>10</v>
      </c>
      <c r="J1783" s="3">
        <v>16</v>
      </c>
    </row>
    <row r="1784" spans="1:10" x14ac:dyDescent="0.25">
      <c r="A1784" s="136"/>
      <c r="E1784" s="155" t="s">
        <v>246</v>
      </c>
      <c r="F1784" s="116" t="s">
        <v>112</v>
      </c>
      <c r="G1784" s="78">
        <v>2</v>
      </c>
      <c r="H1784" s="78">
        <v>2018</v>
      </c>
      <c r="I1784" s="78">
        <v>10</v>
      </c>
      <c r="J1784" s="4">
        <v>8</v>
      </c>
    </row>
    <row r="1785" spans="1:10" x14ac:dyDescent="0.25">
      <c r="A1785" s="136"/>
      <c r="E1785" s="156" t="s">
        <v>30</v>
      </c>
      <c r="F1785" s="116" t="s">
        <v>114</v>
      </c>
      <c r="G1785" s="78">
        <v>3</v>
      </c>
      <c r="H1785" s="78">
        <v>2018</v>
      </c>
      <c r="I1785" s="78">
        <v>10</v>
      </c>
      <c r="J1785" s="4">
        <v>4</v>
      </c>
    </row>
    <row r="1786" spans="1:10" x14ac:dyDescent="0.25">
      <c r="A1786" s="136"/>
      <c r="E1786" s="156" t="s">
        <v>33</v>
      </c>
      <c r="F1786" s="116" t="s">
        <v>251</v>
      </c>
      <c r="G1786" s="78">
        <v>4</v>
      </c>
      <c r="H1786" s="78">
        <v>2018</v>
      </c>
      <c r="I1786" s="78">
        <v>10</v>
      </c>
      <c r="J1786" s="4">
        <v>4</v>
      </c>
    </row>
    <row r="1787" spans="1:10" x14ac:dyDescent="0.25">
      <c r="A1787" s="136"/>
      <c r="E1787" s="93" t="s">
        <v>100</v>
      </c>
      <c r="F1787" s="116" t="s">
        <v>122</v>
      </c>
      <c r="G1787" s="78">
        <v>5</v>
      </c>
      <c r="H1787" s="78">
        <v>2018</v>
      </c>
      <c r="I1787" s="78">
        <v>10</v>
      </c>
      <c r="J1787" s="4">
        <v>2</v>
      </c>
    </row>
    <row r="1788" spans="1:10" x14ac:dyDescent="0.25">
      <c r="A1788" s="136"/>
      <c r="E1788" s="93" t="s">
        <v>253</v>
      </c>
      <c r="F1788" s="116" t="s">
        <v>125</v>
      </c>
      <c r="G1788" s="78">
        <v>6</v>
      </c>
      <c r="H1788" s="78">
        <v>2018</v>
      </c>
      <c r="I1788" s="78">
        <v>10</v>
      </c>
      <c r="J1788" s="4">
        <v>2</v>
      </c>
    </row>
    <row r="1789" spans="1:10" x14ac:dyDescent="0.25">
      <c r="A1789" s="136"/>
      <c r="E1789" s="93" t="s">
        <v>115</v>
      </c>
      <c r="F1789" s="116" t="s">
        <v>113</v>
      </c>
      <c r="G1789" s="78">
        <v>7</v>
      </c>
      <c r="H1789" s="78">
        <v>2018</v>
      </c>
      <c r="I1789" s="78">
        <v>10</v>
      </c>
      <c r="J1789" s="4">
        <v>2</v>
      </c>
    </row>
    <row r="1790" spans="1:10" x14ac:dyDescent="0.25">
      <c r="A1790" s="136"/>
      <c r="E1790" s="93" t="s">
        <v>121</v>
      </c>
      <c r="F1790" s="116" t="s">
        <v>120</v>
      </c>
      <c r="G1790" s="78">
        <v>8</v>
      </c>
      <c r="H1790" s="78">
        <v>2018</v>
      </c>
      <c r="I1790" s="78">
        <v>10</v>
      </c>
      <c r="J1790" s="4">
        <v>2</v>
      </c>
    </row>
    <row r="1791" spans="1:10" x14ac:dyDescent="0.25">
      <c r="A1791" s="136"/>
      <c r="E1791" s="93" t="s">
        <v>116</v>
      </c>
      <c r="F1791" s="116" t="s">
        <v>117</v>
      </c>
      <c r="G1791" s="78">
        <v>9</v>
      </c>
      <c r="H1791" s="78">
        <v>2018</v>
      </c>
      <c r="I1791" s="78">
        <v>10</v>
      </c>
      <c r="J1791" s="4">
        <v>1</v>
      </c>
    </row>
    <row r="1792" spans="1:10" x14ac:dyDescent="0.25">
      <c r="A1792" s="136"/>
      <c r="E1792" s="93" t="s">
        <v>242</v>
      </c>
      <c r="F1792" s="116" t="s">
        <v>243</v>
      </c>
      <c r="G1792" s="78">
        <v>10</v>
      </c>
      <c r="H1792" s="78">
        <v>2018</v>
      </c>
      <c r="I1792" s="78">
        <v>10</v>
      </c>
      <c r="J1792" s="4">
        <v>1</v>
      </c>
    </row>
    <row r="1793" spans="1:10" x14ac:dyDescent="0.25">
      <c r="A1793" s="136"/>
      <c r="E1793" s="93" t="s">
        <v>21</v>
      </c>
      <c r="F1793" s="116" t="s">
        <v>113</v>
      </c>
      <c r="G1793" s="78">
        <v>11</v>
      </c>
      <c r="H1793" s="78">
        <v>2018</v>
      </c>
      <c r="I1793" s="78">
        <v>10</v>
      </c>
      <c r="J1793" s="4">
        <v>1</v>
      </c>
    </row>
    <row r="1794" spans="1:10" x14ac:dyDescent="0.25">
      <c r="A1794" s="136"/>
      <c r="E1794" s="93" t="s">
        <v>240</v>
      </c>
      <c r="F1794" s="116" t="s">
        <v>125</v>
      </c>
      <c r="G1794" s="78">
        <v>12</v>
      </c>
      <c r="H1794" s="78">
        <v>2018</v>
      </c>
      <c r="I1794" s="78">
        <v>10</v>
      </c>
      <c r="J1794" s="4">
        <v>1</v>
      </c>
    </row>
    <row r="1795" spans="1:10" x14ac:dyDescent="0.25">
      <c r="A1795" s="136"/>
      <c r="E1795" s="93" t="s">
        <v>140</v>
      </c>
      <c r="F1795" s="116" t="s">
        <v>243</v>
      </c>
      <c r="G1795" s="78">
        <v>13</v>
      </c>
      <c r="H1795" s="78">
        <v>2018</v>
      </c>
      <c r="I1795" s="78">
        <v>10</v>
      </c>
      <c r="J1795" s="4">
        <v>1</v>
      </c>
    </row>
    <row r="1796" spans="1:10" x14ac:dyDescent="0.25">
      <c r="A1796" s="136"/>
      <c r="E1796" s="93" t="s">
        <v>42</v>
      </c>
      <c r="F1796" s="116" t="s">
        <v>118</v>
      </c>
      <c r="G1796" s="78">
        <v>14</v>
      </c>
      <c r="H1796" s="78">
        <v>2018</v>
      </c>
      <c r="I1796" s="78">
        <v>10</v>
      </c>
      <c r="J1796" s="4">
        <v>1</v>
      </c>
    </row>
    <row r="1797" spans="1:10" x14ac:dyDescent="0.25">
      <c r="A1797" s="136"/>
      <c r="E1797" s="93" t="s">
        <v>130</v>
      </c>
      <c r="F1797" s="116" t="s">
        <v>113</v>
      </c>
      <c r="G1797" s="78">
        <v>15</v>
      </c>
      <c r="H1797" s="78">
        <v>2018</v>
      </c>
      <c r="I1797" s="78">
        <v>10</v>
      </c>
      <c r="J1797" s="4">
        <v>1</v>
      </c>
    </row>
    <row r="1798" spans="1:10" x14ac:dyDescent="0.25">
      <c r="A1798" s="136"/>
      <c r="E1798" s="93" t="s">
        <v>67</v>
      </c>
      <c r="F1798" s="116" t="s">
        <v>120</v>
      </c>
      <c r="G1798" s="78">
        <v>16</v>
      </c>
      <c r="H1798" s="78">
        <v>2018</v>
      </c>
      <c r="I1798" s="78">
        <v>10</v>
      </c>
      <c r="J1798" s="4">
        <v>1</v>
      </c>
    </row>
    <row r="1799" spans="1:10" x14ac:dyDescent="0.25">
      <c r="A1799" s="136"/>
      <c r="E1799" s="93" t="s">
        <v>68</v>
      </c>
      <c r="F1799" s="116" t="s">
        <v>125</v>
      </c>
      <c r="G1799" s="78">
        <v>17</v>
      </c>
      <c r="H1799" s="78">
        <v>2018</v>
      </c>
      <c r="I1799" s="78">
        <v>10</v>
      </c>
      <c r="J1799" s="4">
        <v>1</v>
      </c>
    </row>
    <row r="1800" spans="1:10" x14ac:dyDescent="0.25">
      <c r="A1800" s="136"/>
      <c r="E1800" s="93" t="s">
        <v>102</v>
      </c>
      <c r="F1800" s="116" t="s">
        <v>129</v>
      </c>
      <c r="G1800" s="78">
        <v>18</v>
      </c>
      <c r="H1800" s="78">
        <v>2018</v>
      </c>
      <c r="I1800" s="78">
        <v>10</v>
      </c>
      <c r="J1800" s="4">
        <v>1</v>
      </c>
    </row>
    <row r="1801" spans="1:10" x14ac:dyDescent="0.25">
      <c r="A1801" s="136"/>
      <c r="E1801" s="93" t="s">
        <v>6</v>
      </c>
      <c r="F1801" s="116" t="s">
        <v>120</v>
      </c>
      <c r="G1801" s="78">
        <v>19</v>
      </c>
      <c r="H1801" s="78">
        <v>2018</v>
      </c>
      <c r="I1801" s="78">
        <v>10</v>
      </c>
      <c r="J1801" s="4">
        <v>1</v>
      </c>
    </row>
    <row r="1802" spans="1:10" x14ac:dyDescent="0.25">
      <c r="A1802" s="136"/>
      <c r="E1802" s="93" t="s">
        <v>58</v>
      </c>
      <c r="F1802" s="116" t="s">
        <v>113</v>
      </c>
      <c r="G1802" s="78">
        <v>20</v>
      </c>
      <c r="H1802" s="78">
        <v>2018</v>
      </c>
      <c r="I1802" s="78">
        <v>10</v>
      </c>
      <c r="J1802" s="4">
        <v>1</v>
      </c>
    </row>
    <row r="1803" spans="1:10" x14ac:dyDescent="0.25">
      <c r="A1803" s="136"/>
      <c r="E1803" s="93" t="s">
        <v>69</v>
      </c>
      <c r="F1803" s="116" t="s">
        <v>243</v>
      </c>
      <c r="G1803" s="78">
        <v>21</v>
      </c>
      <c r="H1803" s="78">
        <v>2018</v>
      </c>
      <c r="I1803" s="78">
        <v>10</v>
      </c>
      <c r="J1803" s="4">
        <v>1</v>
      </c>
    </row>
    <row r="1804" spans="1:10" x14ac:dyDescent="0.25">
      <c r="A1804" s="136"/>
      <c r="E1804" s="93" t="s">
        <v>63</v>
      </c>
      <c r="F1804" s="116" t="s">
        <v>64</v>
      </c>
      <c r="G1804" s="78">
        <v>22</v>
      </c>
      <c r="H1804" s="78">
        <v>2018</v>
      </c>
      <c r="I1804" s="78">
        <v>10</v>
      </c>
      <c r="J1804" s="4">
        <v>1</v>
      </c>
    </row>
    <row r="1805" spans="1:10" x14ac:dyDescent="0.25">
      <c r="A1805" s="136"/>
      <c r="E1805" s="93" t="s">
        <v>141</v>
      </c>
      <c r="F1805" s="116" t="s">
        <v>129</v>
      </c>
      <c r="G1805" s="78">
        <v>23</v>
      </c>
      <c r="H1805" s="78">
        <v>2018</v>
      </c>
      <c r="I1805" s="78">
        <v>10</v>
      </c>
      <c r="J1805" s="4">
        <v>1</v>
      </c>
    </row>
    <row r="1806" spans="1:10" x14ac:dyDescent="0.25">
      <c r="A1806" s="136"/>
      <c r="E1806" s="93" t="s">
        <v>144</v>
      </c>
      <c r="F1806" s="116" t="s">
        <v>120</v>
      </c>
      <c r="G1806" s="78">
        <v>24</v>
      </c>
      <c r="H1806" s="78">
        <v>2018</v>
      </c>
      <c r="I1806" s="78">
        <v>10</v>
      </c>
      <c r="J1806" s="4">
        <v>1</v>
      </c>
    </row>
    <row r="1807" spans="1:10" x14ac:dyDescent="0.25">
      <c r="A1807" s="136"/>
      <c r="E1807" s="93" t="s">
        <v>127</v>
      </c>
      <c r="F1807" s="116" t="s">
        <v>64</v>
      </c>
      <c r="G1807" s="78">
        <v>25</v>
      </c>
      <c r="H1807" s="78">
        <v>2018</v>
      </c>
      <c r="I1807" s="78">
        <v>10</v>
      </c>
      <c r="J1807" s="4">
        <v>1</v>
      </c>
    </row>
    <row r="1808" spans="1:10" x14ac:dyDescent="0.25">
      <c r="A1808" s="136"/>
      <c r="E1808" s="93" t="s">
        <v>123</v>
      </c>
      <c r="F1808" s="116" t="s">
        <v>124</v>
      </c>
      <c r="G1808" s="78">
        <v>26</v>
      </c>
      <c r="H1808" s="78">
        <v>2018</v>
      </c>
      <c r="I1808" s="78">
        <v>10</v>
      </c>
      <c r="J1808" s="4">
        <v>1</v>
      </c>
    </row>
    <row r="1809" spans="1:10" x14ac:dyDescent="0.25">
      <c r="A1809" s="136"/>
      <c r="E1809" s="93" t="s">
        <v>132</v>
      </c>
      <c r="F1809" s="116" t="s">
        <v>125</v>
      </c>
      <c r="G1809" s="78">
        <v>27</v>
      </c>
      <c r="H1809" s="78">
        <v>2018</v>
      </c>
      <c r="I1809" s="78">
        <v>10</v>
      </c>
      <c r="J1809" s="4">
        <v>1</v>
      </c>
    </row>
    <row r="1810" spans="1:10" x14ac:dyDescent="0.25">
      <c r="A1810" s="136"/>
      <c r="E1810" s="93" t="s">
        <v>70</v>
      </c>
      <c r="F1810" s="116" t="s">
        <v>114</v>
      </c>
      <c r="G1810" s="78">
        <v>28</v>
      </c>
      <c r="H1810" s="78">
        <v>2018</v>
      </c>
      <c r="I1810" s="78">
        <v>10</v>
      </c>
      <c r="J1810" s="4">
        <v>1</v>
      </c>
    </row>
    <row r="1811" spans="1:10" x14ac:dyDescent="0.25">
      <c r="A1811" s="136"/>
      <c r="E1811" s="93" t="s">
        <v>143</v>
      </c>
      <c r="F1811" s="116" t="s">
        <v>125</v>
      </c>
      <c r="G1811" s="78">
        <v>29</v>
      </c>
      <c r="H1811" s="78">
        <v>2018</v>
      </c>
      <c r="I1811" s="78">
        <v>10</v>
      </c>
      <c r="J1811" s="4">
        <v>1</v>
      </c>
    </row>
    <row r="1812" spans="1:10" x14ac:dyDescent="0.25">
      <c r="A1812" s="136"/>
      <c r="E1812" s="93" t="s">
        <v>55</v>
      </c>
      <c r="F1812" s="116" t="s">
        <v>56</v>
      </c>
      <c r="G1812" s="78">
        <v>30</v>
      </c>
      <c r="H1812" s="78">
        <v>2018</v>
      </c>
      <c r="I1812" s="78">
        <v>10</v>
      </c>
      <c r="J1812" s="4">
        <v>1</v>
      </c>
    </row>
    <row r="1813" spans="1:10" x14ac:dyDescent="0.25">
      <c r="A1813" s="136"/>
      <c r="E1813" s="93" t="s">
        <v>60</v>
      </c>
      <c r="F1813" s="116" t="s">
        <v>243</v>
      </c>
      <c r="G1813" s="78">
        <v>31</v>
      </c>
      <c r="H1813" s="78">
        <v>2018</v>
      </c>
      <c r="I1813" s="78">
        <v>10</v>
      </c>
      <c r="J1813" s="4">
        <v>1</v>
      </c>
    </row>
    <row r="1814" spans="1:10" x14ac:dyDescent="0.25">
      <c r="A1814" s="136"/>
      <c r="E1814" s="93" t="s">
        <v>62</v>
      </c>
      <c r="F1814" s="116" t="s">
        <v>125</v>
      </c>
      <c r="G1814" s="78">
        <v>32</v>
      </c>
      <c r="H1814" s="78">
        <v>2018</v>
      </c>
      <c r="I1814" s="78">
        <v>10</v>
      </c>
      <c r="J1814" s="4">
        <v>1</v>
      </c>
    </row>
    <row r="1815" spans="1:10" x14ac:dyDescent="0.25">
      <c r="A1815" s="136"/>
      <c r="E1815" s="93" t="s">
        <v>259</v>
      </c>
      <c r="F1815" s="116" t="s">
        <v>113</v>
      </c>
      <c r="G1815" s="78">
        <v>33</v>
      </c>
      <c r="H1815" s="78">
        <v>2018</v>
      </c>
      <c r="I1815" s="78">
        <v>10</v>
      </c>
      <c r="J1815" s="4">
        <v>1</v>
      </c>
    </row>
    <row r="1816" spans="1:10" x14ac:dyDescent="0.25">
      <c r="A1816" s="136"/>
      <c r="E1816" s="93" t="s">
        <v>111</v>
      </c>
      <c r="F1816" s="116" t="s">
        <v>126</v>
      </c>
      <c r="G1816" s="78">
        <v>34</v>
      </c>
      <c r="H1816" s="78">
        <v>2018</v>
      </c>
      <c r="I1816" s="78">
        <v>10</v>
      </c>
      <c r="J1816" s="4">
        <v>1</v>
      </c>
    </row>
    <row r="1817" spans="1:10" x14ac:dyDescent="0.25">
      <c r="A1817" s="136"/>
      <c r="E1817" s="93" t="s">
        <v>255</v>
      </c>
      <c r="F1817" s="116" t="s">
        <v>56</v>
      </c>
      <c r="G1817" s="78">
        <v>35</v>
      </c>
      <c r="H1817" s="78">
        <v>2018</v>
      </c>
      <c r="I1817" s="78">
        <v>10</v>
      </c>
      <c r="J1817" s="4">
        <v>1</v>
      </c>
    </row>
    <row r="1818" spans="1:10" x14ac:dyDescent="0.25">
      <c r="A1818" s="136"/>
      <c r="E1818" s="93" t="s">
        <v>20</v>
      </c>
      <c r="F1818" s="116" t="s">
        <v>250</v>
      </c>
      <c r="G1818" s="78">
        <v>36</v>
      </c>
      <c r="H1818" s="78">
        <v>2018</v>
      </c>
      <c r="I1818" s="78">
        <v>10</v>
      </c>
      <c r="J1818" s="4">
        <v>1</v>
      </c>
    </row>
    <row r="1819" spans="1:10" x14ac:dyDescent="0.25">
      <c r="A1819" s="136"/>
      <c r="E1819" s="93" t="s">
        <v>148</v>
      </c>
      <c r="F1819" s="116" t="s">
        <v>113</v>
      </c>
      <c r="G1819" s="78">
        <v>37</v>
      </c>
      <c r="H1819" s="78">
        <v>2018</v>
      </c>
      <c r="I1819" s="78">
        <v>10</v>
      </c>
      <c r="J1819" s="4">
        <v>1</v>
      </c>
    </row>
    <row r="1820" spans="1:10" x14ac:dyDescent="0.25">
      <c r="A1820" s="136"/>
      <c r="E1820" s="93" t="s">
        <v>150</v>
      </c>
      <c r="F1820" s="116" t="s">
        <v>125</v>
      </c>
      <c r="G1820" s="78">
        <v>38</v>
      </c>
      <c r="H1820" s="78">
        <v>2018</v>
      </c>
      <c r="I1820" s="78">
        <v>10</v>
      </c>
      <c r="J1820" s="4">
        <v>1</v>
      </c>
    </row>
    <row r="1821" spans="1:10" ht="15.75" thickBot="1" x14ac:dyDescent="0.3">
      <c r="A1821" s="136"/>
      <c r="E1821" s="5" t="s">
        <v>44</v>
      </c>
      <c r="F1821" s="26" t="s">
        <v>125</v>
      </c>
      <c r="G1821" s="7">
        <v>39</v>
      </c>
      <c r="H1821" s="7">
        <v>2018</v>
      </c>
      <c r="I1821" s="7">
        <v>10</v>
      </c>
      <c r="J1821" s="9">
        <v>1</v>
      </c>
    </row>
    <row r="1822" spans="1:10" x14ac:dyDescent="0.25">
      <c r="A1822" s="136"/>
      <c r="E1822" s="154" t="s">
        <v>115</v>
      </c>
      <c r="F1822" s="115" t="s">
        <v>113</v>
      </c>
      <c r="G1822" s="77">
        <v>1</v>
      </c>
      <c r="H1822" s="77">
        <v>2019</v>
      </c>
      <c r="I1822" s="77">
        <v>10</v>
      </c>
      <c r="J1822" s="3">
        <v>16</v>
      </c>
    </row>
    <row r="1823" spans="1:10" x14ac:dyDescent="0.25">
      <c r="A1823" s="136"/>
      <c r="E1823" s="155" t="s">
        <v>116</v>
      </c>
      <c r="F1823" s="116" t="s">
        <v>117</v>
      </c>
      <c r="G1823" s="78">
        <v>2</v>
      </c>
      <c r="H1823" s="78">
        <v>2019</v>
      </c>
      <c r="I1823" s="78">
        <v>10</v>
      </c>
      <c r="J1823" s="4">
        <v>8</v>
      </c>
    </row>
    <row r="1824" spans="1:10" x14ac:dyDescent="0.25">
      <c r="A1824" s="136"/>
      <c r="E1824" s="156" t="s">
        <v>242</v>
      </c>
      <c r="F1824" s="116" t="s">
        <v>243</v>
      </c>
      <c r="G1824" s="78">
        <v>3</v>
      </c>
      <c r="H1824" s="78">
        <v>2019</v>
      </c>
      <c r="I1824" s="78">
        <v>10</v>
      </c>
      <c r="J1824" s="4">
        <v>4</v>
      </c>
    </row>
    <row r="1825" spans="1:10" x14ac:dyDescent="0.25">
      <c r="A1825" s="136"/>
      <c r="E1825" s="156" t="s">
        <v>42</v>
      </c>
      <c r="F1825" s="116" t="s">
        <v>118</v>
      </c>
      <c r="G1825" s="78">
        <v>4</v>
      </c>
      <c r="H1825" s="78">
        <v>2019</v>
      </c>
      <c r="I1825" s="78">
        <v>10</v>
      </c>
      <c r="J1825" s="4">
        <v>4</v>
      </c>
    </row>
    <row r="1826" spans="1:10" x14ac:dyDescent="0.25">
      <c r="A1826" s="136"/>
      <c r="E1826" s="119" t="s">
        <v>111</v>
      </c>
      <c r="F1826" s="116" t="s">
        <v>126</v>
      </c>
      <c r="G1826" s="78">
        <v>5</v>
      </c>
      <c r="H1826" s="78">
        <v>2019</v>
      </c>
      <c r="I1826" s="78">
        <v>10</v>
      </c>
      <c r="J1826" s="4">
        <v>2</v>
      </c>
    </row>
    <row r="1827" spans="1:10" x14ac:dyDescent="0.25">
      <c r="A1827" s="136"/>
      <c r="E1827" s="119" t="s">
        <v>21</v>
      </c>
      <c r="F1827" s="116" t="s">
        <v>113</v>
      </c>
      <c r="G1827" s="78">
        <v>6</v>
      </c>
      <c r="H1827" s="78">
        <v>2019</v>
      </c>
      <c r="I1827" s="78">
        <v>10</v>
      </c>
      <c r="J1827" s="4">
        <v>2</v>
      </c>
    </row>
    <row r="1828" spans="1:10" x14ac:dyDescent="0.25">
      <c r="A1828" s="136"/>
      <c r="E1828" s="119" t="s">
        <v>246</v>
      </c>
      <c r="F1828" s="116" t="s">
        <v>112</v>
      </c>
      <c r="G1828" s="78">
        <v>7</v>
      </c>
      <c r="H1828" s="78">
        <v>2019</v>
      </c>
      <c r="I1828" s="78">
        <v>10</v>
      </c>
      <c r="J1828" s="4">
        <v>2</v>
      </c>
    </row>
    <row r="1829" spans="1:10" x14ac:dyDescent="0.25">
      <c r="A1829" s="136"/>
      <c r="E1829" s="119" t="s">
        <v>240</v>
      </c>
      <c r="F1829" s="116" t="s">
        <v>125</v>
      </c>
      <c r="G1829" s="78">
        <v>8</v>
      </c>
      <c r="H1829" s="78">
        <v>2019</v>
      </c>
      <c r="I1829" s="78">
        <v>10</v>
      </c>
      <c r="J1829" s="4">
        <v>2</v>
      </c>
    </row>
    <row r="1830" spans="1:10" x14ac:dyDescent="0.25">
      <c r="A1830" s="136"/>
      <c r="E1830" s="119" t="s">
        <v>67</v>
      </c>
      <c r="F1830" s="116" t="s">
        <v>120</v>
      </c>
      <c r="G1830" s="78">
        <v>9</v>
      </c>
      <c r="H1830" s="78">
        <v>2019</v>
      </c>
      <c r="I1830" s="78">
        <v>10</v>
      </c>
      <c r="J1830" s="20">
        <v>1</v>
      </c>
    </row>
    <row r="1831" spans="1:10" x14ac:dyDescent="0.25">
      <c r="A1831" s="136"/>
      <c r="E1831" s="119" t="s">
        <v>261</v>
      </c>
      <c r="F1831" s="116" t="s">
        <v>126</v>
      </c>
      <c r="G1831" s="78">
        <v>10</v>
      </c>
      <c r="H1831" s="78">
        <v>2019</v>
      </c>
      <c r="I1831" s="78">
        <v>10</v>
      </c>
      <c r="J1831" s="20">
        <v>1</v>
      </c>
    </row>
    <row r="1832" spans="1:10" x14ac:dyDescent="0.25">
      <c r="A1832" s="136"/>
      <c r="E1832" s="119" t="s">
        <v>58</v>
      </c>
      <c r="F1832" s="116" t="s">
        <v>113</v>
      </c>
      <c r="G1832" s="78">
        <v>11</v>
      </c>
      <c r="H1832" s="78">
        <v>2019</v>
      </c>
      <c r="I1832" s="78">
        <v>10</v>
      </c>
      <c r="J1832" s="20">
        <v>1</v>
      </c>
    </row>
    <row r="1833" spans="1:10" x14ac:dyDescent="0.25">
      <c r="A1833" s="136"/>
      <c r="E1833" s="119" t="s">
        <v>140</v>
      </c>
      <c r="F1833" s="116" t="s">
        <v>243</v>
      </c>
      <c r="G1833" s="78">
        <v>12</v>
      </c>
      <c r="H1833" s="78">
        <v>2019</v>
      </c>
      <c r="I1833" s="78">
        <v>10</v>
      </c>
      <c r="J1833" s="20">
        <v>1</v>
      </c>
    </row>
    <row r="1834" spans="1:10" x14ac:dyDescent="0.25">
      <c r="A1834" s="136"/>
      <c r="E1834" s="119" t="s">
        <v>260</v>
      </c>
      <c r="F1834" s="116" t="s">
        <v>126</v>
      </c>
      <c r="G1834" s="78">
        <v>13</v>
      </c>
      <c r="H1834" s="78">
        <v>2019</v>
      </c>
      <c r="I1834" s="78">
        <v>10</v>
      </c>
      <c r="J1834" s="20">
        <v>1</v>
      </c>
    </row>
    <row r="1835" spans="1:10" x14ac:dyDescent="0.25">
      <c r="A1835" s="136"/>
      <c r="E1835" s="119" t="s">
        <v>123</v>
      </c>
      <c r="F1835" s="116" t="s">
        <v>124</v>
      </c>
      <c r="G1835" s="78">
        <v>14</v>
      </c>
      <c r="H1835" s="78">
        <v>2019</v>
      </c>
      <c r="I1835" s="78">
        <v>10</v>
      </c>
      <c r="J1835" s="20">
        <v>1</v>
      </c>
    </row>
    <row r="1836" spans="1:10" x14ac:dyDescent="0.25">
      <c r="A1836" s="136"/>
      <c r="E1836" s="119" t="s">
        <v>143</v>
      </c>
      <c r="F1836" s="116" t="s">
        <v>125</v>
      </c>
      <c r="G1836" s="78">
        <v>15</v>
      </c>
      <c r="H1836" s="78">
        <v>2019</v>
      </c>
      <c r="I1836" s="78">
        <v>10</v>
      </c>
      <c r="J1836" s="20">
        <v>1</v>
      </c>
    </row>
    <row r="1837" spans="1:10" x14ac:dyDescent="0.25">
      <c r="A1837" s="136"/>
      <c r="E1837" s="119" t="s">
        <v>70</v>
      </c>
      <c r="F1837" s="116" t="s">
        <v>114</v>
      </c>
      <c r="G1837" s="78">
        <v>16</v>
      </c>
      <c r="H1837" s="78">
        <v>2019</v>
      </c>
      <c r="I1837" s="78">
        <v>10</v>
      </c>
      <c r="J1837" s="20">
        <v>1</v>
      </c>
    </row>
    <row r="1838" spans="1:10" x14ac:dyDescent="0.25">
      <c r="A1838" s="136"/>
      <c r="E1838" s="119" t="s">
        <v>63</v>
      </c>
      <c r="F1838" s="116" t="s">
        <v>64</v>
      </c>
      <c r="G1838" s="78">
        <v>17</v>
      </c>
      <c r="H1838" s="78">
        <v>2019</v>
      </c>
      <c r="I1838" s="78">
        <v>10</v>
      </c>
      <c r="J1838" s="20">
        <v>1</v>
      </c>
    </row>
    <row r="1839" spans="1:10" x14ac:dyDescent="0.25">
      <c r="A1839" s="136"/>
      <c r="E1839" s="119" t="s">
        <v>66</v>
      </c>
      <c r="F1839" s="116" t="s">
        <v>113</v>
      </c>
      <c r="G1839" s="78">
        <v>18</v>
      </c>
      <c r="H1839" s="78">
        <v>2019</v>
      </c>
      <c r="I1839" s="78">
        <v>10</v>
      </c>
      <c r="J1839" s="20">
        <v>1</v>
      </c>
    </row>
    <row r="1840" spans="1:10" x14ac:dyDescent="0.25">
      <c r="A1840" s="136"/>
      <c r="E1840" s="119" t="s">
        <v>60</v>
      </c>
      <c r="F1840" s="116" t="s">
        <v>243</v>
      </c>
      <c r="G1840" s="78">
        <v>19</v>
      </c>
      <c r="H1840" s="78">
        <v>2019</v>
      </c>
      <c r="I1840" s="78">
        <v>10</v>
      </c>
      <c r="J1840" s="20">
        <v>1</v>
      </c>
    </row>
    <row r="1841" spans="1:10" x14ac:dyDescent="0.25">
      <c r="A1841" s="136"/>
      <c r="E1841" s="119" t="s">
        <v>248</v>
      </c>
      <c r="F1841" s="116" t="s">
        <v>125</v>
      </c>
      <c r="G1841" s="78">
        <v>20</v>
      </c>
      <c r="H1841" s="78">
        <v>2019</v>
      </c>
      <c r="I1841" s="78">
        <v>10</v>
      </c>
      <c r="J1841" s="20">
        <v>1</v>
      </c>
    </row>
    <row r="1842" spans="1:10" x14ac:dyDescent="0.25">
      <c r="A1842" s="136"/>
      <c r="E1842" s="119" t="s">
        <v>141</v>
      </c>
      <c r="F1842" s="116" t="s">
        <v>129</v>
      </c>
      <c r="G1842" s="78">
        <v>21</v>
      </c>
      <c r="H1842" s="78">
        <v>2019</v>
      </c>
      <c r="I1842" s="78">
        <v>10</v>
      </c>
      <c r="J1842" s="20">
        <v>1</v>
      </c>
    </row>
    <row r="1843" spans="1:10" x14ac:dyDescent="0.25">
      <c r="A1843" s="136"/>
      <c r="E1843" s="119" t="s">
        <v>138</v>
      </c>
      <c r="F1843" s="116" t="s">
        <v>120</v>
      </c>
      <c r="G1843" s="78">
        <v>22</v>
      </c>
      <c r="H1843" s="78">
        <v>2019</v>
      </c>
      <c r="I1843" s="78">
        <v>10</v>
      </c>
      <c r="J1843" s="20">
        <v>1</v>
      </c>
    </row>
    <row r="1844" spans="1:10" x14ac:dyDescent="0.25">
      <c r="A1844" s="136"/>
      <c r="E1844" s="119" t="s">
        <v>6</v>
      </c>
      <c r="F1844" s="116" t="s">
        <v>120</v>
      </c>
      <c r="G1844" s="78">
        <v>23</v>
      </c>
      <c r="H1844" s="78">
        <v>2019</v>
      </c>
      <c r="I1844" s="78">
        <v>10</v>
      </c>
      <c r="J1844" s="20">
        <v>1</v>
      </c>
    </row>
    <row r="1845" spans="1:10" x14ac:dyDescent="0.25">
      <c r="A1845" s="136"/>
      <c r="E1845" s="119" t="s">
        <v>62</v>
      </c>
      <c r="F1845" s="116" t="s">
        <v>125</v>
      </c>
      <c r="G1845" s="78">
        <v>24</v>
      </c>
      <c r="H1845" s="78">
        <v>2019</v>
      </c>
      <c r="I1845" s="78">
        <v>10</v>
      </c>
      <c r="J1845" s="20">
        <v>1</v>
      </c>
    </row>
    <row r="1846" spans="1:10" x14ac:dyDescent="0.25">
      <c r="A1846" s="136"/>
      <c r="E1846" s="119" t="s">
        <v>46</v>
      </c>
      <c r="F1846" s="116" t="s">
        <v>125</v>
      </c>
      <c r="G1846" s="78">
        <v>25</v>
      </c>
      <c r="H1846" s="78">
        <v>2019</v>
      </c>
      <c r="I1846" s="78">
        <v>10</v>
      </c>
      <c r="J1846" s="20">
        <v>1</v>
      </c>
    </row>
    <row r="1847" spans="1:10" x14ac:dyDescent="0.25">
      <c r="A1847" s="136"/>
      <c r="E1847" s="119" t="s">
        <v>244</v>
      </c>
      <c r="F1847" s="116" t="s">
        <v>126</v>
      </c>
      <c r="G1847" s="78">
        <v>26</v>
      </c>
      <c r="H1847" s="78">
        <v>2019</v>
      </c>
      <c r="I1847" s="78">
        <v>10</v>
      </c>
      <c r="J1847" s="20">
        <v>1</v>
      </c>
    </row>
    <row r="1848" spans="1:10" x14ac:dyDescent="0.25">
      <c r="A1848" s="136"/>
      <c r="E1848" s="119" t="s">
        <v>68</v>
      </c>
      <c r="F1848" s="116" t="s">
        <v>125</v>
      </c>
      <c r="G1848" s="78">
        <v>27</v>
      </c>
      <c r="H1848" s="78">
        <v>2019</v>
      </c>
      <c r="I1848" s="78">
        <v>10</v>
      </c>
      <c r="J1848" s="20">
        <v>1</v>
      </c>
    </row>
    <row r="1849" spans="1:10" x14ac:dyDescent="0.25">
      <c r="A1849" s="136"/>
      <c r="E1849" s="119" t="s">
        <v>131</v>
      </c>
      <c r="F1849" s="116" t="s">
        <v>125</v>
      </c>
      <c r="G1849" s="78">
        <v>28</v>
      </c>
      <c r="H1849" s="78">
        <v>2019</v>
      </c>
      <c r="I1849" s="78">
        <v>10</v>
      </c>
      <c r="J1849" s="20">
        <v>1</v>
      </c>
    </row>
    <row r="1850" spans="1:10" x14ac:dyDescent="0.25">
      <c r="A1850" s="136"/>
      <c r="E1850" s="119" t="s">
        <v>10</v>
      </c>
      <c r="F1850" s="116" t="s">
        <v>113</v>
      </c>
      <c r="G1850" s="78">
        <v>29</v>
      </c>
      <c r="H1850" s="78">
        <v>2019</v>
      </c>
      <c r="I1850" s="78">
        <v>10</v>
      </c>
      <c r="J1850" s="20">
        <v>1</v>
      </c>
    </row>
    <row r="1851" spans="1:10" x14ac:dyDescent="0.25">
      <c r="A1851" s="136"/>
      <c r="E1851" s="119" t="s">
        <v>44</v>
      </c>
      <c r="F1851" s="116" t="s">
        <v>125</v>
      </c>
      <c r="G1851" s="78">
        <v>30</v>
      </c>
      <c r="H1851" s="78">
        <v>2019</v>
      </c>
      <c r="I1851" s="78">
        <v>10</v>
      </c>
      <c r="J1851" s="20">
        <v>1</v>
      </c>
    </row>
    <row r="1852" spans="1:10" ht="15.75" thickBot="1" x14ac:dyDescent="0.3">
      <c r="A1852" s="136"/>
      <c r="E1852" s="37" t="s">
        <v>150</v>
      </c>
      <c r="F1852" s="26" t="s">
        <v>125</v>
      </c>
      <c r="G1852" s="7">
        <v>31</v>
      </c>
      <c r="H1852" s="7">
        <v>2019</v>
      </c>
      <c r="I1852" s="7">
        <v>10</v>
      </c>
      <c r="J1852" s="24">
        <v>1</v>
      </c>
    </row>
    <row r="1853" spans="1:10" x14ac:dyDescent="0.25">
      <c r="A1853" s="136"/>
      <c r="E1853" s="154" t="s">
        <v>21</v>
      </c>
      <c r="F1853" s="65" t="s">
        <v>113</v>
      </c>
      <c r="G1853" s="77">
        <v>1</v>
      </c>
      <c r="H1853" s="77">
        <v>2021</v>
      </c>
      <c r="I1853" s="77">
        <v>10</v>
      </c>
      <c r="J1853" s="3">
        <v>16</v>
      </c>
    </row>
    <row r="1854" spans="1:10" x14ac:dyDescent="0.25">
      <c r="A1854" s="136"/>
      <c r="E1854" s="155" t="s">
        <v>275</v>
      </c>
      <c r="F1854" s="64" t="s">
        <v>276</v>
      </c>
      <c r="G1854" s="78">
        <v>2</v>
      </c>
      <c r="H1854" s="78">
        <v>2021</v>
      </c>
      <c r="I1854" s="78">
        <v>10</v>
      </c>
      <c r="J1854" s="4">
        <v>8</v>
      </c>
    </row>
    <row r="1855" spans="1:10" x14ac:dyDescent="0.25">
      <c r="A1855" s="136"/>
      <c r="E1855" s="156" t="s">
        <v>273</v>
      </c>
      <c r="F1855" s="63" t="s">
        <v>274</v>
      </c>
      <c r="G1855" s="78">
        <v>3</v>
      </c>
      <c r="H1855" s="78">
        <v>2021</v>
      </c>
      <c r="I1855" s="78">
        <v>10</v>
      </c>
      <c r="J1855" s="4">
        <v>4</v>
      </c>
    </row>
    <row r="1856" spans="1:10" x14ac:dyDescent="0.25">
      <c r="A1856" s="136"/>
      <c r="E1856" s="156" t="s">
        <v>280</v>
      </c>
      <c r="F1856" s="64" t="s">
        <v>118</v>
      </c>
      <c r="G1856" s="78">
        <v>4</v>
      </c>
      <c r="H1856" s="78">
        <v>2021</v>
      </c>
      <c r="I1856" s="78">
        <v>10</v>
      </c>
      <c r="J1856" s="4">
        <v>4</v>
      </c>
    </row>
    <row r="1857" spans="1:10" x14ac:dyDescent="0.25">
      <c r="A1857" s="136"/>
      <c r="E1857" s="67" t="s">
        <v>138</v>
      </c>
      <c r="F1857" s="63" t="s">
        <v>120</v>
      </c>
      <c r="G1857" s="78">
        <v>5</v>
      </c>
      <c r="H1857" s="78">
        <v>2021</v>
      </c>
      <c r="I1857" s="78">
        <v>10</v>
      </c>
      <c r="J1857" s="4">
        <v>2</v>
      </c>
    </row>
    <row r="1858" spans="1:10" x14ac:dyDescent="0.25">
      <c r="A1858" s="136"/>
      <c r="E1858" s="66" t="s">
        <v>141</v>
      </c>
      <c r="F1858" s="64" t="s">
        <v>129</v>
      </c>
      <c r="G1858" s="78">
        <v>6</v>
      </c>
      <c r="H1858" s="78">
        <v>2021</v>
      </c>
      <c r="I1858" s="78">
        <v>10</v>
      </c>
      <c r="J1858" s="4">
        <v>2</v>
      </c>
    </row>
    <row r="1859" spans="1:10" x14ac:dyDescent="0.25">
      <c r="A1859" s="136"/>
      <c r="E1859" s="67" t="s">
        <v>140</v>
      </c>
      <c r="F1859" s="63" t="s">
        <v>243</v>
      </c>
      <c r="G1859" s="78">
        <v>7</v>
      </c>
      <c r="H1859" s="78">
        <v>2021</v>
      </c>
      <c r="I1859" s="78">
        <v>10</v>
      </c>
      <c r="J1859" s="4">
        <v>2</v>
      </c>
    </row>
    <row r="1860" spans="1:10" x14ac:dyDescent="0.25">
      <c r="A1860" s="136"/>
      <c r="E1860" s="66" t="s">
        <v>33</v>
      </c>
      <c r="F1860" s="64" t="s">
        <v>251</v>
      </c>
      <c r="G1860" s="78">
        <v>8</v>
      </c>
      <c r="H1860" s="78">
        <v>2021</v>
      </c>
      <c r="I1860" s="78">
        <v>10</v>
      </c>
      <c r="J1860" s="4">
        <v>2</v>
      </c>
    </row>
    <row r="1861" spans="1:10" x14ac:dyDescent="0.25">
      <c r="A1861" s="136"/>
      <c r="E1861" s="67" t="s">
        <v>240</v>
      </c>
      <c r="F1861" s="63" t="s">
        <v>125</v>
      </c>
      <c r="G1861" s="78">
        <v>9</v>
      </c>
      <c r="H1861" s="78">
        <v>2021</v>
      </c>
      <c r="I1861" s="78">
        <v>10</v>
      </c>
      <c r="J1861" s="20">
        <v>1</v>
      </c>
    </row>
    <row r="1862" spans="1:10" x14ac:dyDescent="0.25">
      <c r="A1862" s="136"/>
      <c r="E1862" s="66" t="s">
        <v>238</v>
      </c>
      <c r="F1862" s="64" t="s">
        <v>239</v>
      </c>
      <c r="G1862" s="78">
        <v>10</v>
      </c>
      <c r="H1862" s="78">
        <v>2021</v>
      </c>
      <c r="I1862" s="78">
        <v>10</v>
      </c>
      <c r="J1862" s="20">
        <v>1</v>
      </c>
    </row>
    <row r="1863" spans="1:10" x14ac:dyDescent="0.25">
      <c r="A1863" s="136"/>
      <c r="E1863" s="67" t="s">
        <v>68</v>
      </c>
      <c r="F1863" s="63" t="s">
        <v>125</v>
      </c>
      <c r="G1863" s="78">
        <v>11</v>
      </c>
      <c r="H1863" s="78">
        <v>2021</v>
      </c>
      <c r="I1863" s="78">
        <v>10</v>
      </c>
      <c r="J1863" s="20">
        <v>1</v>
      </c>
    </row>
    <row r="1864" spans="1:10" x14ac:dyDescent="0.25">
      <c r="A1864" s="136"/>
      <c r="E1864" s="66" t="s">
        <v>55</v>
      </c>
      <c r="F1864" s="64" t="s">
        <v>281</v>
      </c>
      <c r="G1864" s="78">
        <v>12</v>
      </c>
      <c r="H1864" s="78">
        <v>2021</v>
      </c>
      <c r="I1864" s="78">
        <v>10</v>
      </c>
      <c r="J1864" s="20">
        <v>1</v>
      </c>
    </row>
    <row r="1865" spans="1:10" x14ac:dyDescent="0.25">
      <c r="A1865" s="136"/>
      <c r="E1865" s="67" t="s">
        <v>63</v>
      </c>
      <c r="F1865" s="63" t="s">
        <v>64</v>
      </c>
      <c r="G1865" s="78">
        <v>13</v>
      </c>
      <c r="H1865" s="78">
        <v>2021</v>
      </c>
      <c r="I1865" s="78">
        <v>10</v>
      </c>
      <c r="J1865" s="20">
        <v>1</v>
      </c>
    </row>
    <row r="1866" spans="1:10" x14ac:dyDescent="0.25">
      <c r="A1866" s="136"/>
      <c r="E1866" s="66" t="s">
        <v>6</v>
      </c>
      <c r="F1866" s="64" t="s">
        <v>120</v>
      </c>
      <c r="G1866" s="78">
        <v>14</v>
      </c>
      <c r="H1866" s="78">
        <v>2021</v>
      </c>
      <c r="I1866" s="78">
        <v>10</v>
      </c>
      <c r="J1866" s="20">
        <v>1</v>
      </c>
    </row>
    <row r="1867" spans="1:10" x14ac:dyDescent="0.25">
      <c r="A1867" s="136"/>
      <c r="E1867" s="67" t="s">
        <v>44</v>
      </c>
      <c r="F1867" s="63" t="s">
        <v>125</v>
      </c>
      <c r="G1867" s="78">
        <v>15</v>
      </c>
      <c r="H1867" s="78">
        <v>2021</v>
      </c>
      <c r="I1867" s="78">
        <v>10</v>
      </c>
      <c r="J1867" s="20">
        <v>1</v>
      </c>
    </row>
    <row r="1868" spans="1:10" x14ac:dyDescent="0.25">
      <c r="A1868" s="136"/>
      <c r="E1868" s="66" t="s">
        <v>279</v>
      </c>
      <c r="F1868" s="64" t="s">
        <v>239</v>
      </c>
      <c r="G1868" s="78">
        <v>16</v>
      </c>
      <c r="H1868" s="78">
        <v>2021</v>
      </c>
      <c r="I1868" s="78">
        <v>10</v>
      </c>
      <c r="J1868" s="20">
        <v>1</v>
      </c>
    </row>
    <row r="1869" spans="1:10" x14ac:dyDescent="0.25">
      <c r="A1869" s="136"/>
      <c r="E1869" s="67" t="s">
        <v>111</v>
      </c>
      <c r="F1869" s="63" t="s">
        <v>126</v>
      </c>
      <c r="G1869" s="78">
        <v>17</v>
      </c>
      <c r="H1869" s="78">
        <v>2021</v>
      </c>
      <c r="I1869" s="78">
        <v>10</v>
      </c>
      <c r="J1869" s="20">
        <v>1</v>
      </c>
    </row>
    <row r="1870" spans="1:10" x14ac:dyDescent="0.25">
      <c r="A1870" s="136"/>
      <c r="E1870" s="66" t="s">
        <v>46</v>
      </c>
      <c r="F1870" s="64" t="s">
        <v>125</v>
      </c>
      <c r="G1870" s="78">
        <v>18</v>
      </c>
      <c r="H1870" s="78">
        <v>2021</v>
      </c>
      <c r="I1870" s="78">
        <v>10</v>
      </c>
      <c r="J1870" s="20">
        <v>1</v>
      </c>
    </row>
    <row r="1871" spans="1:10" x14ac:dyDescent="0.25">
      <c r="A1871" s="136"/>
      <c r="E1871" s="67" t="s">
        <v>144</v>
      </c>
      <c r="F1871" s="63" t="s">
        <v>120</v>
      </c>
      <c r="G1871" s="78">
        <v>19</v>
      </c>
      <c r="H1871" s="78">
        <v>2021</v>
      </c>
      <c r="I1871" s="78">
        <v>10</v>
      </c>
      <c r="J1871" s="20">
        <v>1</v>
      </c>
    </row>
    <row r="1872" spans="1:10" x14ac:dyDescent="0.25">
      <c r="A1872" s="136"/>
      <c r="E1872" s="66" t="s">
        <v>42</v>
      </c>
      <c r="F1872" s="64" t="s">
        <v>118</v>
      </c>
      <c r="G1872" s="78">
        <v>20</v>
      </c>
      <c r="H1872" s="78">
        <v>2021</v>
      </c>
      <c r="I1872" s="78">
        <v>10</v>
      </c>
      <c r="J1872" s="20">
        <v>1</v>
      </c>
    </row>
    <row r="1873" spans="1:10" x14ac:dyDescent="0.25">
      <c r="A1873" s="136"/>
      <c r="E1873" s="67" t="s">
        <v>70</v>
      </c>
      <c r="F1873" s="63" t="s">
        <v>114</v>
      </c>
      <c r="G1873" s="78">
        <v>21</v>
      </c>
      <c r="H1873" s="78">
        <v>2021</v>
      </c>
      <c r="I1873" s="78">
        <v>10</v>
      </c>
      <c r="J1873" s="20">
        <v>1</v>
      </c>
    </row>
    <row r="1874" spans="1:10" x14ac:dyDescent="0.25">
      <c r="A1874" s="136"/>
      <c r="E1874" s="66" t="s">
        <v>66</v>
      </c>
      <c r="F1874" s="64" t="s">
        <v>113</v>
      </c>
      <c r="G1874" s="78">
        <v>22</v>
      </c>
      <c r="H1874" s="78">
        <v>2021</v>
      </c>
      <c r="I1874" s="78">
        <v>10</v>
      </c>
      <c r="J1874" s="20">
        <v>1</v>
      </c>
    </row>
    <row r="1875" spans="1:10" x14ac:dyDescent="0.25">
      <c r="A1875" s="136"/>
      <c r="E1875" s="67" t="s">
        <v>116</v>
      </c>
      <c r="F1875" s="63" t="s">
        <v>117</v>
      </c>
      <c r="G1875" s="78">
        <v>23</v>
      </c>
      <c r="H1875" s="78">
        <v>2021</v>
      </c>
      <c r="I1875" s="78">
        <v>10</v>
      </c>
      <c r="J1875" s="20">
        <v>1</v>
      </c>
    </row>
    <row r="1876" spans="1:10" x14ac:dyDescent="0.25">
      <c r="A1876" s="136"/>
      <c r="E1876" s="66" t="s">
        <v>62</v>
      </c>
      <c r="F1876" s="64" t="s">
        <v>125</v>
      </c>
      <c r="G1876" s="78">
        <v>24</v>
      </c>
      <c r="H1876" s="78">
        <v>2021</v>
      </c>
      <c r="I1876" s="78">
        <v>10</v>
      </c>
      <c r="J1876" s="20">
        <v>1</v>
      </c>
    </row>
    <row r="1877" spans="1:10" ht="15.75" thickBot="1" x14ac:dyDescent="0.3">
      <c r="A1877" s="136"/>
      <c r="E1877" s="68" t="s">
        <v>244</v>
      </c>
      <c r="F1877" s="69" t="s">
        <v>126</v>
      </c>
      <c r="G1877" s="7">
        <v>25</v>
      </c>
      <c r="H1877" s="7">
        <v>2021</v>
      </c>
      <c r="I1877" s="7">
        <v>10</v>
      </c>
      <c r="J1877" s="24">
        <v>1</v>
      </c>
    </row>
    <row r="1878" spans="1:10" x14ac:dyDescent="0.25">
      <c r="A1878" s="136"/>
      <c r="E1878" s="154" t="s">
        <v>273</v>
      </c>
      <c r="F1878" s="134" t="s">
        <v>274</v>
      </c>
      <c r="G1878" s="128">
        <v>1</v>
      </c>
      <c r="H1878" s="128">
        <v>2022</v>
      </c>
      <c r="I1878" s="128">
        <v>10</v>
      </c>
      <c r="J1878" s="28">
        <v>16</v>
      </c>
    </row>
    <row r="1879" spans="1:10" x14ac:dyDescent="0.25">
      <c r="A1879" s="136"/>
      <c r="E1879" s="155" t="s">
        <v>66</v>
      </c>
      <c r="F1879" s="130" t="s">
        <v>286</v>
      </c>
      <c r="G1879" s="82">
        <v>2</v>
      </c>
      <c r="H1879" s="82">
        <v>2022</v>
      </c>
      <c r="I1879" s="82">
        <v>10</v>
      </c>
      <c r="J1879" s="125">
        <v>8</v>
      </c>
    </row>
    <row r="1880" spans="1:10" x14ac:dyDescent="0.25">
      <c r="A1880" s="136"/>
      <c r="E1880" s="156" t="s">
        <v>21</v>
      </c>
      <c r="F1880" s="131" t="s">
        <v>286</v>
      </c>
      <c r="G1880" s="82">
        <v>3</v>
      </c>
      <c r="H1880" s="82">
        <v>2022</v>
      </c>
      <c r="I1880" s="82">
        <v>10</v>
      </c>
      <c r="J1880" s="125">
        <v>4</v>
      </c>
    </row>
    <row r="1881" spans="1:10" x14ac:dyDescent="0.25">
      <c r="A1881" s="136"/>
      <c r="E1881" s="156" t="s">
        <v>280</v>
      </c>
      <c r="F1881" s="130" t="s">
        <v>118</v>
      </c>
      <c r="G1881" s="82">
        <v>4</v>
      </c>
      <c r="H1881" s="82">
        <v>2022</v>
      </c>
      <c r="I1881" s="82">
        <v>10</v>
      </c>
      <c r="J1881" s="125">
        <v>4</v>
      </c>
    </row>
    <row r="1882" spans="1:10" x14ac:dyDescent="0.25">
      <c r="A1882" s="136"/>
      <c r="E1882" s="83" t="s">
        <v>288</v>
      </c>
      <c r="F1882" s="131" t="s">
        <v>120</v>
      </c>
      <c r="G1882" s="82">
        <v>5</v>
      </c>
      <c r="H1882" s="82">
        <v>2022</v>
      </c>
      <c r="I1882" s="82">
        <v>10</v>
      </c>
      <c r="J1882" s="125">
        <v>2</v>
      </c>
    </row>
    <row r="1883" spans="1:10" x14ac:dyDescent="0.25">
      <c r="A1883" s="136"/>
      <c r="E1883" s="80" t="s">
        <v>116</v>
      </c>
      <c r="F1883" s="130" t="s">
        <v>117</v>
      </c>
      <c r="G1883" s="82">
        <v>6</v>
      </c>
      <c r="H1883" s="82">
        <v>2022</v>
      </c>
      <c r="I1883" s="82">
        <v>10</v>
      </c>
      <c r="J1883" s="125">
        <v>2</v>
      </c>
    </row>
    <row r="1884" spans="1:10" x14ac:dyDescent="0.25">
      <c r="A1884" s="136"/>
      <c r="E1884" s="83" t="s">
        <v>287</v>
      </c>
      <c r="F1884" s="131" t="s">
        <v>126</v>
      </c>
      <c r="G1884" s="82">
        <v>7</v>
      </c>
      <c r="H1884" s="82">
        <v>2022</v>
      </c>
      <c r="I1884" s="82">
        <v>10</v>
      </c>
      <c r="J1884" s="125">
        <v>2</v>
      </c>
    </row>
    <row r="1885" spans="1:10" x14ac:dyDescent="0.25">
      <c r="A1885" s="136"/>
      <c r="E1885" s="80" t="s">
        <v>240</v>
      </c>
      <c r="F1885" s="130" t="s">
        <v>125</v>
      </c>
      <c r="G1885" s="82">
        <v>8</v>
      </c>
      <c r="H1885" s="82">
        <v>2022</v>
      </c>
      <c r="I1885" s="82">
        <v>10</v>
      </c>
      <c r="J1885" s="125">
        <v>2</v>
      </c>
    </row>
    <row r="1886" spans="1:10" x14ac:dyDescent="0.25">
      <c r="A1886" s="136"/>
      <c r="E1886" s="83" t="s">
        <v>6</v>
      </c>
      <c r="F1886" s="131" t="s">
        <v>120</v>
      </c>
      <c r="G1886" s="82">
        <v>9</v>
      </c>
      <c r="H1886" s="82">
        <v>2022</v>
      </c>
      <c r="I1886" s="82">
        <v>10</v>
      </c>
      <c r="J1886" s="125">
        <v>1</v>
      </c>
    </row>
    <row r="1887" spans="1:10" x14ac:dyDescent="0.25">
      <c r="A1887" s="136"/>
      <c r="E1887" s="80" t="s">
        <v>248</v>
      </c>
      <c r="F1887" s="130" t="s">
        <v>125</v>
      </c>
      <c r="G1887" s="82">
        <v>10</v>
      </c>
      <c r="H1887" s="82">
        <v>2022</v>
      </c>
      <c r="I1887" s="82">
        <v>10</v>
      </c>
      <c r="J1887" s="125">
        <v>1</v>
      </c>
    </row>
    <row r="1888" spans="1:10" x14ac:dyDescent="0.25">
      <c r="A1888" s="136"/>
      <c r="E1888" s="83" t="s">
        <v>138</v>
      </c>
      <c r="F1888" s="131" t="s">
        <v>120</v>
      </c>
      <c r="G1888" s="82">
        <v>11</v>
      </c>
      <c r="H1888" s="82">
        <v>2022</v>
      </c>
      <c r="I1888" s="82">
        <v>10</v>
      </c>
      <c r="J1888" s="125">
        <v>1</v>
      </c>
    </row>
    <row r="1889" spans="1:10" x14ac:dyDescent="0.25">
      <c r="A1889" s="136"/>
      <c r="E1889" s="80" t="s">
        <v>289</v>
      </c>
      <c r="F1889" s="130" t="s">
        <v>126</v>
      </c>
      <c r="G1889" s="82">
        <v>12</v>
      </c>
      <c r="H1889" s="82">
        <v>2022</v>
      </c>
      <c r="I1889" s="82">
        <v>10</v>
      </c>
      <c r="J1889" s="125">
        <v>1</v>
      </c>
    </row>
    <row r="1890" spans="1:10" x14ac:dyDescent="0.25">
      <c r="A1890" s="136"/>
      <c r="E1890" s="83" t="s">
        <v>246</v>
      </c>
      <c r="F1890" s="131" t="s">
        <v>286</v>
      </c>
      <c r="G1890" s="82">
        <v>13</v>
      </c>
      <c r="H1890" s="82">
        <v>2022</v>
      </c>
      <c r="I1890" s="82">
        <v>10</v>
      </c>
      <c r="J1890" s="125">
        <v>1</v>
      </c>
    </row>
    <row r="1891" spans="1:10" x14ac:dyDescent="0.25">
      <c r="A1891" s="136"/>
      <c r="E1891" s="80" t="s">
        <v>60</v>
      </c>
      <c r="F1891" s="130" t="s">
        <v>290</v>
      </c>
      <c r="G1891" s="82">
        <v>14</v>
      </c>
      <c r="H1891" s="82">
        <v>2022</v>
      </c>
      <c r="I1891" s="82">
        <v>10</v>
      </c>
      <c r="J1891" s="125">
        <v>1</v>
      </c>
    </row>
    <row r="1892" spans="1:10" x14ac:dyDescent="0.25">
      <c r="A1892" s="136"/>
      <c r="E1892" s="83" t="s">
        <v>104</v>
      </c>
      <c r="F1892" s="131" t="s">
        <v>286</v>
      </c>
      <c r="G1892" s="82">
        <v>15</v>
      </c>
      <c r="H1892" s="82">
        <v>2022</v>
      </c>
      <c r="I1892" s="82">
        <v>10</v>
      </c>
      <c r="J1892" s="125">
        <v>1</v>
      </c>
    </row>
    <row r="1893" spans="1:10" x14ac:dyDescent="0.25">
      <c r="A1893" s="136"/>
      <c r="E1893" s="80" t="s">
        <v>62</v>
      </c>
      <c r="F1893" s="130" t="s">
        <v>125</v>
      </c>
      <c r="G1893" s="82">
        <v>16</v>
      </c>
      <c r="H1893" s="82">
        <v>2022</v>
      </c>
      <c r="I1893" s="82">
        <v>10</v>
      </c>
      <c r="J1893" s="125">
        <v>1</v>
      </c>
    </row>
    <row r="1894" spans="1:10" x14ac:dyDescent="0.25">
      <c r="A1894" s="136"/>
      <c r="E1894" s="83" t="s">
        <v>285</v>
      </c>
      <c r="F1894" s="131" t="s">
        <v>120</v>
      </c>
      <c r="G1894" s="82">
        <v>17</v>
      </c>
      <c r="H1894" s="82">
        <v>2022</v>
      </c>
      <c r="I1894" s="82">
        <v>10</v>
      </c>
      <c r="J1894" s="125">
        <v>1</v>
      </c>
    </row>
    <row r="1895" spans="1:10" x14ac:dyDescent="0.25">
      <c r="A1895" s="136"/>
      <c r="E1895" s="80" t="s">
        <v>282</v>
      </c>
      <c r="F1895" s="130" t="s">
        <v>243</v>
      </c>
      <c r="G1895" s="82">
        <v>18</v>
      </c>
      <c r="H1895" s="82">
        <v>2022</v>
      </c>
      <c r="I1895" s="82">
        <v>10</v>
      </c>
      <c r="J1895" s="125">
        <v>1</v>
      </c>
    </row>
    <row r="1896" spans="1:10" x14ac:dyDescent="0.25">
      <c r="A1896" s="136"/>
      <c r="E1896" s="83" t="s">
        <v>293</v>
      </c>
      <c r="F1896" s="131" t="s">
        <v>117</v>
      </c>
      <c r="G1896" s="82">
        <v>19</v>
      </c>
      <c r="H1896" s="82">
        <v>2022</v>
      </c>
      <c r="I1896" s="82">
        <v>10</v>
      </c>
      <c r="J1896" s="125">
        <v>1</v>
      </c>
    </row>
    <row r="1897" spans="1:10" x14ac:dyDescent="0.25">
      <c r="A1897" s="136"/>
      <c r="E1897" s="80" t="s">
        <v>68</v>
      </c>
      <c r="F1897" s="130" t="s">
        <v>125</v>
      </c>
      <c r="G1897" s="82">
        <v>20</v>
      </c>
      <c r="H1897" s="82">
        <v>2022</v>
      </c>
      <c r="I1897" s="82">
        <v>10</v>
      </c>
      <c r="J1897" s="125">
        <v>1</v>
      </c>
    </row>
    <row r="1898" spans="1:10" x14ac:dyDescent="0.25">
      <c r="A1898" s="136"/>
      <c r="E1898" s="83" t="s">
        <v>9</v>
      </c>
      <c r="F1898" s="131" t="s">
        <v>243</v>
      </c>
      <c r="G1898" s="82">
        <v>21</v>
      </c>
      <c r="H1898" s="82">
        <v>2022</v>
      </c>
      <c r="I1898" s="82">
        <v>10</v>
      </c>
      <c r="J1898" s="125">
        <v>1</v>
      </c>
    </row>
    <row r="1899" spans="1:10" x14ac:dyDescent="0.25">
      <c r="A1899" s="136"/>
      <c r="E1899" s="80" t="s">
        <v>140</v>
      </c>
      <c r="F1899" s="130" t="s">
        <v>243</v>
      </c>
      <c r="G1899" s="82">
        <v>22</v>
      </c>
      <c r="H1899" s="82">
        <v>2022</v>
      </c>
      <c r="I1899" s="82">
        <v>10</v>
      </c>
      <c r="J1899" s="125">
        <v>1</v>
      </c>
    </row>
    <row r="1900" spans="1:10" x14ac:dyDescent="0.25">
      <c r="A1900" s="136"/>
      <c r="E1900" s="83" t="s">
        <v>295</v>
      </c>
      <c r="F1900" s="131" t="s">
        <v>120</v>
      </c>
      <c r="G1900" s="82">
        <v>23</v>
      </c>
      <c r="H1900" s="82">
        <v>2022</v>
      </c>
      <c r="I1900" s="82">
        <v>10</v>
      </c>
      <c r="J1900" s="125">
        <v>1</v>
      </c>
    </row>
    <row r="1901" spans="1:10" ht="15.75" thickBot="1" x14ac:dyDescent="0.3">
      <c r="A1901" s="136"/>
      <c r="E1901" s="89" t="s">
        <v>44</v>
      </c>
      <c r="F1901" s="135" t="s">
        <v>125</v>
      </c>
      <c r="G1901" s="126">
        <v>24</v>
      </c>
      <c r="H1901" s="126">
        <v>2022</v>
      </c>
      <c r="I1901" s="126">
        <v>10</v>
      </c>
      <c r="J1901" s="127">
        <v>1</v>
      </c>
    </row>
    <row r="1902" spans="1:10" x14ac:dyDescent="0.25">
      <c r="A1902" s="136"/>
      <c r="E1902" s="154" t="s">
        <v>116</v>
      </c>
      <c r="F1902" s="134" t="s">
        <v>117</v>
      </c>
      <c r="G1902" s="128">
        <v>1</v>
      </c>
      <c r="H1902" s="128">
        <v>2023</v>
      </c>
      <c r="I1902" s="128">
        <v>10</v>
      </c>
      <c r="J1902" s="28">
        <v>16</v>
      </c>
    </row>
    <row r="1903" spans="1:10" x14ac:dyDescent="0.25">
      <c r="A1903" s="136"/>
      <c r="E1903" s="155" t="s">
        <v>33</v>
      </c>
      <c r="F1903" s="130" t="s">
        <v>251</v>
      </c>
      <c r="G1903" s="82">
        <v>2</v>
      </c>
      <c r="H1903" s="82">
        <v>2023</v>
      </c>
      <c r="I1903" s="82">
        <v>10</v>
      </c>
      <c r="J1903" s="125">
        <v>8</v>
      </c>
    </row>
    <row r="1904" spans="1:10" x14ac:dyDescent="0.25">
      <c r="A1904" s="136"/>
      <c r="E1904" s="156" t="s">
        <v>66</v>
      </c>
      <c r="F1904" s="131" t="s">
        <v>286</v>
      </c>
      <c r="G1904" s="82">
        <v>3</v>
      </c>
      <c r="H1904" s="82">
        <v>2023</v>
      </c>
      <c r="I1904" s="82">
        <v>10</v>
      </c>
      <c r="J1904" s="125">
        <v>4</v>
      </c>
    </row>
    <row r="1905" spans="1:10" x14ac:dyDescent="0.25">
      <c r="A1905" s="136"/>
      <c r="E1905" s="156" t="s">
        <v>67</v>
      </c>
      <c r="F1905" s="130" t="s">
        <v>120</v>
      </c>
      <c r="G1905" s="82">
        <v>4</v>
      </c>
      <c r="H1905" s="82">
        <v>2023</v>
      </c>
      <c r="I1905" s="82">
        <v>10</v>
      </c>
      <c r="J1905" s="125">
        <v>4</v>
      </c>
    </row>
    <row r="1906" spans="1:10" x14ac:dyDescent="0.25">
      <c r="A1906" s="136"/>
      <c r="E1906" s="83" t="s">
        <v>240</v>
      </c>
      <c r="F1906" s="131" t="s">
        <v>125</v>
      </c>
      <c r="G1906" s="82">
        <v>5</v>
      </c>
      <c r="H1906" s="82">
        <v>2023</v>
      </c>
      <c r="I1906" s="82">
        <v>10</v>
      </c>
      <c r="J1906" s="125">
        <v>2</v>
      </c>
    </row>
    <row r="1907" spans="1:10" x14ac:dyDescent="0.25">
      <c r="A1907" s="136"/>
      <c r="E1907" s="80" t="s">
        <v>246</v>
      </c>
      <c r="F1907" s="130" t="s">
        <v>286</v>
      </c>
      <c r="G1907" s="82">
        <v>6</v>
      </c>
      <c r="H1907" s="82">
        <v>2023</v>
      </c>
      <c r="I1907" s="82">
        <v>10</v>
      </c>
      <c r="J1907" s="125">
        <v>2</v>
      </c>
    </row>
    <row r="1908" spans="1:10" x14ac:dyDescent="0.25">
      <c r="A1908" s="136"/>
      <c r="E1908" s="83" t="s">
        <v>280</v>
      </c>
      <c r="F1908" s="131" t="s">
        <v>118</v>
      </c>
      <c r="G1908" s="82">
        <v>7</v>
      </c>
      <c r="H1908" s="82">
        <v>2023</v>
      </c>
      <c r="I1908" s="82">
        <v>10</v>
      </c>
      <c r="J1908" s="125">
        <v>2</v>
      </c>
    </row>
    <row r="1909" spans="1:10" x14ac:dyDescent="0.25">
      <c r="A1909" s="136"/>
      <c r="E1909" s="80" t="s">
        <v>58</v>
      </c>
      <c r="F1909" s="130" t="s">
        <v>286</v>
      </c>
      <c r="G1909" s="82">
        <v>8</v>
      </c>
      <c r="H1909" s="82">
        <v>2023</v>
      </c>
      <c r="I1909" s="82">
        <v>10</v>
      </c>
      <c r="J1909" s="125">
        <v>2</v>
      </c>
    </row>
    <row r="1910" spans="1:10" x14ac:dyDescent="0.25">
      <c r="A1910" s="136"/>
      <c r="E1910" s="83" t="s">
        <v>287</v>
      </c>
      <c r="F1910" s="131" t="s">
        <v>126</v>
      </c>
      <c r="G1910" s="82">
        <v>9</v>
      </c>
      <c r="H1910" s="82">
        <v>2023</v>
      </c>
      <c r="I1910" s="82">
        <v>10</v>
      </c>
      <c r="J1910" s="125">
        <v>1</v>
      </c>
    </row>
    <row r="1911" spans="1:10" x14ac:dyDescent="0.25">
      <c r="A1911" s="136"/>
      <c r="E1911" s="80" t="s">
        <v>289</v>
      </c>
      <c r="F1911" s="130" t="s">
        <v>126</v>
      </c>
      <c r="G1911" s="82">
        <v>10</v>
      </c>
      <c r="H1911" s="82">
        <v>2023</v>
      </c>
      <c r="I1911" s="82">
        <v>10</v>
      </c>
      <c r="J1911" s="125">
        <v>1</v>
      </c>
    </row>
    <row r="1912" spans="1:10" x14ac:dyDescent="0.25">
      <c r="A1912" s="136"/>
      <c r="E1912" s="83" t="s">
        <v>277</v>
      </c>
      <c r="F1912" s="131" t="s">
        <v>125</v>
      </c>
      <c r="G1912" s="82">
        <v>11</v>
      </c>
      <c r="H1912" s="82">
        <v>2023</v>
      </c>
      <c r="I1912" s="82">
        <v>10</v>
      </c>
      <c r="J1912" s="125">
        <v>1</v>
      </c>
    </row>
    <row r="1913" spans="1:10" x14ac:dyDescent="0.25">
      <c r="A1913" s="136"/>
      <c r="E1913" s="80" t="s">
        <v>60</v>
      </c>
      <c r="F1913" s="130" t="s">
        <v>290</v>
      </c>
      <c r="G1913" s="82">
        <v>12</v>
      </c>
      <c r="H1913" s="82">
        <v>2023</v>
      </c>
      <c r="I1913" s="82">
        <v>10</v>
      </c>
      <c r="J1913" s="125">
        <v>1</v>
      </c>
    </row>
    <row r="1914" spans="1:10" x14ac:dyDescent="0.25">
      <c r="A1914" s="136"/>
      <c r="E1914" s="83" t="s">
        <v>21</v>
      </c>
      <c r="F1914" s="131" t="s">
        <v>286</v>
      </c>
      <c r="G1914" s="82">
        <v>13</v>
      </c>
      <c r="H1914" s="82">
        <v>2023</v>
      </c>
      <c r="I1914" s="82">
        <v>10</v>
      </c>
      <c r="J1914" s="125">
        <v>1</v>
      </c>
    </row>
    <row r="1915" spans="1:10" x14ac:dyDescent="0.25">
      <c r="A1915" s="136"/>
      <c r="E1915" s="80" t="s">
        <v>46</v>
      </c>
      <c r="F1915" s="130" t="s">
        <v>125</v>
      </c>
      <c r="G1915" s="82">
        <v>14</v>
      </c>
      <c r="H1915" s="82">
        <v>2023</v>
      </c>
      <c r="I1915" s="82">
        <v>10</v>
      </c>
      <c r="J1915" s="125">
        <v>1</v>
      </c>
    </row>
    <row r="1916" spans="1:10" x14ac:dyDescent="0.25">
      <c r="A1916" s="136"/>
      <c r="E1916" s="83" t="s">
        <v>244</v>
      </c>
      <c r="F1916" s="131" t="s">
        <v>126</v>
      </c>
      <c r="G1916" s="82">
        <v>15</v>
      </c>
      <c r="H1916" s="82">
        <v>2023</v>
      </c>
      <c r="I1916" s="82">
        <v>10</v>
      </c>
      <c r="J1916" s="125">
        <v>1</v>
      </c>
    </row>
    <row r="1917" spans="1:10" x14ac:dyDescent="0.25">
      <c r="A1917" s="136"/>
      <c r="E1917" s="80" t="s">
        <v>111</v>
      </c>
      <c r="F1917" s="130" t="s">
        <v>126</v>
      </c>
      <c r="G1917" s="82">
        <v>16</v>
      </c>
      <c r="H1917" s="82">
        <v>2023</v>
      </c>
      <c r="I1917" s="82">
        <v>10</v>
      </c>
      <c r="J1917" s="125">
        <v>1</v>
      </c>
    </row>
    <row r="1918" spans="1:10" x14ac:dyDescent="0.25">
      <c r="A1918" s="136"/>
      <c r="E1918" s="83" t="s">
        <v>68</v>
      </c>
      <c r="F1918" s="131" t="s">
        <v>125</v>
      </c>
      <c r="G1918" s="82">
        <v>17</v>
      </c>
      <c r="H1918" s="82">
        <v>2023</v>
      </c>
      <c r="I1918" s="82">
        <v>10</v>
      </c>
      <c r="J1918" s="125">
        <v>1</v>
      </c>
    </row>
    <row r="1919" spans="1:10" x14ac:dyDescent="0.25">
      <c r="A1919" s="136"/>
      <c r="E1919" s="80" t="s">
        <v>44</v>
      </c>
      <c r="F1919" s="130" t="s">
        <v>125</v>
      </c>
      <c r="G1919" s="82">
        <v>18</v>
      </c>
      <c r="H1919" s="82">
        <v>2023</v>
      </c>
      <c r="I1919" s="82">
        <v>10</v>
      </c>
      <c r="J1919" s="125">
        <v>1</v>
      </c>
    </row>
    <row r="1920" spans="1:10" x14ac:dyDescent="0.25">
      <c r="A1920" s="136"/>
      <c r="E1920" s="83" t="s">
        <v>238</v>
      </c>
      <c r="F1920" s="131" t="s">
        <v>239</v>
      </c>
      <c r="G1920" s="82">
        <v>19</v>
      </c>
      <c r="H1920" s="82">
        <v>2023</v>
      </c>
      <c r="I1920" s="82">
        <v>10</v>
      </c>
      <c r="J1920" s="125">
        <v>1</v>
      </c>
    </row>
    <row r="1921" spans="1:10" x14ac:dyDescent="0.25">
      <c r="A1921" s="136"/>
      <c r="E1921" s="80" t="s">
        <v>293</v>
      </c>
      <c r="F1921" s="130" t="s">
        <v>117</v>
      </c>
      <c r="G1921" s="82">
        <v>20</v>
      </c>
      <c r="H1921" s="82">
        <v>2023</v>
      </c>
      <c r="I1921" s="82">
        <v>10</v>
      </c>
      <c r="J1921" s="125">
        <v>1</v>
      </c>
    </row>
    <row r="1922" spans="1:10" x14ac:dyDescent="0.25">
      <c r="A1922" s="136"/>
      <c r="E1922" s="83" t="s">
        <v>62</v>
      </c>
      <c r="F1922" s="131" t="s">
        <v>125</v>
      </c>
      <c r="G1922" s="82">
        <v>21</v>
      </c>
      <c r="H1922" s="82">
        <v>2023</v>
      </c>
      <c r="I1922" s="82">
        <v>10</v>
      </c>
      <c r="J1922" s="125">
        <v>1</v>
      </c>
    </row>
    <row r="1923" spans="1:10" x14ac:dyDescent="0.25">
      <c r="A1923" s="136"/>
      <c r="E1923" s="80" t="s">
        <v>6</v>
      </c>
      <c r="F1923" s="130" t="s">
        <v>120</v>
      </c>
      <c r="G1923" s="82">
        <v>22</v>
      </c>
      <c r="H1923" s="82">
        <v>2023</v>
      </c>
      <c r="I1923" s="82">
        <v>10</v>
      </c>
      <c r="J1923" s="125">
        <v>1</v>
      </c>
    </row>
    <row r="1924" spans="1:10" ht="15.75" thickBot="1" x14ac:dyDescent="0.3">
      <c r="A1924" s="136"/>
      <c r="E1924" s="85" t="s">
        <v>299</v>
      </c>
      <c r="F1924" s="133" t="s">
        <v>125</v>
      </c>
      <c r="G1924" s="126">
        <v>23</v>
      </c>
      <c r="H1924" s="126">
        <v>2023</v>
      </c>
      <c r="I1924" s="126">
        <v>10</v>
      </c>
      <c r="J1924" s="127">
        <v>1</v>
      </c>
    </row>
    <row r="1925" spans="1:10" x14ac:dyDescent="0.25">
      <c r="A1925" s="136"/>
      <c r="E1925" s="154" t="s">
        <v>21</v>
      </c>
      <c r="F1925" s="92" t="s">
        <v>113</v>
      </c>
      <c r="G1925" s="77">
        <v>1</v>
      </c>
      <c r="H1925" s="77">
        <v>1999</v>
      </c>
      <c r="I1925" s="77">
        <v>14</v>
      </c>
      <c r="J1925" s="28">
        <v>16</v>
      </c>
    </row>
    <row r="1926" spans="1:10" x14ac:dyDescent="0.25">
      <c r="A1926" s="136"/>
      <c r="E1926" s="155" t="s">
        <v>24</v>
      </c>
      <c r="F1926" s="94" t="s">
        <v>26</v>
      </c>
      <c r="G1926" s="78">
        <v>2</v>
      </c>
      <c r="H1926" s="78">
        <v>1999</v>
      </c>
      <c r="I1926" s="78">
        <v>14</v>
      </c>
      <c r="J1926" s="20">
        <v>8</v>
      </c>
    </row>
    <row r="1927" spans="1:10" x14ac:dyDescent="0.25">
      <c r="A1927" s="136"/>
      <c r="E1927" s="156" t="s">
        <v>10</v>
      </c>
      <c r="F1927" s="94" t="s">
        <v>162</v>
      </c>
      <c r="G1927" s="78">
        <v>3</v>
      </c>
      <c r="H1927" s="78">
        <v>1999</v>
      </c>
      <c r="I1927" s="78">
        <v>14</v>
      </c>
      <c r="J1927" s="20">
        <v>4</v>
      </c>
    </row>
    <row r="1928" spans="1:10" x14ac:dyDescent="0.25">
      <c r="A1928" s="136"/>
      <c r="E1928" s="156" t="s">
        <v>22</v>
      </c>
      <c r="F1928" s="94" t="s">
        <v>52</v>
      </c>
      <c r="G1928" s="78">
        <v>4</v>
      </c>
      <c r="H1928" s="78">
        <v>1999</v>
      </c>
      <c r="I1928" s="78">
        <v>14</v>
      </c>
      <c r="J1928" s="20">
        <v>4</v>
      </c>
    </row>
    <row r="1929" spans="1:10" x14ac:dyDescent="0.25">
      <c r="A1929" s="136"/>
      <c r="E1929" s="93" t="s">
        <v>19</v>
      </c>
      <c r="F1929" s="94" t="s">
        <v>32</v>
      </c>
      <c r="G1929" s="78">
        <v>5</v>
      </c>
      <c r="H1929" s="78">
        <v>1999</v>
      </c>
      <c r="I1929" s="78">
        <v>14</v>
      </c>
      <c r="J1929" s="20">
        <v>2</v>
      </c>
    </row>
    <row r="1930" spans="1:10" x14ac:dyDescent="0.25">
      <c r="A1930" s="136"/>
      <c r="E1930" s="93" t="s">
        <v>28</v>
      </c>
      <c r="F1930" s="94" t="s">
        <v>163</v>
      </c>
      <c r="G1930" s="78">
        <v>6</v>
      </c>
      <c r="H1930" s="78">
        <v>1999</v>
      </c>
      <c r="I1930" s="78">
        <v>14</v>
      </c>
      <c r="J1930" s="20">
        <v>2</v>
      </c>
    </row>
    <row r="1931" spans="1:10" x14ac:dyDescent="0.25">
      <c r="A1931" s="136"/>
      <c r="E1931" s="93" t="s">
        <v>29</v>
      </c>
      <c r="F1931" s="94" t="s">
        <v>18</v>
      </c>
      <c r="G1931" s="78">
        <v>7</v>
      </c>
      <c r="H1931" s="78">
        <v>1999</v>
      </c>
      <c r="I1931" s="78">
        <v>14</v>
      </c>
      <c r="J1931" s="20">
        <v>2</v>
      </c>
    </row>
    <row r="1932" spans="1:10" ht="15.75" thickBot="1" x14ac:dyDescent="0.3">
      <c r="A1932" s="136"/>
      <c r="E1932" s="5" t="s">
        <v>23</v>
      </c>
      <c r="F1932" s="12" t="s">
        <v>34</v>
      </c>
      <c r="G1932" s="7">
        <v>8</v>
      </c>
      <c r="H1932" s="7">
        <v>1999</v>
      </c>
      <c r="I1932" s="7">
        <v>14</v>
      </c>
      <c r="J1932" s="24">
        <v>2</v>
      </c>
    </row>
    <row r="1933" spans="1:10" x14ac:dyDescent="0.25">
      <c r="A1933" s="136"/>
      <c r="E1933" s="154" t="s">
        <v>21</v>
      </c>
      <c r="F1933" s="92" t="s">
        <v>113</v>
      </c>
      <c r="G1933" s="77">
        <v>1</v>
      </c>
      <c r="H1933" s="77">
        <v>2000</v>
      </c>
      <c r="I1933" s="77">
        <v>14</v>
      </c>
      <c r="J1933" s="28">
        <v>16</v>
      </c>
    </row>
    <row r="1934" spans="1:10" x14ac:dyDescent="0.25">
      <c r="A1934" s="136"/>
      <c r="E1934" s="155" t="s">
        <v>24</v>
      </c>
      <c r="F1934" s="94" t="s">
        <v>26</v>
      </c>
      <c r="G1934" s="78">
        <v>2</v>
      </c>
      <c r="H1934" s="78">
        <v>2000</v>
      </c>
      <c r="I1934" s="78">
        <v>14</v>
      </c>
      <c r="J1934" s="20">
        <v>8</v>
      </c>
    </row>
    <row r="1935" spans="1:10" x14ac:dyDescent="0.25">
      <c r="A1935" s="136"/>
      <c r="E1935" s="156" t="s">
        <v>22</v>
      </c>
      <c r="F1935" s="94" t="s">
        <v>52</v>
      </c>
      <c r="G1935" s="78">
        <v>3</v>
      </c>
      <c r="H1935" s="78">
        <v>2000</v>
      </c>
      <c r="I1935" s="78">
        <v>14</v>
      </c>
      <c r="J1935" s="20">
        <v>4</v>
      </c>
    </row>
    <row r="1936" spans="1:10" x14ac:dyDescent="0.25">
      <c r="A1936" s="136"/>
      <c r="E1936" s="156" t="s">
        <v>23</v>
      </c>
      <c r="F1936" s="94" t="s">
        <v>34</v>
      </c>
      <c r="G1936" s="78">
        <v>4</v>
      </c>
      <c r="H1936" s="78">
        <v>2000</v>
      </c>
      <c r="I1936" s="78">
        <v>14</v>
      </c>
      <c r="J1936" s="20">
        <v>4</v>
      </c>
    </row>
    <row r="1937" spans="1:10" x14ac:dyDescent="0.25">
      <c r="A1937" s="136"/>
      <c r="E1937" s="93" t="s">
        <v>20</v>
      </c>
      <c r="F1937" s="94" t="s">
        <v>112</v>
      </c>
      <c r="G1937" s="78">
        <v>5</v>
      </c>
      <c r="H1937" s="78">
        <v>2000</v>
      </c>
      <c r="I1937" s="78">
        <v>14</v>
      </c>
      <c r="J1937" s="20">
        <v>2</v>
      </c>
    </row>
    <row r="1938" spans="1:10" x14ac:dyDescent="0.25">
      <c r="A1938" s="136"/>
      <c r="E1938" s="93" t="s">
        <v>29</v>
      </c>
      <c r="F1938" s="94" t="s">
        <v>18</v>
      </c>
      <c r="G1938" s="78">
        <v>6</v>
      </c>
      <c r="H1938" s="78">
        <v>2000</v>
      </c>
      <c r="I1938" s="78">
        <v>14</v>
      </c>
      <c r="J1938" s="20">
        <v>2</v>
      </c>
    </row>
    <row r="1939" spans="1:10" x14ac:dyDescent="0.25">
      <c r="A1939" s="136"/>
      <c r="E1939" s="93" t="s">
        <v>10</v>
      </c>
      <c r="F1939" s="94" t="s">
        <v>162</v>
      </c>
      <c r="G1939" s="78">
        <v>7</v>
      </c>
      <c r="H1939" s="78">
        <v>2000</v>
      </c>
      <c r="I1939" s="78">
        <v>14</v>
      </c>
      <c r="J1939" s="20">
        <v>2</v>
      </c>
    </row>
    <row r="1940" spans="1:10" x14ac:dyDescent="0.25">
      <c r="A1940" s="136"/>
      <c r="E1940" s="93" t="s">
        <v>19</v>
      </c>
      <c r="F1940" s="94" t="s">
        <v>32</v>
      </c>
      <c r="G1940" s="78">
        <v>8</v>
      </c>
      <c r="H1940" s="78">
        <v>2000</v>
      </c>
      <c r="I1940" s="78">
        <v>14</v>
      </c>
      <c r="J1940" s="20">
        <v>2</v>
      </c>
    </row>
    <row r="1941" spans="1:10" x14ac:dyDescent="0.25">
      <c r="A1941" s="136"/>
      <c r="E1941" s="93" t="s">
        <v>7</v>
      </c>
      <c r="F1941" s="94" t="s">
        <v>88</v>
      </c>
      <c r="G1941" s="78">
        <v>9</v>
      </c>
      <c r="H1941" s="78">
        <v>2000</v>
      </c>
      <c r="I1941" s="78">
        <v>14</v>
      </c>
      <c r="J1941" s="20">
        <v>1</v>
      </c>
    </row>
    <row r="1942" spans="1:10" x14ac:dyDescent="0.25">
      <c r="A1942" s="136"/>
      <c r="E1942" s="93" t="s">
        <v>192</v>
      </c>
      <c r="F1942" s="94" t="s">
        <v>159</v>
      </c>
      <c r="G1942" s="78">
        <v>10</v>
      </c>
      <c r="H1942" s="78">
        <v>2000</v>
      </c>
      <c r="I1942" s="78">
        <v>14</v>
      </c>
      <c r="J1942" s="20">
        <v>1</v>
      </c>
    </row>
    <row r="1943" spans="1:10" x14ac:dyDescent="0.25">
      <c r="A1943" s="136"/>
      <c r="E1943" s="93" t="s">
        <v>111</v>
      </c>
      <c r="F1943" s="94" t="s">
        <v>162</v>
      </c>
      <c r="G1943" s="78">
        <v>11</v>
      </c>
      <c r="H1943" s="78">
        <v>2000</v>
      </c>
      <c r="I1943" s="78">
        <v>14</v>
      </c>
      <c r="J1943" s="20">
        <v>1</v>
      </c>
    </row>
    <row r="1944" spans="1:10" x14ac:dyDescent="0.25">
      <c r="A1944" s="136"/>
      <c r="E1944" s="93" t="s">
        <v>215</v>
      </c>
      <c r="F1944" s="94" t="s">
        <v>179</v>
      </c>
      <c r="G1944" s="78">
        <v>12</v>
      </c>
      <c r="H1944" s="78">
        <v>2000</v>
      </c>
      <c r="I1944" s="78">
        <v>14</v>
      </c>
      <c r="J1944" s="20">
        <v>1</v>
      </c>
    </row>
    <row r="1945" spans="1:10" x14ac:dyDescent="0.25">
      <c r="A1945" s="136"/>
      <c r="E1945" s="93" t="s">
        <v>259</v>
      </c>
      <c r="F1945" s="94" t="s">
        <v>270</v>
      </c>
      <c r="G1945" s="78">
        <v>13</v>
      </c>
      <c r="H1945" s="78">
        <v>2000</v>
      </c>
      <c r="I1945" s="78">
        <v>14</v>
      </c>
      <c r="J1945" s="20">
        <v>1</v>
      </c>
    </row>
    <row r="1946" spans="1:10" x14ac:dyDescent="0.25">
      <c r="A1946" s="136"/>
      <c r="E1946" s="93" t="s">
        <v>231</v>
      </c>
      <c r="F1946" s="94" t="s">
        <v>180</v>
      </c>
      <c r="G1946" s="78">
        <v>14</v>
      </c>
      <c r="H1946" s="78">
        <v>2000</v>
      </c>
      <c r="I1946" s="78">
        <v>14</v>
      </c>
      <c r="J1946" s="20">
        <v>1</v>
      </c>
    </row>
    <row r="1947" spans="1:10" x14ac:dyDescent="0.25">
      <c r="A1947" s="136"/>
      <c r="E1947" s="93" t="s">
        <v>28</v>
      </c>
      <c r="F1947" s="94" t="s">
        <v>163</v>
      </c>
      <c r="G1947" s="78">
        <v>15</v>
      </c>
      <c r="H1947" s="78">
        <v>2000</v>
      </c>
      <c r="I1947" s="78">
        <v>14</v>
      </c>
      <c r="J1947" s="20">
        <v>1</v>
      </c>
    </row>
    <row r="1948" spans="1:10" ht="15.75" thickBot="1" x14ac:dyDescent="0.3">
      <c r="A1948" s="136"/>
      <c r="E1948" s="5" t="s">
        <v>175</v>
      </c>
      <c r="F1948" s="12" t="s">
        <v>176</v>
      </c>
      <c r="G1948" s="7">
        <v>16</v>
      </c>
      <c r="H1948" s="7">
        <v>2000</v>
      </c>
      <c r="I1948" s="7">
        <v>14</v>
      </c>
      <c r="J1948" s="24">
        <v>1</v>
      </c>
    </row>
    <row r="1949" spans="1:10" x14ac:dyDescent="0.25">
      <c r="A1949" s="136"/>
      <c r="E1949" s="154" t="s">
        <v>21</v>
      </c>
      <c r="F1949" s="92" t="s">
        <v>113</v>
      </c>
      <c r="G1949" s="77">
        <v>1</v>
      </c>
      <c r="H1949" s="77">
        <v>2001</v>
      </c>
      <c r="I1949" s="77">
        <v>14</v>
      </c>
      <c r="J1949" s="28">
        <v>16</v>
      </c>
    </row>
    <row r="1950" spans="1:10" x14ac:dyDescent="0.25">
      <c r="A1950" s="136"/>
      <c r="E1950" s="155" t="s">
        <v>24</v>
      </c>
      <c r="F1950" s="94" t="s">
        <v>26</v>
      </c>
      <c r="G1950" s="78">
        <v>2</v>
      </c>
      <c r="H1950" s="78">
        <v>2001</v>
      </c>
      <c r="I1950" s="78">
        <v>14</v>
      </c>
      <c r="J1950" s="20">
        <v>8</v>
      </c>
    </row>
    <row r="1951" spans="1:10" x14ac:dyDescent="0.25">
      <c r="A1951" s="136"/>
      <c r="E1951" s="156" t="s">
        <v>10</v>
      </c>
      <c r="F1951" s="94" t="s">
        <v>162</v>
      </c>
      <c r="G1951" s="78">
        <v>3</v>
      </c>
      <c r="H1951" s="78">
        <v>2001</v>
      </c>
      <c r="I1951" s="78">
        <v>14</v>
      </c>
      <c r="J1951" s="20">
        <v>4</v>
      </c>
    </row>
    <row r="1952" spans="1:10" x14ac:dyDescent="0.25">
      <c r="A1952" s="136"/>
      <c r="E1952" s="156" t="s">
        <v>23</v>
      </c>
      <c r="F1952" s="94" t="s">
        <v>34</v>
      </c>
      <c r="G1952" s="78">
        <v>4</v>
      </c>
      <c r="H1952" s="78">
        <v>2001</v>
      </c>
      <c r="I1952" s="78">
        <v>14</v>
      </c>
      <c r="J1952" s="20">
        <v>4</v>
      </c>
    </row>
    <row r="1953" spans="1:10" x14ac:dyDescent="0.25">
      <c r="A1953" s="136"/>
      <c r="E1953" s="93" t="s">
        <v>9</v>
      </c>
      <c r="F1953" s="94" t="s">
        <v>185</v>
      </c>
      <c r="G1953" s="78">
        <v>5</v>
      </c>
      <c r="H1953" s="78">
        <v>2001</v>
      </c>
      <c r="I1953" s="78">
        <v>14</v>
      </c>
      <c r="J1953" s="20">
        <v>2</v>
      </c>
    </row>
    <row r="1954" spans="1:10" x14ac:dyDescent="0.25">
      <c r="A1954" s="136"/>
      <c r="E1954" s="93" t="s">
        <v>29</v>
      </c>
      <c r="F1954" s="94" t="s">
        <v>18</v>
      </c>
      <c r="G1954" s="78">
        <v>6</v>
      </c>
      <c r="H1954" s="78">
        <v>2001</v>
      </c>
      <c r="I1954" s="78">
        <v>14</v>
      </c>
      <c r="J1954" s="20">
        <v>2</v>
      </c>
    </row>
    <row r="1955" spans="1:10" x14ac:dyDescent="0.25">
      <c r="A1955" s="136"/>
      <c r="E1955" s="93" t="s">
        <v>20</v>
      </c>
      <c r="F1955" s="94" t="s">
        <v>112</v>
      </c>
      <c r="G1955" s="78">
        <v>7</v>
      </c>
      <c r="H1955" s="78">
        <v>2001</v>
      </c>
      <c r="I1955" s="78">
        <v>14</v>
      </c>
      <c r="J1955" s="20">
        <v>2</v>
      </c>
    </row>
    <row r="1956" spans="1:10" x14ac:dyDescent="0.25">
      <c r="A1956" s="136"/>
      <c r="E1956" s="93" t="s">
        <v>42</v>
      </c>
      <c r="F1956" s="94" t="s">
        <v>54</v>
      </c>
      <c r="G1956" s="78">
        <v>8</v>
      </c>
      <c r="H1956" s="78">
        <v>2001</v>
      </c>
      <c r="I1956" s="78">
        <v>14</v>
      </c>
      <c r="J1956" s="20">
        <v>2</v>
      </c>
    </row>
    <row r="1957" spans="1:10" x14ac:dyDescent="0.25">
      <c r="A1957" s="136"/>
      <c r="E1957" s="93" t="s">
        <v>268</v>
      </c>
      <c r="F1957" s="94" t="s">
        <v>271</v>
      </c>
      <c r="G1957" s="78">
        <v>9</v>
      </c>
      <c r="H1957" s="78">
        <v>2001</v>
      </c>
      <c r="I1957" s="78">
        <v>14</v>
      </c>
      <c r="J1957" s="20">
        <v>1</v>
      </c>
    </row>
    <row r="1958" spans="1:10" x14ac:dyDescent="0.25">
      <c r="A1958" s="136"/>
      <c r="E1958" s="93" t="s">
        <v>82</v>
      </c>
      <c r="F1958" s="94" t="s">
        <v>84</v>
      </c>
      <c r="G1958" s="78">
        <v>10</v>
      </c>
      <c r="H1958" s="78">
        <v>2001</v>
      </c>
      <c r="I1958" s="78">
        <v>14</v>
      </c>
      <c r="J1958" s="20">
        <v>1</v>
      </c>
    </row>
    <row r="1959" spans="1:10" x14ac:dyDescent="0.25">
      <c r="A1959" s="136"/>
      <c r="E1959" s="93" t="s">
        <v>111</v>
      </c>
      <c r="F1959" s="94" t="s">
        <v>162</v>
      </c>
      <c r="G1959" s="78">
        <v>11</v>
      </c>
      <c r="H1959" s="78">
        <v>2001</v>
      </c>
      <c r="I1959" s="78">
        <v>14</v>
      </c>
      <c r="J1959" s="20">
        <v>1</v>
      </c>
    </row>
    <row r="1960" spans="1:10" x14ac:dyDescent="0.25">
      <c r="A1960" s="136"/>
      <c r="E1960" s="93" t="s">
        <v>201</v>
      </c>
      <c r="F1960" s="94" t="s">
        <v>159</v>
      </c>
      <c r="G1960" s="78">
        <v>12</v>
      </c>
      <c r="H1960" s="78">
        <v>2001</v>
      </c>
      <c r="I1960" s="78">
        <v>14</v>
      </c>
      <c r="J1960" s="20">
        <v>1</v>
      </c>
    </row>
    <row r="1961" spans="1:10" x14ac:dyDescent="0.25">
      <c r="A1961" s="136"/>
      <c r="E1961" s="93" t="s">
        <v>194</v>
      </c>
      <c r="F1961" s="94" t="s">
        <v>163</v>
      </c>
      <c r="G1961" s="78">
        <v>13</v>
      </c>
      <c r="H1961" s="78">
        <v>2001</v>
      </c>
      <c r="I1961" s="78">
        <v>14</v>
      </c>
      <c r="J1961" s="20">
        <v>1</v>
      </c>
    </row>
    <row r="1962" spans="1:10" x14ac:dyDescent="0.25">
      <c r="A1962" s="136"/>
      <c r="E1962" s="93" t="s">
        <v>6</v>
      </c>
      <c r="F1962" s="94" t="s">
        <v>86</v>
      </c>
      <c r="G1962" s="78">
        <v>14</v>
      </c>
      <c r="H1962" s="78">
        <v>2001</v>
      </c>
      <c r="I1962" s="78">
        <v>14</v>
      </c>
      <c r="J1962" s="20">
        <v>1</v>
      </c>
    </row>
    <row r="1963" spans="1:10" x14ac:dyDescent="0.25">
      <c r="A1963" s="136"/>
      <c r="E1963" s="93" t="s">
        <v>192</v>
      </c>
      <c r="F1963" s="94" t="s">
        <v>159</v>
      </c>
      <c r="G1963" s="78">
        <v>15</v>
      </c>
      <c r="H1963" s="78">
        <v>2001</v>
      </c>
      <c r="I1963" s="78">
        <v>14</v>
      </c>
      <c r="J1963" s="20">
        <v>1</v>
      </c>
    </row>
    <row r="1964" spans="1:10" ht="15.75" thickBot="1" x14ac:dyDescent="0.3">
      <c r="A1964" s="136"/>
      <c r="E1964" s="5" t="s">
        <v>264</v>
      </c>
      <c r="F1964" s="12" t="s">
        <v>271</v>
      </c>
      <c r="G1964" s="7">
        <v>16</v>
      </c>
      <c r="H1964" s="7">
        <v>2001</v>
      </c>
      <c r="I1964" s="7">
        <v>14</v>
      </c>
      <c r="J1964" s="24">
        <v>1</v>
      </c>
    </row>
    <row r="1965" spans="1:10" x14ac:dyDescent="0.25">
      <c r="A1965" s="136"/>
      <c r="E1965" s="154" t="s">
        <v>21</v>
      </c>
      <c r="F1965" s="92" t="s">
        <v>113</v>
      </c>
      <c r="G1965" s="77">
        <v>1</v>
      </c>
      <c r="H1965" s="77">
        <v>2002</v>
      </c>
      <c r="I1965" s="77">
        <v>14</v>
      </c>
      <c r="J1965" s="28">
        <v>16</v>
      </c>
    </row>
    <row r="1966" spans="1:10" x14ac:dyDescent="0.25">
      <c r="A1966" s="136"/>
      <c r="E1966" s="155" t="s">
        <v>111</v>
      </c>
      <c r="F1966" s="94" t="s">
        <v>162</v>
      </c>
      <c r="G1966" s="78">
        <v>2</v>
      </c>
      <c r="H1966" s="78">
        <v>2002</v>
      </c>
      <c r="I1966" s="78">
        <v>14</v>
      </c>
      <c r="J1966" s="20">
        <v>8</v>
      </c>
    </row>
    <row r="1967" spans="1:10" x14ac:dyDescent="0.25">
      <c r="A1967" s="136"/>
      <c r="E1967" s="156" t="s">
        <v>10</v>
      </c>
      <c r="F1967" s="94" t="s">
        <v>162</v>
      </c>
      <c r="G1967" s="78">
        <v>3</v>
      </c>
      <c r="H1967" s="78">
        <v>2002</v>
      </c>
      <c r="I1967" s="78">
        <v>14</v>
      </c>
      <c r="J1967" s="20">
        <v>4</v>
      </c>
    </row>
    <row r="1968" spans="1:10" x14ac:dyDescent="0.25">
      <c r="A1968" s="136"/>
      <c r="E1968" s="156" t="s">
        <v>24</v>
      </c>
      <c r="F1968" s="94" t="s">
        <v>26</v>
      </c>
      <c r="G1968" s="78">
        <v>4</v>
      </c>
      <c r="H1968" s="78">
        <v>2002</v>
      </c>
      <c r="I1968" s="78">
        <v>14</v>
      </c>
      <c r="J1968" s="20">
        <v>4</v>
      </c>
    </row>
    <row r="1969" spans="1:10" x14ac:dyDescent="0.25">
      <c r="A1969" s="136"/>
      <c r="E1969" s="93" t="s">
        <v>23</v>
      </c>
      <c r="F1969" s="94" t="s">
        <v>34</v>
      </c>
      <c r="G1969" s="78">
        <v>5</v>
      </c>
      <c r="H1969" s="78">
        <v>2002</v>
      </c>
      <c r="I1969" s="78">
        <v>14</v>
      </c>
      <c r="J1969" s="20">
        <v>2</v>
      </c>
    </row>
    <row r="1970" spans="1:10" x14ac:dyDescent="0.25">
      <c r="A1970" s="136"/>
      <c r="E1970" s="93" t="s">
        <v>8</v>
      </c>
      <c r="F1970" s="94" t="s">
        <v>14</v>
      </c>
      <c r="G1970" s="78">
        <v>6</v>
      </c>
      <c r="H1970" s="78">
        <v>2002</v>
      </c>
      <c r="I1970" s="78">
        <v>14</v>
      </c>
      <c r="J1970" s="20">
        <v>2</v>
      </c>
    </row>
    <row r="1971" spans="1:10" x14ac:dyDescent="0.25">
      <c r="A1971" s="136"/>
      <c r="E1971" s="93" t="s">
        <v>164</v>
      </c>
      <c r="F1971" s="94" t="s">
        <v>157</v>
      </c>
      <c r="G1971" s="78">
        <v>7</v>
      </c>
      <c r="H1971" s="78">
        <v>2002</v>
      </c>
      <c r="I1971" s="78">
        <v>14</v>
      </c>
      <c r="J1971" s="20">
        <v>2</v>
      </c>
    </row>
    <row r="1972" spans="1:10" x14ac:dyDescent="0.25">
      <c r="A1972" s="136"/>
      <c r="E1972" s="93" t="s">
        <v>262</v>
      </c>
      <c r="F1972" s="94" t="s">
        <v>271</v>
      </c>
      <c r="G1972" s="78">
        <v>8</v>
      </c>
      <c r="H1972" s="78">
        <v>2002</v>
      </c>
      <c r="I1972" s="78">
        <v>14</v>
      </c>
      <c r="J1972" s="20">
        <v>2</v>
      </c>
    </row>
    <row r="1973" spans="1:10" x14ac:dyDescent="0.25">
      <c r="A1973" s="136"/>
      <c r="E1973" s="93" t="s">
        <v>19</v>
      </c>
      <c r="F1973" s="94" t="s">
        <v>32</v>
      </c>
      <c r="G1973" s="78">
        <v>9</v>
      </c>
      <c r="H1973" s="78">
        <v>2002</v>
      </c>
      <c r="I1973" s="78">
        <v>14</v>
      </c>
      <c r="J1973" s="20">
        <v>1</v>
      </c>
    </row>
    <row r="1974" spans="1:10" x14ac:dyDescent="0.25">
      <c r="A1974" s="136"/>
      <c r="E1974" s="93" t="s">
        <v>29</v>
      </c>
      <c r="F1974" s="94" t="s">
        <v>18</v>
      </c>
      <c r="G1974" s="78">
        <v>10</v>
      </c>
      <c r="H1974" s="78">
        <v>2002</v>
      </c>
      <c r="I1974" s="78">
        <v>14</v>
      </c>
      <c r="J1974" s="20">
        <v>1</v>
      </c>
    </row>
    <row r="1975" spans="1:10" x14ac:dyDescent="0.25">
      <c r="A1975" s="136"/>
      <c r="E1975" s="93" t="s">
        <v>169</v>
      </c>
      <c r="F1975" s="94" t="s">
        <v>170</v>
      </c>
      <c r="G1975" s="78">
        <v>11</v>
      </c>
      <c r="H1975" s="78">
        <v>2002</v>
      </c>
      <c r="I1975" s="78">
        <v>14</v>
      </c>
      <c r="J1975" s="20">
        <v>1</v>
      </c>
    </row>
    <row r="1976" spans="1:10" x14ac:dyDescent="0.25">
      <c r="A1976" s="136"/>
      <c r="E1976" s="93" t="s">
        <v>42</v>
      </c>
      <c r="F1976" s="94" t="s">
        <v>54</v>
      </c>
      <c r="G1976" s="78">
        <v>12</v>
      </c>
      <c r="H1976" s="78">
        <v>2002</v>
      </c>
      <c r="I1976" s="78">
        <v>14</v>
      </c>
      <c r="J1976" s="20">
        <v>1</v>
      </c>
    </row>
    <row r="1977" spans="1:10" x14ac:dyDescent="0.25">
      <c r="A1977" s="136"/>
      <c r="E1977" s="93" t="s">
        <v>20</v>
      </c>
      <c r="F1977" s="94" t="s">
        <v>112</v>
      </c>
      <c r="G1977" s="78">
        <v>13</v>
      </c>
      <c r="H1977" s="78">
        <v>2002</v>
      </c>
      <c r="I1977" s="78">
        <v>14</v>
      </c>
      <c r="J1977" s="20">
        <v>1</v>
      </c>
    </row>
    <row r="1978" spans="1:10" x14ac:dyDescent="0.25">
      <c r="A1978" s="136"/>
      <c r="E1978" s="93" t="s">
        <v>6</v>
      </c>
      <c r="F1978" s="94" t="s">
        <v>86</v>
      </c>
      <c r="G1978" s="78">
        <v>14</v>
      </c>
      <c r="H1978" s="78">
        <v>2002</v>
      </c>
      <c r="I1978" s="78">
        <v>14</v>
      </c>
      <c r="J1978" s="20">
        <v>1</v>
      </c>
    </row>
    <row r="1979" spans="1:10" x14ac:dyDescent="0.25">
      <c r="A1979" s="136"/>
      <c r="E1979" s="93" t="s">
        <v>9</v>
      </c>
      <c r="F1979" s="94" t="s">
        <v>185</v>
      </c>
      <c r="G1979" s="78">
        <v>15</v>
      </c>
      <c r="H1979" s="78">
        <v>2002</v>
      </c>
      <c r="I1979" s="78">
        <v>14</v>
      </c>
      <c r="J1979" s="20">
        <v>1</v>
      </c>
    </row>
    <row r="1980" spans="1:10" ht="15.75" thickBot="1" x14ac:dyDescent="0.3">
      <c r="A1980" s="136"/>
      <c r="E1980" s="5" t="s">
        <v>90</v>
      </c>
      <c r="F1980" s="12" t="s">
        <v>76</v>
      </c>
      <c r="G1980" s="7">
        <v>16</v>
      </c>
      <c r="H1980" s="7">
        <v>2002</v>
      </c>
      <c r="I1980" s="7">
        <v>14</v>
      </c>
      <c r="J1980" s="24">
        <v>1</v>
      </c>
    </row>
    <row r="1981" spans="1:10" x14ac:dyDescent="0.25">
      <c r="A1981" s="136"/>
      <c r="E1981" s="154" t="s">
        <v>21</v>
      </c>
      <c r="F1981" s="92" t="s">
        <v>113</v>
      </c>
      <c r="G1981" s="77">
        <v>1</v>
      </c>
      <c r="H1981" s="77">
        <v>2003</v>
      </c>
      <c r="I1981" s="77">
        <v>14</v>
      </c>
      <c r="J1981" s="28">
        <v>16</v>
      </c>
    </row>
    <row r="1982" spans="1:10" x14ac:dyDescent="0.25">
      <c r="A1982" s="136"/>
      <c r="E1982" s="155" t="s">
        <v>24</v>
      </c>
      <c r="F1982" s="94" t="s">
        <v>26</v>
      </c>
      <c r="G1982" s="78">
        <v>2</v>
      </c>
      <c r="H1982" s="78">
        <v>2003</v>
      </c>
      <c r="I1982" s="78">
        <v>14</v>
      </c>
      <c r="J1982" s="20">
        <v>8</v>
      </c>
    </row>
    <row r="1983" spans="1:10" x14ac:dyDescent="0.25">
      <c r="A1983" s="136"/>
      <c r="E1983" s="156" t="s">
        <v>12</v>
      </c>
      <c r="F1983" s="94" t="s">
        <v>18</v>
      </c>
      <c r="G1983" s="78">
        <v>3</v>
      </c>
      <c r="H1983" s="78">
        <v>2003</v>
      </c>
      <c r="I1983" s="78">
        <v>14</v>
      </c>
      <c r="J1983" s="20">
        <v>4</v>
      </c>
    </row>
    <row r="1984" spans="1:10" x14ac:dyDescent="0.25">
      <c r="A1984" s="136"/>
      <c r="E1984" s="156" t="s">
        <v>10</v>
      </c>
      <c r="F1984" s="94" t="s">
        <v>162</v>
      </c>
      <c r="G1984" s="78">
        <v>4</v>
      </c>
      <c r="H1984" s="78">
        <v>2003</v>
      </c>
      <c r="I1984" s="78">
        <v>14</v>
      </c>
      <c r="J1984" s="20">
        <v>4</v>
      </c>
    </row>
    <row r="1985" spans="1:10" x14ac:dyDescent="0.25">
      <c r="A1985" s="136"/>
      <c r="E1985" s="93" t="s">
        <v>8</v>
      </c>
      <c r="F1985" s="94" t="s">
        <v>14</v>
      </c>
      <c r="G1985" s="78">
        <v>5</v>
      </c>
      <c r="H1985" s="78">
        <v>2003</v>
      </c>
      <c r="I1985" s="78">
        <v>14</v>
      </c>
      <c r="J1985" s="20">
        <v>2</v>
      </c>
    </row>
    <row r="1986" spans="1:10" x14ac:dyDescent="0.25">
      <c r="A1986" s="136"/>
      <c r="E1986" s="93" t="s">
        <v>9</v>
      </c>
      <c r="F1986" s="94" t="s">
        <v>185</v>
      </c>
      <c r="G1986" s="78">
        <v>6</v>
      </c>
      <c r="H1986" s="78">
        <v>2003</v>
      </c>
      <c r="I1986" s="78">
        <v>14</v>
      </c>
      <c r="J1986" s="20">
        <v>2</v>
      </c>
    </row>
    <row r="1987" spans="1:10" x14ac:dyDescent="0.25">
      <c r="A1987" s="136"/>
      <c r="E1987" s="93" t="s">
        <v>20</v>
      </c>
      <c r="F1987" s="94" t="s">
        <v>112</v>
      </c>
      <c r="G1987" s="78">
        <v>7</v>
      </c>
      <c r="H1987" s="78">
        <v>2003</v>
      </c>
      <c r="I1987" s="78">
        <v>14</v>
      </c>
      <c r="J1987" s="20">
        <v>2</v>
      </c>
    </row>
    <row r="1988" spans="1:10" x14ac:dyDescent="0.25">
      <c r="A1988" s="136"/>
      <c r="E1988" s="93" t="s">
        <v>23</v>
      </c>
      <c r="F1988" s="94" t="s">
        <v>34</v>
      </c>
      <c r="G1988" s="78">
        <v>8</v>
      </c>
      <c r="H1988" s="78">
        <v>2003</v>
      </c>
      <c r="I1988" s="78">
        <v>14</v>
      </c>
      <c r="J1988" s="20">
        <v>2</v>
      </c>
    </row>
    <row r="1989" spans="1:10" x14ac:dyDescent="0.25">
      <c r="A1989" s="136"/>
      <c r="E1989" s="93" t="s">
        <v>111</v>
      </c>
      <c r="F1989" s="94" t="s">
        <v>162</v>
      </c>
      <c r="G1989" s="78">
        <v>9</v>
      </c>
      <c r="H1989" s="78">
        <v>2003</v>
      </c>
      <c r="I1989" s="78">
        <v>14</v>
      </c>
      <c r="J1989" s="20">
        <v>1</v>
      </c>
    </row>
    <row r="1990" spans="1:10" x14ac:dyDescent="0.25">
      <c r="A1990" s="136"/>
      <c r="E1990" s="93" t="s">
        <v>28</v>
      </c>
      <c r="F1990" s="94" t="s">
        <v>163</v>
      </c>
      <c r="G1990" s="78">
        <v>10</v>
      </c>
      <c r="H1990" s="78">
        <v>2003</v>
      </c>
      <c r="I1990" s="78">
        <v>14</v>
      </c>
      <c r="J1990" s="20">
        <v>1</v>
      </c>
    </row>
    <row r="1991" spans="1:10" x14ac:dyDescent="0.25">
      <c r="A1991" s="136"/>
      <c r="E1991" s="93" t="s">
        <v>169</v>
      </c>
      <c r="F1991" s="94" t="s">
        <v>170</v>
      </c>
      <c r="G1991" s="78">
        <v>11</v>
      </c>
      <c r="H1991" s="78">
        <v>2003</v>
      </c>
      <c r="I1991" s="78">
        <v>14</v>
      </c>
      <c r="J1991" s="20">
        <v>1</v>
      </c>
    </row>
    <row r="1992" spans="1:10" x14ac:dyDescent="0.25">
      <c r="A1992" s="136"/>
      <c r="E1992" s="93" t="s">
        <v>29</v>
      </c>
      <c r="F1992" s="94" t="s">
        <v>18</v>
      </c>
      <c r="G1992" s="78">
        <v>12</v>
      </c>
      <c r="H1992" s="78">
        <v>2003</v>
      </c>
      <c r="I1992" s="78">
        <v>14</v>
      </c>
      <c r="J1992" s="20">
        <v>1</v>
      </c>
    </row>
    <row r="1993" spans="1:10" x14ac:dyDescent="0.25">
      <c r="A1993" s="136"/>
      <c r="E1993" s="93" t="s">
        <v>19</v>
      </c>
      <c r="F1993" s="94" t="s">
        <v>32</v>
      </c>
      <c r="G1993" s="78">
        <v>13</v>
      </c>
      <c r="H1993" s="78">
        <v>2003</v>
      </c>
      <c r="I1993" s="78">
        <v>14</v>
      </c>
      <c r="J1993" s="20">
        <v>1</v>
      </c>
    </row>
    <row r="1994" spans="1:10" x14ac:dyDescent="0.25">
      <c r="A1994" s="136"/>
      <c r="E1994" s="93" t="s">
        <v>269</v>
      </c>
      <c r="F1994" s="94" t="s">
        <v>271</v>
      </c>
      <c r="G1994" s="78">
        <v>14</v>
      </c>
      <c r="H1994" s="78">
        <v>2003</v>
      </c>
      <c r="I1994" s="78">
        <v>14</v>
      </c>
      <c r="J1994" s="20">
        <v>1</v>
      </c>
    </row>
    <row r="1995" spans="1:10" x14ac:dyDescent="0.25">
      <c r="A1995" s="136"/>
      <c r="E1995" s="93" t="s">
        <v>164</v>
      </c>
      <c r="F1995" s="94" t="s">
        <v>157</v>
      </c>
      <c r="G1995" s="78">
        <v>15</v>
      </c>
      <c r="H1995" s="78">
        <v>2003</v>
      </c>
      <c r="I1995" s="78">
        <v>14</v>
      </c>
      <c r="J1995" s="20">
        <v>1</v>
      </c>
    </row>
    <row r="1996" spans="1:10" ht="15.75" thickBot="1" x14ac:dyDescent="0.3">
      <c r="A1996" s="136"/>
      <c r="E1996" s="5" t="s">
        <v>6</v>
      </c>
      <c r="F1996" s="12" t="s">
        <v>86</v>
      </c>
      <c r="G1996" s="7">
        <v>16</v>
      </c>
      <c r="H1996" s="7">
        <v>2003</v>
      </c>
      <c r="I1996" s="7">
        <v>14</v>
      </c>
      <c r="J1996" s="24">
        <v>1</v>
      </c>
    </row>
    <row r="1997" spans="1:10" x14ac:dyDescent="0.25">
      <c r="A1997" s="136"/>
      <c r="E1997" s="154" t="s">
        <v>21</v>
      </c>
      <c r="F1997" s="105" t="s">
        <v>13</v>
      </c>
      <c r="G1997" s="97">
        <v>1</v>
      </c>
      <c r="H1997" s="97">
        <v>2004</v>
      </c>
      <c r="I1997" s="97">
        <v>14</v>
      </c>
      <c r="J1997" s="3">
        <v>16</v>
      </c>
    </row>
    <row r="1998" spans="1:10" x14ac:dyDescent="0.25">
      <c r="A1998" s="136"/>
      <c r="E1998" s="155" t="s">
        <v>11</v>
      </c>
      <c r="F1998" s="102" t="s">
        <v>83</v>
      </c>
      <c r="G1998" s="99">
        <v>2</v>
      </c>
      <c r="H1998" s="99">
        <v>2004</v>
      </c>
      <c r="I1998" s="99">
        <v>14</v>
      </c>
      <c r="J1998" s="4">
        <v>8</v>
      </c>
    </row>
    <row r="1999" spans="1:10" x14ac:dyDescent="0.25">
      <c r="A1999" s="136"/>
      <c r="E1999" s="156" t="s">
        <v>23</v>
      </c>
      <c r="F1999" s="101" t="s">
        <v>34</v>
      </c>
      <c r="G1999" s="99">
        <v>3</v>
      </c>
      <c r="H1999" s="99">
        <v>2004</v>
      </c>
      <c r="I1999" s="99">
        <v>14</v>
      </c>
      <c r="J1999" s="4">
        <v>4</v>
      </c>
    </row>
    <row r="2000" spans="1:10" x14ac:dyDescent="0.25">
      <c r="A2000" s="136"/>
      <c r="E2000" s="156" t="s">
        <v>24</v>
      </c>
      <c r="F2000" s="101" t="s">
        <v>41</v>
      </c>
      <c r="G2000" s="99">
        <v>4</v>
      </c>
      <c r="H2000" s="99">
        <v>2004</v>
      </c>
      <c r="I2000" s="99">
        <v>14</v>
      </c>
      <c r="J2000" s="4">
        <v>4</v>
      </c>
    </row>
    <row r="2001" spans="1:10" x14ac:dyDescent="0.25">
      <c r="A2001" s="136"/>
      <c r="E2001" s="93" t="s">
        <v>29</v>
      </c>
      <c r="F2001" s="100" t="s">
        <v>18</v>
      </c>
      <c r="G2001" s="99">
        <v>5</v>
      </c>
      <c r="H2001" s="99">
        <v>2004</v>
      </c>
      <c r="I2001" s="99">
        <v>14</v>
      </c>
      <c r="J2001" s="4">
        <v>2</v>
      </c>
    </row>
    <row r="2002" spans="1:10" x14ac:dyDescent="0.25">
      <c r="A2002" s="136"/>
      <c r="E2002" s="98" t="s">
        <v>20</v>
      </c>
      <c r="F2002" s="104" t="s">
        <v>112</v>
      </c>
      <c r="G2002" s="99">
        <v>6</v>
      </c>
      <c r="H2002" s="99">
        <v>2004</v>
      </c>
      <c r="I2002" s="99">
        <v>14</v>
      </c>
      <c r="J2002" s="4">
        <v>2</v>
      </c>
    </row>
    <row r="2003" spans="1:10" x14ac:dyDescent="0.25">
      <c r="A2003" s="136"/>
      <c r="E2003" s="98" t="s">
        <v>8</v>
      </c>
      <c r="F2003" s="100" t="s">
        <v>14</v>
      </c>
      <c r="G2003" s="99">
        <v>7</v>
      </c>
      <c r="H2003" s="99">
        <v>2004</v>
      </c>
      <c r="I2003" s="99">
        <v>14</v>
      </c>
      <c r="J2003" s="4">
        <v>2</v>
      </c>
    </row>
    <row r="2004" spans="1:10" x14ac:dyDescent="0.25">
      <c r="A2004" s="136"/>
      <c r="E2004" s="98" t="s">
        <v>6</v>
      </c>
      <c r="F2004" s="101" t="s">
        <v>52</v>
      </c>
      <c r="G2004" s="99">
        <v>8</v>
      </c>
      <c r="H2004" s="99">
        <v>2004</v>
      </c>
      <c r="I2004" s="99">
        <v>14</v>
      </c>
      <c r="J2004" s="4">
        <v>2</v>
      </c>
    </row>
    <row r="2005" spans="1:10" x14ac:dyDescent="0.25">
      <c r="A2005" s="136"/>
      <c r="E2005" s="103" t="s">
        <v>19</v>
      </c>
      <c r="F2005" s="94" t="s">
        <v>32</v>
      </c>
      <c r="G2005" s="99">
        <v>9</v>
      </c>
      <c r="H2005" s="99">
        <v>2004</v>
      </c>
      <c r="I2005" s="99">
        <v>14</v>
      </c>
      <c r="J2005" s="4">
        <v>1</v>
      </c>
    </row>
    <row r="2006" spans="1:10" x14ac:dyDescent="0.25">
      <c r="A2006" s="136"/>
      <c r="E2006" s="103" t="s">
        <v>177</v>
      </c>
      <c r="F2006" s="101" t="s">
        <v>171</v>
      </c>
      <c r="G2006" s="99">
        <v>10</v>
      </c>
      <c r="H2006" s="99">
        <v>2004</v>
      </c>
      <c r="I2006" s="99">
        <v>14</v>
      </c>
      <c r="J2006" s="4">
        <v>1</v>
      </c>
    </row>
    <row r="2007" spans="1:10" x14ac:dyDescent="0.25">
      <c r="A2007" s="136"/>
      <c r="E2007" s="103" t="s">
        <v>9</v>
      </c>
      <c r="F2007" s="101" t="s">
        <v>185</v>
      </c>
      <c r="G2007" s="99">
        <v>11</v>
      </c>
      <c r="H2007" s="99">
        <v>2004</v>
      </c>
      <c r="I2007" s="99">
        <v>14</v>
      </c>
      <c r="J2007" s="4">
        <v>1</v>
      </c>
    </row>
    <row r="2008" spans="1:10" x14ac:dyDescent="0.25">
      <c r="A2008" s="136"/>
      <c r="E2008" s="103" t="s">
        <v>28</v>
      </c>
      <c r="F2008" s="101" t="s">
        <v>163</v>
      </c>
      <c r="G2008" s="99">
        <v>12</v>
      </c>
      <c r="H2008" s="99">
        <v>2004</v>
      </c>
      <c r="I2008" s="99">
        <v>14</v>
      </c>
      <c r="J2008" s="4">
        <v>1</v>
      </c>
    </row>
    <row r="2009" spans="1:10" x14ac:dyDescent="0.25">
      <c r="A2009" s="136"/>
      <c r="E2009" s="93" t="s">
        <v>195</v>
      </c>
      <c r="F2009" s="101" t="s">
        <v>13</v>
      </c>
      <c r="G2009" s="99">
        <v>13</v>
      </c>
      <c r="H2009" s="99">
        <v>2004</v>
      </c>
      <c r="I2009" s="99">
        <v>14</v>
      </c>
      <c r="J2009" s="4">
        <v>1</v>
      </c>
    </row>
    <row r="2010" spans="1:10" x14ac:dyDescent="0.25">
      <c r="A2010" s="136"/>
      <c r="E2010" s="103" t="s">
        <v>111</v>
      </c>
      <c r="F2010" s="101" t="s">
        <v>162</v>
      </c>
      <c r="G2010" s="99">
        <v>14</v>
      </c>
      <c r="H2010" s="99">
        <v>2004</v>
      </c>
      <c r="I2010" s="99">
        <v>14</v>
      </c>
      <c r="J2010" s="4">
        <v>1</v>
      </c>
    </row>
    <row r="2011" spans="1:10" x14ac:dyDescent="0.25">
      <c r="A2011" s="136"/>
      <c r="E2011" s="98" t="s">
        <v>12</v>
      </c>
      <c r="F2011" s="100" t="s">
        <v>18</v>
      </c>
      <c r="G2011" s="99">
        <v>15</v>
      </c>
      <c r="H2011" s="99">
        <v>2004</v>
      </c>
      <c r="I2011" s="99">
        <v>14</v>
      </c>
      <c r="J2011" s="4">
        <v>1</v>
      </c>
    </row>
    <row r="2012" spans="1:10" x14ac:dyDescent="0.25">
      <c r="A2012" s="136"/>
      <c r="E2012" s="98" t="s">
        <v>7</v>
      </c>
      <c r="F2012" s="94" t="s">
        <v>88</v>
      </c>
      <c r="G2012" s="99">
        <v>16</v>
      </c>
      <c r="H2012" s="99">
        <v>2004</v>
      </c>
      <c r="I2012" s="99">
        <v>14</v>
      </c>
      <c r="J2012" s="4">
        <v>1</v>
      </c>
    </row>
    <row r="2013" spans="1:10" x14ac:dyDescent="0.25">
      <c r="A2013" s="136"/>
      <c r="E2013" s="103" t="s">
        <v>175</v>
      </c>
      <c r="F2013" s="101" t="s">
        <v>176</v>
      </c>
      <c r="G2013" s="99">
        <v>17</v>
      </c>
      <c r="H2013" s="99">
        <v>2004</v>
      </c>
      <c r="I2013" s="99">
        <v>14</v>
      </c>
      <c r="J2013" s="4">
        <v>1</v>
      </c>
    </row>
    <row r="2014" spans="1:10" x14ac:dyDescent="0.25">
      <c r="A2014" s="136"/>
      <c r="E2014" s="103" t="s">
        <v>42</v>
      </c>
      <c r="F2014" s="100" t="s">
        <v>54</v>
      </c>
      <c r="G2014" s="99">
        <v>18</v>
      </c>
      <c r="H2014" s="99">
        <v>2004</v>
      </c>
      <c r="I2014" s="99">
        <v>14</v>
      </c>
      <c r="J2014" s="4">
        <v>1</v>
      </c>
    </row>
    <row r="2015" spans="1:10" x14ac:dyDescent="0.25">
      <c r="A2015" s="136"/>
      <c r="E2015" s="103" t="s">
        <v>22</v>
      </c>
      <c r="F2015" s="101" t="s">
        <v>52</v>
      </c>
      <c r="G2015" s="99">
        <v>19</v>
      </c>
      <c r="H2015" s="99">
        <v>2004</v>
      </c>
      <c r="I2015" s="99">
        <v>14</v>
      </c>
      <c r="J2015" s="4">
        <v>1</v>
      </c>
    </row>
    <row r="2016" spans="1:10" x14ac:dyDescent="0.25">
      <c r="A2016" s="136"/>
      <c r="E2016" s="98" t="s">
        <v>90</v>
      </c>
      <c r="F2016" s="101" t="s">
        <v>76</v>
      </c>
      <c r="G2016" s="99">
        <v>20</v>
      </c>
      <c r="H2016" s="99">
        <v>2004</v>
      </c>
      <c r="I2016" s="99">
        <v>14</v>
      </c>
      <c r="J2016" s="4">
        <v>1</v>
      </c>
    </row>
    <row r="2017" spans="1:10" x14ac:dyDescent="0.25">
      <c r="A2017" s="136"/>
      <c r="E2017" s="93" t="s">
        <v>164</v>
      </c>
      <c r="F2017" s="94" t="s">
        <v>165</v>
      </c>
      <c r="G2017" s="99">
        <v>21</v>
      </c>
      <c r="H2017" s="99">
        <v>2004</v>
      </c>
      <c r="I2017" s="99">
        <v>14</v>
      </c>
      <c r="J2017" s="4">
        <v>1</v>
      </c>
    </row>
    <row r="2018" spans="1:10" x14ac:dyDescent="0.25">
      <c r="A2018" s="136"/>
      <c r="E2018" s="93" t="s">
        <v>169</v>
      </c>
      <c r="F2018" s="94" t="s">
        <v>170</v>
      </c>
      <c r="G2018" s="99">
        <v>22</v>
      </c>
      <c r="H2018" s="99">
        <v>2004</v>
      </c>
      <c r="I2018" s="99">
        <v>14</v>
      </c>
      <c r="J2018" s="4">
        <v>1</v>
      </c>
    </row>
    <row r="2019" spans="1:10" x14ac:dyDescent="0.25">
      <c r="A2019" s="136"/>
      <c r="E2019" s="93" t="s">
        <v>168</v>
      </c>
      <c r="F2019" s="94" t="s">
        <v>32</v>
      </c>
      <c r="G2019" s="99">
        <v>23</v>
      </c>
      <c r="H2019" s="99">
        <v>2004</v>
      </c>
      <c r="I2019" s="99">
        <v>14</v>
      </c>
      <c r="J2019" s="4">
        <v>1</v>
      </c>
    </row>
    <row r="2020" spans="1:10" x14ac:dyDescent="0.25">
      <c r="A2020" s="136"/>
      <c r="E2020" s="93" t="s">
        <v>151</v>
      </c>
      <c r="F2020" s="94" t="s">
        <v>15</v>
      </c>
      <c r="G2020" s="99">
        <v>24</v>
      </c>
      <c r="H2020" s="99">
        <v>2004</v>
      </c>
      <c r="I2020" s="99">
        <v>14</v>
      </c>
      <c r="J2020" s="4">
        <v>1</v>
      </c>
    </row>
    <row r="2021" spans="1:10" x14ac:dyDescent="0.25">
      <c r="A2021" s="136"/>
      <c r="E2021" s="93" t="s">
        <v>196</v>
      </c>
      <c r="F2021" s="94" t="s">
        <v>32</v>
      </c>
      <c r="G2021" s="99">
        <v>25</v>
      </c>
      <c r="H2021" s="99">
        <v>2004</v>
      </c>
      <c r="I2021" s="99">
        <v>14</v>
      </c>
      <c r="J2021" s="4">
        <v>1</v>
      </c>
    </row>
    <row r="2022" spans="1:10" x14ac:dyDescent="0.25">
      <c r="A2022" s="136"/>
      <c r="E2022" s="103" t="s">
        <v>46</v>
      </c>
      <c r="F2022" s="101" t="s">
        <v>156</v>
      </c>
      <c r="G2022" s="99">
        <v>26</v>
      </c>
      <c r="H2022" s="99">
        <v>2004</v>
      </c>
      <c r="I2022" s="99">
        <v>14</v>
      </c>
      <c r="J2022" s="4">
        <v>1</v>
      </c>
    </row>
    <row r="2023" spans="1:10" x14ac:dyDescent="0.25">
      <c r="A2023" s="136"/>
      <c r="E2023" s="103" t="s">
        <v>191</v>
      </c>
      <c r="F2023" s="94" t="s">
        <v>187</v>
      </c>
      <c r="G2023" s="99">
        <v>27</v>
      </c>
      <c r="H2023" s="99">
        <v>2004</v>
      </c>
      <c r="I2023" s="99">
        <v>14</v>
      </c>
      <c r="J2023" s="4">
        <v>1</v>
      </c>
    </row>
    <row r="2024" spans="1:10" x14ac:dyDescent="0.25">
      <c r="A2024" s="136"/>
      <c r="E2024" s="103" t="s">
        <v>215</v>
      </c>
      <c r="F2024" s="94" t="s">
        <v>179</v>
      </c>
      <c r="G2024" s="99">
        <v>28</v>
      </c>
      <c r="H2024" s="99">
        <v>2004</v>
      </c>
      <c r="I2024" s="99">
        <v>14</v>
      </c>
      <c r="J2024" s="4">
        <v>1</v>
      </c>
    </row>
    <row r="2025" spans="1:10" x14ac:dyDescent="0.25">
      <c r="A2025" s="136"/>
      <c r="E2025" s="93" t="s">
        <v>174</v>
      </c>
      <c r="F2025" s="94" t="s">
        <v>170</v>
      </c>
      <c r="G2025" s="99">
        <v>29</v>
      </c>
      <c r="H2025" s="99">
        <v>2004</v>
      </c>
      <c r="I2025" s="99">
        <v>14</v>
      </c>
      <c r="J2025" s="4">
        <v>1</v>
      </c>
    </row>
    <row r="2026" spans="1:10" x14ac:dyDescent="0.25">
      <c r="A2026" s="136"/>
      <c r="E2026" s="93" t="s">
        <v>231</v>
      </c>
      <c r="F2026" s="94" t="s">
        <v>180</v>
      </c>
      <c r="G2026" s="99">
        <v>30</v>
      </c>
      <c r="H2026" s="99">
        <v>2004</v>
      </c>
      <c r="I2026" s="99">
        <v>14</v>
      </c>
      <c r="J2026" s="4">
        <v>1</v>
      </c>
    </row>
    <row r="2027" spans="1:10" x14ac:dyDescent="0.25">
      <c r="A2027" s="136"/>
      <c r="E2027" s="93" t="s">
        <v>155</v>
      </c>
      <c r="F2027" s="101" t="s">
        <v>156</v>
      </c>
      <c r="G2027" s="99">
        <v>31</v>
      </c>
      <c r="H2027" s="99">
        <v>2004</v>
      </c>
      <c r="I2027" s="99">
        <v>14</v>
      </c>
      <c r="J2027" s="4">
        <v>1</v>
      </c>
    </row>
    <row r="2028" spans="1:10" ht="15.75" thickBot="1" x14ac:dyDescent="0.3">
      <c r="A2028" s="136"/>
      <c r="E2028" s="5" t="s">
        <v>201</v>
      </c>
      <c r="F2028" s="12" t="s">
        <v>159</v>
      </c>
      <c r="G2028" s="13">
        <v>32</v>
      </c>
      <c r="H2028" s="13">
        <v>2004</v>
      </c>
      <c r="I2028" s="13">
        <v>14</v>
      </c>
      <c r="J2028" s="9">
        <v>1</v>
      </c>
    </row>
    <row r="2029" spans="1:10" x14ac:dyDescent="0.25">
      <c r="A2029" s="136"/>
      <c r="E2029" s="154" t="s">
        <v>21</v>
      </c>
      <c r="F2029" s="105" t="s">
        <v>13</v>
      </c>
      <c r="G2029" s="97">
        <v>1</v>
      </c>
      <c r="H2029" s="97">
        <v>2005</v>
      </c>
      <c r="I2029" s="97">
        <v>14</v>
      </c>
      <c r="J2029" s="3">
        <v>16</v>
      </c>
    </row>
    <row r="2030" spans="1:10" x14ac:dyDescent="0.25">
      <c r="A2030" s="136"/>
      <c r="E2030" s="155" t="s">
        <v>24</v>
      </c>
      <c r="F2030" s="101" t="s">
        <v>41</v>
      </c>
      <c r="G2030" s="99">
        <v>2</v>
      </c>
      <c r="H2030" s="99">
        <v>2005</v>
      </c>
      <c r="I2030" s="99">
        <v>14</v>
      </c>
      <c r="J2030" s="4">
        <v>8</v>
      </c>
    </row>
    <row r="2031" spans="1:10" x14ac:dyDescent="0.25">
      <c r="A2031" s="136"/>
      <c r="E2031" s="156" t="s">
        <v>8</v>
      </c>
      <c r="F2031" s="100" t="s">
        <v>14</v>
      </c>
      <c r="G2031" s="99">
        <v>3</v>
      </c>
      <c r="H2031" s="99">
        <v>2005</v>
      </c>
      <c r="I2031" s="99">
        <v>14</v>
      </c>
      <c r="J2031" s="4">
        <v>4</v>
      </c>
    </row>
    <row r="2032" spans="1:10" x14ac:dyDescent="0.25">
      <c r="A2032" s="136"/>
      <c r="E2032" s="156" t="s">
        <v>11</v>
      </c>
      <c r="F2032" s="102" t="s">
        <v>83</v>
      </c>
      <c r="G2032" s="99">
        <v>4</v>
      </c>
      <c r="H2032" s="99">
        <v>2005</v>
      </c>
      <c r="I2032" s="99">
        <v>14</v>
      </c>
      <c r="J2032" s="4">
        <v>4</v>
      </c>
    </row>
    <row r="2033" spans="1:10" x14ac:dyDescent="0.25">
      <c r="A2033" s="136"/>
      <c r="E2033" s="93" t="s">
        <v>29</v>
      </c>
      <c r="F2033" s="100" t="s">
        <v>18</v>
      </c>
      <c r="G2033" s="99">
        <v>5</v>
      </c>
      <c r="H2033" s="99">
        <v>2005</v>
      </c>
      <c r="I2033" s="99">
        <v>14</v>
      </c>
      <c r="J2033" s="4">
        <v>2</v>
      </c>
    </row>
    <row r="2034" spans="1:10" x14ac:dyDescent="0.25">
      <c r="A2034" s="136"/>
      <c r="E2034" s="106" t="s">
        <v>111</v>
      </c>
      <c r="F2034" s="94" t="s">
        <v>162</v>
      </c>
      <c r="G2034" s="99">
        <v>6</v>
      </c>
      <c r="H2034" s="99">
        <v>2005</v>
      </c>
      <c r="I2034" s="99">
        <v>14</v>
      </c>
      <c r="J2034" s="4">
        <v>2</v>
      </c>
    </row>
    <row r="2035" spans="1:10" x14ac:dyDescent="0.25">
      <c r="A2035" s="136"/>
      <c r="E2035" s="98" t="s">
        <v>19</v>
      </c>
      <c r="F2035" s="94" t="s">
        <v>32</v>
      </c>
      <c r="G2035" s="99">
        <v>7</v>
      </c>
      <c r="H2035" s="99">
        <v>2005</v>
      </c>
      <c r="I2035" s="99">
        <v>14</v>
      </c>
      <c r="J2035" s="4">
        <v>2</v>
      </c>
    </row>
    <row r="2036" spans="1:10" x14ac:dyDescent="0.25">
      <c r="A2036" s="136"/>
      <c r="E2036" s="98" t="s">
        <v>20</v>
      </c>
      <c r="F2036" s="104" t="s">
        <v>112</v>
      </c>
      <c r="G2036" s="99">
        <v>8</v>
      </c>
      <c r="H2036" s="99">
        <v>2005</v>
      </c>
      <c r="I2036" s="99">
        <v>14</v>
      </c>
      <c r="J2036" s="4">
        <v>2</v>
      </c>
    </row>
    <row r="2037" spans="1:10" x14ac:dyDescent="0.25">
      <c r="A2037" s="136"/>
      <c r="E2037" s="93" t="s">
        <v>42</v>
      </c>
      <c r="F2037" s="100" t="s">
        <v>54</v>
      </c>
      <c r="G2037" s="99">
        <v>9</v>
      </c>
      <c r="H2037" s="99">
        <v>2005</v>
      </c>
      <c r="I2037" s="99">
        <v>14</v>
      </c>
      <c r="J2037" s="4">
        <v>1</v>
      </c>
    </row>
    <row r="2038" spans="1:10" x14ac:dyDescent="0.25">
      <c r="A2038" s="136"/>
      <c r="E2038" s="93" t="s">
        <v>164</v>
      </c>
      <c r="F2038" s="94" t="s">
        <v>165</v>
      </c>
      <c r="G2038" s="99">
        <v>10</v>
      </c>
      <c r="H2038" s="99">
        <v>2005</v>
      </c>
      <c r="I2038" s="99">
        <v>14</v>
      </c>
      <c r="J2038" s="4">
        <v>1</v>
      </c>
    </row>
    <row r="2039" spans="1:10" x14ac:dyDescent="0.25">
      <c r="A2039" s="136"/>
      <c r="E2039" s="93" t="s">
        <v>12</v>
      </c>
      <c r="F2039" s="100" t="s">
        <v>18</v>
      </c>
      <c r="G2039" s="99">
        <v>11</v>
      </c>
      <c r="H2039" s="99">
        <v>2005</v>
      </c>
      <c r="I2039" s="99">
        <v>14</v>
      </c>
      <c r="J2039" s="4">
        <v>1</v>
      </c>
    </row>
    <row r="2040" spans="1:10" x14ac:dyDescent="0.25">
      <c r="A2040" s="136"/>
      <c r="E2040" s="93" t="s">
        <v>23</v>
      </c>
      <c r="F2040" s="94" t="s">
        <v>34</v>
      </c>
      <c r="G2040" s="99">
        <v>12</v>
      </c>
      <c r="H2040" s="99">
        <v>2005</v>
      </c>
      <c r="I2040" s="99">
        <v>14</v>
      </c>
      <c r="J2040" s="4">
        <v>1</v>
      </c>
    </row>
    <row r="2041" spans="1:10" x14ac:dyDescent="0.25">
      <c r="A2041" s="136"/>
      <c r="E2041" s="98" t="s">
        <v>6</v>
      </c>
      <c r="F2041" s="94" t="s">
        <v>86</v>
      </c>
      <c r="G2041" s="99">
        <v>13</v>
      </c>
      <c r="H2041" s="99">
        <v>2005</v>
      </c>
      <c r="I2041" s="99">
        <v>14</v>
      </c>
      <c r="J2041" s="4">
        <v>1</v>
      </c>
    </row>
    <row r="2042" spans="1:10" x14ac:dyDescent="0.25">
      <c r="A2042" s="136"/>
      <c r="E2042" s="93" t="s">
        <v>7</v>
      </c>
      <c r="F2042" s="94" t="s">
        <v>88</v>
      </c>
      <c r="G2042" s="99">
        <v>14</v>
      </c>
      <c r="H2042" s="99">
        <v>2005</v>
      </c>
      <c r="I2042" s="99">
        <v>14</v>
      </c>
      <c r="J2042" s="4">
        <v>1</v>
      </c>
    </row>
    <row r="2043" spans="1:10" x14ac:dyDescent="0.25">
      <c r="A2043" s="136"/>
      <c r="E2043" s="93" t="s">
        <v>28</v>
      </c>
      <c r="F2043" s="94" t="s">
        <v>163</v>
      </c>
      <c r="G2043" s="99">
        <v>15</v>
      </c>
      <c r="H2043" s="99">
        <v>2005</v>
      </c>
      <c r="I2043" s="99">
        <v>14</v>
      </c>
      <c r="J2043" s="4">
        <v>1</v>
      </c>
    </row>
    <row r="2044" spans="1:10" x14ac:dyDescent="0.25">
      <c r="A2044" s="136"/>
      <c r="E2044" s="93" t="s">
        <v>195</v>
      </c>
      <c r="F2044" s="101" t="s">
        <v>13</v>
      </c>
      <c r="G2044" s="99">
        <v>16</v>
      </c>
      <c r="H2044" s="99">
        <v>2005</v>
      </c>
      <c r="I2044" s="99">
        <v>14</v>
      </c>
      <c r="J2044" s="4">
        <v>1</v>
      </c>
    </row>
    <row r="2045" spans="1:10" x14ac:dyDescent="0.25">
      <c r="A2045" s="136"/>
      <c r="E2045" s="98" t="s">
        <v>90</v>
      </c>
      <c r="F2045" s="101" t="s">
        <v>76</v>
      </c>
      <c r="G2045" s="99">
        <v>17</v>
      </c>
      <c r="H2045" s="99">
        <v>2005</v>
      </c>
      <c r="I2045" s="99">
        <v>14</v>
      </c>
      <c r="J2045" s="4">
        <v>1</v>
      </c>
    </row>
    <row r="2046" spans="1:10" x14ac:dyDescent="0.25">
      <c r="A2046" s="136"/>
      <c r="E2046" s="93" t="s">
        <v>9</v>
      </c>
      <c r="F2046" s="94" t="s">
        <v>185</v>
      </c>
      <c r="G2046" s="99">
        <v>18</v>
      </c>
      <c r="H2046" s="99">
        <v>2005</v>
      </c>
      <c r="I2046" s="99">
        <v>14</v>
      </c>
      <c r="J2046" s="4">
        <v>1</v>
      </c>
    </row>
    <row r="2047" spans="1:10" x14ac:dyDescent="0.25">
      <c r="A2047" s="136"/>
      <c r="E2047" s="93" t="s">
        <v>155</v>
      </c>
      <c r="F2047" s="101" t="s">
        <v>156</v>
      </c>
      <c r="G2047" s="99">
        <v>19</v>
      </c>
      <c r="H2047" s="99">
        <v>2005</v>
      </c>
      <c r="I2047" s="99">
        <v>14</v>
      </c>
      <c r="J2047" s="4">
        <v>1</v>
      </c>
    </row>
    <row r="2048" spans="1:10" x14ac:dyDescent="0.25">
      <c r="A2048" s="136"/>
      <c r="E2048" s="93" t="s">
        <v>46</v>
      </c>
      <c r="F2048" s="101" t="s">
        <v>156</v>
      </c>
      <c r="G2048" s="99">
        <v>20</v>
      </c>
      <c r="H2048" s="99">
        <v>2005</v>
      </c>
      <c r="I2048" s="99">
        <v>14</v>
      </c>
      <c r="J2048" s="4">
        <v>1</v>
      </c>
    </row>
    <row r="2049" spans="1:10" x14ac:dyDescent="0.25">
      <c r="A2049" s="136"/>
      <c r="E2049" s="93" t="s">
        <v>27</v>
      </c>
      <c r="F2049" s="101" t="s">
        <v>88</v>
      </c>
      <c r="G2049" s="99">
        <v>21</v>
      </c>
      <c r="H2049" s="99">
        <v>2005</v>
      </c>
      <c r="I2049" s="99">
        <v>14</v>
      </c>
      <c r="J2049" s="4">
        <v>1</v>
      </c>
    </row>
    <row r="2050" spans="1:10" x14ac:dyDescent="0.25">
      <c r="A2050" s="136"/>
      <c r="E2050" s="93" t="s">
        <v>82</v>
      </c>
      <c r="F2050" s="94" t="s">
        <v>84</v>
      </c>
      <c r="G2050" s="99">
        <v>22</v>
      </c>
      <c r="H2050" s="99">
        <v>2005</v>
      </c>
      <c r="I2050" s="99">
        <v>14</v>
      </c>
      <c r="J2050" s="4">
        <v>1</v>
      </c>
    </row>
    <row r="2051" spans="1:10" x14ac:dyDescent="0.25">
      <c r="A2051" s="136"/>
      <c r="E2051" s="93" t="s">
        <v>151</v>
      </c>
      <c r="F2051" s="94" t="s">
        <v>15</v>
      </c>
      <c r="G2051" s="99">
        <v>23</v>
      </c>
      <c r="H2051" s="99">
        <v>2005</v>
      </c>
      <c r="I2051" s="99">
        <v>14</v>
      </c>
      <c r="J2051" s="4">
        <v>1</v>
      </c>
    </row>
    <row r="2052" spans="1:10" x14ac:dyDescent="0.25">
      <c r="A2052" s="136"/>
      <c r="E2052" s="93" t="s">
        <v>186</v>
      </c>
      <c r="F2052" s="94" t="s">
        <v>187</v>
      </c>
      <c r="G2052" s="99">
        <v>24</v>
      </c>
      <c r="H2052" s="99">
        <v>2005</v>
      </c>
      <c r="I2052" s="99">
        <v>14</v>
      </c>
      <c r="J2052" s="4">
        <v>1</v>
      </c>
    </row>
    <row r="2053" spans="1:10" ht="15.75" thickBot="1" x14ac:dyDescent="0.3">
      <c r="A2053" s="136"/>
      <c r="E2053" s="5" t="s">
        <v>194</v>
      </c>
      <c r="F2053" s="12" t="s">
        <v>163</v>
      </c>
      <c r="G2053" s="13">
        <v>25</v>
      </c>
      <c r="H2053" s="13">
        <v>2005</v>
      </c>
      <c r="I2053" s="13">
        <v>14</v>
      </c>
      <c r="J2053" s="9">
        <v>1</v>
      </c>
    </row>
    <row r="2054" spans="1:10" x14ac:dyDescent="0.25">
      <c r="A2054" s="136"/>
      <c r="E2054" s="154" t="s">
        <v>21</v>
      </c>
      <c r="F2054" s="105" t="s">
        <v>13</v>
      </c>
      <c r="G2054" s="97">
        <v>1</v>
      </c>
      <c r="H2054" s="97">
        <v>2006</v>
      </c>
      <c r="I2054" s="97">
        <v>14</v>
      </c>
      <c r="J2054" s="3">
        <v>16</v>
      </c>
    </row>
    <row r="2055" spans="1:10" x14ac:dyDescent="0.25">
      <c r="A2055" s="136"/>
      <c r="E2055" s="155" t="s">
        <v>11</v>
      </c>
      <c r="F2055" s="102" t="s">
        <v>83</v>
      </c>
      <c r="G2055" s="99">
        <v>2</v>
      </c>
      <c r="H2055" s="99">
        <v>2006</v>
      </c>
      <c r="I2055" s="99">
        <v>14</v>
      </c>
      <c r="J2055" s="4">
        <v>8</v>
      </c>
    </row>
    <row r="2056" spans="1:10" x14ac:dyDescent="0.25">
      <c r="A2056" s="136"/>
      <c r="E2056" s="156" t="s">
        <v>6</v>
      </c>
      <c r="F2056" s="102" t="s">
        <v>86</v>
      </c>
      <c r="G2056" s="99">
        <v>3</v>
      </c>
      <c r="H2056" s="99">
        <v>2006</v>
      </c>
      <c r="I2056" s="99">
        <v>14</v>
      </c>
      <c r="J2056" s="4">
        <v>4</v>
      </c>
    </row>
    <row r="2057" spans="1:10" x14ac:dyDescent="0.25">
      <c r="A2057" s="136"/>
      <c r="E2057" s="156" t="s">
        <v>80</v>
      </c>
      <c r="F2057" s="102" t="s">
        <v>76</v>
      </c>
      <c r="G2057" s="99">
        <v>4</v>
      </c>
      <c r="H2057" s="99">
        <v>2006</v>
      </c>
      <c r="I2057" s="99">
        <v>14</v>
      </c>
      <c r="J2057" s="4">
        <v>4</v>
      </c>
    </row>
    <row r="2058" spans="1:10" x14ac:dyDescent="0.25">
      <c r="A2058" s="136"/>
      <c r="E2058" s="106" t="s">
        <v>20</v>
      </c>
      <c r="F2058" s="104" t="s">
        <v>112</v>
      </c>
      <c r="G2058" s="99">
        <v>5</v>
      </c>
      <c r="H2058" s="99">
        <v>2006</v>
      </c>
      <c r="I2058" s="99">
        <v>14</v>
      </c>
      <c r="J2058" s="4">
        <v>2</v>
      </c>
    </row>
    <row r="2059" spans="1:10" x14ac:dyDescent="0.25">
      <c r="A2059" s="136"/>
      <c r="E2059" s="106" t="s">
        <v>24</v>
      </c>
      <c r="F2059" s="101" t="s">
        <v>41</v>
      </c>
      <c r="G2059" s="99">
        <v>6</v>
      </c>
      <c r="H2059" s="99">
        <v>2006</v>
      </c>
      <c r="I2059" s="99">
        <v>14</v>
      </c>
      <c r="J2059" s="4">
        <v>2</v>
      </c>
    </row>
    <row r="2060" spans="1:10" x14ac:dyDescent="0.25">
      <c r="A2060" s="136"/>
      <c r="E2060" s="106" t="s">
        <v>8</v>
      </c>
      <c r="F2060" s="100" t="s">
        <v>14</v>
      </c>
      <c r="G2060" s="99">
        <v>7</v>
      </c>
      <c r="H2060" s="99">
        <v>2006</v>
      </c>
      <c r="I2060" s="99">
        <v>14</v>
      </c>
      <c r="J2060" s="4">
        <v>2</v>
      </c>
    </row>
    <row r="2061" spans="1:10" x14ac:dyDescent="0.25">
      <c r="A2061" s="136"/>
      <c r="E2061" s="106" t="s">
        <v>7</v>
      </c>
      <c r="F2061" s="94" t="s">
        <v>88</v>
      </c>
      <c r="G2061" s="99">
        <v>8</v>
      </c>
      <c r="H2061" s="99">
        <v>2006</v>
      </c>
      <c r="I2061" s="99">
        <v>14</v>
      </c>
      <c r="J2061" s="4">
        <v>2</v>
      </c>
    </row>
    <row r="2062" spans="1:10" x14ac:dyDescent="0.25">
      <c r="A2062" s="136"/>
      <c r="E2062" s="103" t="s">
        <v>81</v>
      </c>
      <c r="F2062" s="101" t="s">
        <v>32</v>
      </c>
      <c r="G2062" s="99">
        <v>9</v>
      </c>
      <c r="H2062" s="99">
        <v>2006</v>
      </c>
      <c r="I2062" s="99">
        <v>14</v>
      </c>
      <c r="J2062" s="4">
        <v>1</v>
      </c>
    </row>
    <row r="2063" spans="1:10" x14ac:dyDescent="0.25">
      <c r="A2063" s="136"/>
      <c r="E2063" s="103" t="s">
        <v>9</v>
      </c>
      <c r="F2063" s="101" t="s">
        <v>185</v>
      </c>
      <c r="G2063" s="99">
        <v>10</v>
      </c>
      <c r="H2063" s="99">
        <v>2006</v>
      </c>
      <c r="I2063" s="99">
        <v>14</v>
      </c>
      <c r="J2063" s="4">
        <v>1</v>
      </c>
    </row>
    <row r="2064" spans="1:10" x14ac:dyDescent="0.25">
      <c r="A2064" s="136"/>
      <c r="E2064" s="103" t="s">
        <v>155</v>
      </c>
      <c r="F2064" s="101" t="s">
        <v>156</v>
      </c>
      <c r="G2064" s="99">
        <v>11</v>
      </c>
      <c r="H2064" s="99">
        <v>2006</v>
      </c>
      <c r="I2064" s="99">
        <v>14</v>
      </c>
      <c r="J2064" s="4">
        <v>1</v>
      </c>
    </row>
    <row r="2065" spans="1:10" x14ac:dyDescent="0.25">
      <c r="A2065" s="136"/>
      <c r="E2065" s="103" t="s">
        <v>111</v>
      </c>
      <c r="F2065" s="101" t="s">
        <v>162</v>
      </c>
      <c r="G2065" s="99">
        <v>12</v>
      </c>
      <c r="H2065" s="99">
        <v>2006</v>
      </c>
      <c r="I2065" s="99">
        <v>14</v>
      </c>
      <c r="J2065" s="4">
        <v>1</v>
      </c>
    </row>
    <row r="2066" spans="1:10" x14ac:dyDescent="0.25">
      <c r="A2066" s="136"/>
      <c r="E2066" s="93" t="s">
        <v>195</v>
      </c>
      <c r="F2066" s="101" t="s">
        <v>13</v>
      </c>
      <c r="G2066" s="99">
        <v>13</v>
      </c>
      <c r="H2066" s="99">
        <v>2006</v>
      </c>
      <c r="I2066" s="99">
        <v>14</v>
      </c>
      <c r="J2066" s="4">
        <v>1</v>
      </c>
    </row>
    <row r="2067" spans="1:10" x14ac:dyDescent="0.25">
      <c r="A2067" s="136"/>
      <c r="E2067" s="103" t="s">
        <v>29</v>
      </c>
      <c r="F2067" s="101" t="s">
        <v>18</v>
      </c>
      <c r="G2067" s="99">
        <v>14</v>
      </c>
      <c r="H2067" s="99">
        <v>2006</v>
      </c>
      <c r="I2067" s="99">
        <v>14</v>
      </c>
      <c r="J2067" s="4">
        <v>1</v>
      </c>
    </row>
    <row r="2068" spans="1:10" x14ac:dyDescent="0.25">
      <c r="A2068" s="136"/>
      <c r="E2068" s="103" t="s">
        <v>46</v>
      </c>
      <c r="F2068" s="101" t="s">
        <v>156</v>
      </c>
      <c r="G2068" s="99">
        <v>15</v>
      </c>
      <c r="H2068" s="99">
        <v>2006</v>
      </c>
      <c r="I2068" s="99">
        <v>14</v>
      </c>
      <c r="J2068" s="4">
        <v>1</v>
      </c>
    </row>
    <row r="2069" spans="1:10" x14ac:dyDescent="0.25">
      <c r="A2069" s="136"/>
      <c r="E2069" s="103" t="s">
        <v>10</v>
      </c>
      <c r="F2069" s="101" t="s">
        <v>162</v>
      </c>
      <c r="G2069" s="99">
        <v>16</v>
      </c>
      <c r="H2069" s="99">
        <v>2006</v>
      </c>
      <c r="I2069" s="99">
        <v>14</v>
      </c>
      <c r="J2069" s="4">
        <v>1</v>
      </c>
    </row>
    <row r="2070" spans="1:10" x14ac:dyDescent="0.25">
      <c r="A2070" s="136"/>
      <c r="E2070" s="103" t="s">
        <v>28</v>
      </c>
      <c r="F2070" s="101" t="s">
        <v>163</v>
      </c>
      <c r="G2070" s="99">
        <v>17</v>
      </c>
      <c r="H2070" s="99">
        <v>2006</v>
      </c>
      <c r="I2070" s="99">
        <v>14</v>
      </c>
      <c r="J2070" s="4">
        <v>1</v>
      </c>
    </row>
    <row r="2071" spans="1:10" x14ac:dyDescent="0.25">
      <c r="A2071" s="136"/>
      <c r="E2071" s="103" t="s">
        <v>12</v>
      </c>
      <c r="F2071" s="100" t="s">
        <v>18</v>
      </c>
      <c r="G2071" s="99">
        <v>18</v>
      </c>
      <c r="H2071" s="99">
        <v>2006</v>
      </c>
      <c r="I2071" s="99">
        <v>14</v>
      </c>
      <c r="J2071" s="4">
        <v>1</v>
      </c>
    </row>
    <row r="2072" spans="1:10" x14ac:dyDescent="0.25">
      <c r="A2072" s="136"/>
      <c r="E2072" s="103" t="s">
        <v>23</v>
      </c>
      <c r="F2072" s="101" t="s">
        <v>34</v>
      </c>
      <c r="G2072" s="99">
        <v>19</v>
      </c>
      <c r="H2072" s="99">
        <v>2006</v>
      </c>
      <c r="I2072" s="99">
        <v>14</v>
      </c>
      <c r="J2072" s="4">
        <v>1</v>
      </c>
    </row>
    <row r="2073" spans="1:10" x14ac:dyDescent="0.25">
      <c r="A2073" s="136"/>
      <c r="E2073" s="103" t="s">
        <v>42</v>
      </c>
      <c r="F2073" s="100" t="s">
        <v>54</v>
      </c>
      <c r="G2073" s="99">
        <v>20</v>
      </c>
      <c r="H2073" s="99">
        <v>2006</v>
      </c>
      <c r="I2073" s="99">
        <v>14</v>
      </c>
      <c r="J2073" s="4">
        <v>1</v>
      </c>
    </row>
    <row r="2074" spans="1:10" x14ac:dyDescent="0.25">
      <c r="A2074" s="136"/>
      <c r="E2074" s="103" t="s">
        <v>164</v>
      </c>
      <c r="F2074" s="101" t="s">
        <v>165</v>
      </c>
      <c r="G2074" s="99">
        <v>21</v>
      </c>
      <c r="H2074" s="99">
        <v>2006</v>
      </c>
      <c r="I2074" s="99">
        <v>14</v>
      </c>
      <c r="J2074" s="4">
        <v>1</v>
      </c>
    </row>
    <row r="2075" spans="1:10" x14ac:dyDescent="0.25">
      <c r="A2075" s="136"/>
      <c r="E2075" s="103" t="s">
        <v>194</v>
      </c>
      <c r="F2075" s="101" t="s">
        <v>163</v>
      </c>
      <c r="G2075" s="99">
        <v>22</v>
      </c>
      <c r="H2075" s="99">
        <v>2006</v>
      </c>
      <c r="I2075" s="99">
        <v>14</v>
      </c>
      <c r="J2075" s="4">
        <v>1</v>
      </c>
    </row>
    <row r="2076" spans="1:10" x14ac:dyDescent="0.25">
      <c r="A2076" s="136"/>
      <c r="E2076" s="103" t="s">
        <v>151</v>
      </c>
      <c r="F2076" s="101" t="s">
        <v>15</v>
      </c>
      <c r="G2076" s="99">
        <v>23</v>
      </c>
      <c r="H2076" s="99">
        <v>2006</v>
      </c>
      <c r="I2076" s="99">
        <v>14</v>
      </c>
      <c r="J2076" s="4">
        <v>1</v>
      </c>
    </row>
    <row r="2077" spans="1:10" x14ac:dyDescent="0.25">
      <c r="A2077" s="136"/>
      <c r="E2077" s="98" t="s">
        <v>90</v>
      </c>
      <c r="F2077" s="101" t="s">
        <v>76</v>
      </c>
      <c r="G2077" s="99">
        <v>24</v>
      </c>
      <c r="H2077" s="99">
        <v>2006</v>
      </c>
      <c r="I2077" s="99">
        <v>14</v>
      </c>
      <c r="J2077" s="4">
        <v>1</v>
      </c>
    </row>
    <row r="2078" spans="1:10" x14ac:dyDescent="0.25">
      <c r="A2078" s="136"/>
      <c r="E2078" s="103" t="s">
        <v>215</v>
      </c>
      <c r="F2078" s="101" t="s">
        <v>179</v>
      </c>
      <c r="G2078" s="99">
        <v>25</v>
      </c>
      <c r="H2078" s="99">
        <v>2006</v>
      </c>
      <c r="I2078" s="99">
        <v>14</v>
      </c>
      <c r="J2078" s="4">
        <v>1</v>
      </c>
    </row>
    <row r="2079" spans="1:10" x14ac:dyDescent="0.25">
      <c r="A2079" s="136"/>
      <c r="E2079" s="103" t="s">
        <v>200</v>
      </c>
      <c r="F2079" s="101" t="s">
        <v>183</v>
      </c>
      <c r="G2079" s="99">
        <v>26</v>
      </c>
      <c r="H2079" s="99">
        <v>2006</v>
      </c>
      <c r="I2079" s="99">
        <v>14</v>
      </c>
      <c r="J2079" s="4">
        <v>1</v>
      </c>
    </row>
    <row r="2080" spans="1:10" x14ac:dyDescent="0.25">
      <c r="A2080" s="136"/>
      <c r="E2080" s="103" t="s">
        <v>201</v>
      </c>
      <c r="F2080" s="101" t="s">
        <v>159</v>
      </c>
      <c r="G2080" s="99">
        <v>27</v>
      </c>
      <c r="H2080" s="99">
        <v>2006</v>
      </c>
      <c r="I2080" s="99">
        <v>14</v>
      </c>
      <c r="J2080" s="4">
        <v>1</v>
      </c>
    </row>
    <row r="2081" spans="1:10" ht="15.75" thickBot="1" x14ac:dyDescent="0.3">
      <c r="A2081" s="136"/>
      <c r="E2081" s="62" t="s">
        <v>211</v>
      </c>
      <c r="F2081" s="15" t="s">
        <v>74</v>
      </c>
      <c r="G2081" s="13">
        <v>28</v>
      </c>
      <c r="H2081" s="13">
        <v>2006</v>
      </c>
      <c r="I2081" s="13">
        <v>14</v>
      </c>
      <c r="J2081" s="9">
        <v>1</v>
      </c>
    </row>
    <row r="2082" spans="1:10" x14ac:dyDescent="0.25">
      <c r="A2082" s="136"/>
      <c r="E2082" s="154" t="s">
        <v>21</v>
      </c>
      <c r="F2082" s="105" t="s">
        <v>13</v>
      </c>
      <c r="G2082" s="97">
        <v>1</v>
      </c>
      <c r="H2082" s="97">
        <v>2007</v>
      </c>
      <c r="I2082" s="97">
        <v>14</v>
      </c>
      <c r="J2082" s="3">
        <v>16</v>
      </c>
    </row>
    <row r="2083" spans="1:10" x14ac:dyDescent="0.25">
      <c r="A2083" s="136"/>
      <c r="E2083" s="155" t="s">
        <v>80</v>
      </c>
      <c r="F2083" s="102" t="s">
        <v>76</v>
      </c>
      <c r="G2083" s="99">
        <v>2</v>
      </c>
      <c r="H2083" s="99">
        <v>2007</v>
      </c>
      <c r="I2083" s="99">
        <v>14</v>
      </c>
      <c r="J2083" s="4">
        <v>8</v>
      </c>
    </row>
    <row r="2084" spans="1:10" x14ac:dyDescent="0.25">
      <c r="A2084" s="136"/>
      <c r="E2084" s="156" t="s">
        <v>20</v>
      </c>
      <c r="F2084" s="104" t="s">
        <v>112</v>
      </c>
      <c r="G2084" s="99">
        <v>3</v>
      </c>
      <c r="H2084" s="99">
        <v>2007</v>
      </c>
      <c r="I2084" s="99">
        <v>14</v>
      </c>
      <c r="J2084" s="4">
        <v>4</v>
      </c>
    </row>
    <row r="2085" spans="1:10" x14ac:dyDescent="0.25">
      <c r="A2085" s="136"/>
      <c r="E2085" s="156" t="s">
        <v>9</v>
      </c>
      <c r="F2085" s="102" t="s">
        <v>15</v>
      </c>
      <c r="G2085" s="99">
        <v>4</v>
      </c>
      <c r="H2085" s="99">
        <v>2007</v>
      </c>
      <c r="I2085" s="99">
        <v>14</v>
      </c>
      <c r="J2085" s="4">
        <v>4</v>
      </c>
    </row>
    <row r="2086" spans="1:10" x14ac:dyDescent="0.25">
      <c r="A2086" s="136"/>
      <c r="E2086" s="98" t="s">
        <v>6</v>
      </c>
      <c r="F2086" s="102" t="s">
        <v>86</v>
      </c>
      <c r="G2086" s="99">
        <v>5</v>
      </c>
      <c r="H2086" s="99">
        <v>2007</v>
      </c>
      <c r="I2086" s="99">
        <v>14</v>
      </c>
      <c r="J2086" s="4">
        <v>2</v>
      </c>
    </row>
    <row r="2087" spans="1:10" x14ac:dyDescent="0.25">
      <c r="A2087" s="136"/>
      <c r="E2087" s="106" t="s">
        <v>11</v>
      </c>
      <c r="F2087" s="102" t="s">
        <v>83</v>
      </c>
      <c r="G2087" s="99">
        <v>6</v>
      </c>
      <c r="H2087" s="99">
        <v>2007</v>
      </c>
      <c r="I2087" s="99">
        <v>14</v>
      </c>
      <c r="J2087" s="4">
        <v>2</v>
      </c>
    </row>
    <row r="2088" spans="1:10" x14ac:dyDescent="0.25">
      <c r="A2088" s="136"/>
      <c r="E2088" s="98" t="s">
        <v>42</v>
      </c>
      <c r="F2088" s="100" t="s">
        <v>54</v>
      </c>
      <c r="G2088" s="99">
        <v>7</v>
      </c>
      <c r="H2088" s="99">
        <v>2007</v>
      </c>
      <c r="I2088" s="99">
        <v>14</v>
      </c>
      <c r="J2088" s="4">
        <v>2</v>
      </c>
    </row>
    <row r="2089" spans="1:10" x14ac:dyDescent="0.25">
      <c r="A2089" s="136"/>
      <c r="E2089" s="93" t="s">
        <v>195</v>
      </c>
      <c r="F2089" s="100" t="s">
        <v>13</v>
      </c>
      <c r="G2089" s="99">
        <v>8</v>
      </c>
      <c r="H2089" s="99">
        <v>2007</v>
      </c>
      <c r="I2089" s="99">
        <v>14</v>
      </c>
      <c r="J2089" s="4">
        <v>2</v>
      </c>
    </row>
    <row r="2090" spans="1:10" x14ac:dyDescent="0.25">
      <c r="A2090" s="136"/>
      <c r="E2090" s="103" t="s">
        <v>23</v>
      </c>
      <c r="F2090" s="101" t="s">
        <v>34</v>
      </c>
      <c r="G2090" s="99">
        <v>9</v>
      </c>
      <c r="H2090" s="99">
        <v>2007</v>
      </c>
      <c r="I2090" s="99">
        <v>14</v>
      </c>
      <c r="J2090" s="4">
        <v>1</v>
      </c>
    </row>
    <row r="2091" spans="1:10" x14ac:dyDescent="0.25">
      <c r="A2091" s="136"/>
      <c r="E2091" s="103" t="s">
        <v>28</v>
      </c>
      <c r="F2091" s="101" t="s">
        <v>163</v>
      </c>
      <c r="G2091" s="99">
        <v>10</v>
      </c>
      <c r="H2091" s="99">
        <v>2007</v>
      </c>
      <c r="I2091" s="99">
        <v>14</v>
      </c>
      <c r="J2091" s="4">
        <v>1</v>
      </c>
    </row>
    <row r="2092" spans="1:10" x14ac:dyDescent="0.25">
      <c r="A2092" s="136"/>
      <c r="E2092" s="103" t="s">
        <v>111</v>
      </c>
      <c r="F2092" s="101" t="s">
        <v>162</v>
      </c>
      <c r="G2092" s="99">
        <v>11</v>
      </c>
      <c r="H2092" s="99">
        <v>2007</v>
      </c>
      <c r="I2092" s="99">
        <v>14</v>
      </c>
      <c r="J2092" s="4">
        <v>1</v>
      </c>
    </row>
    <row r="2093" spans="1:10" x14ac:dyDescent="0.25">
      <c r="A2093" s="136"/>
      <c r="E2093" s="103" t="s">
        <v>24</v>
      </c>
      <c r="F2093" s="101" t="s">
        <v>41</v>
      </c>
      <c r="G2093" s="99">
        <v>12</v>
      </c>
      <c r="H2093" s="99">
        <v>2007</v>
      </c>
      <c r="I2093" s="99">
        <v>14</v>
      </c>
      <c r="J2093" s="4">
        <v>1</v>
      </c>
    </row>
    <row r="2094" spans="1:10" x14ac:dyDescent="0.25">
      <c r="A2094" s="136"/>
      <c r="E2094" s="103" t="s">
        <v>8</v>
      </c>
      <c r="F2094" s="100" t="s">
        <v>14</v>
      </c>
      <c r="G2094" s="99">
        <v>13</v>
      </c>
      <c r="H2094" s="99">
        <v>2007</v>
      </c>
      <c r="I2094" s="99">
        <v>14</v>
      </c>
      <c r="J2094" s="4">
        <v>1</v>
      </c>
    </row>
    <row r="2095" spans="1:10" x14ac:dyDescent="0.25">
      <c r="A2095" s="136"/>
      <c r="E2095" s="103" t="s">
        <v>7</v>
      </c>
      <c r="F2095" s="94" t="s">
        <v>88</v>
      </c>
      <c r="G2095" s="99">
        <v>14</v>
      </c>
      <c r="H2095" s="99">
        <v>2007</v>
      </c>
      <c r="I2095" s="99">
        <v>14</v>
      </c>
      <c r="J2095" s="4">
        <v>1</v>
      </c>
    </row>
    <row r="2096" spans="1:10" x14ac:dyDescent="0.25">
      <c r="A2096" s="136"/>
      <c r="E2096" s="103" t="s">
        <v>46</v>
      </c>
      <c r="F2096" s="101" t="s">
        <v>156</v>
      </c>
      <c r="G2096" s="99">
        <v>15</v>
      </c>
      <c r="H2096" s="99">
        <v>2007</v>
      </c>
      <c r="I2096" s="99">
        <v>14</v>
      </c>
      <c r="J2096" s="4">
        <v>1</v>
      </c>
    </row>
    <row r="2097" spans="1:10" x14ac:dyDescent="0.25">
      <c r="A2097" s="136"/>
      <c r="E2097" s="103" t="s">
        <v>29</v>
      </c>
      <c r="F2097" s="101" t="s">
        <v>18</v>
      </c>
      <c r="G2097" s="99">
        <v>16</v>
      </c>
      <c r="H2097" s="99">
        <v>2007</v>
      </c>
      <c r="I2097" s="99">
        <v>14</v>
      </c>
      <c r="J2097" s="4">
        <v>1</v>
      </c>
    </row>
    <row r="2098" spans="1:10" x14ac:dyDescent="0.25">
      <c r="A2098" s="136"/>
      <c r="E2098" s="103" t="s">
        <v>12</v>
      </c>
      <c r="F2098" s="100" t="s">
        <v>18</v>
      </c>
      <c r="G2098" s="99">
        <v>17</v>
      </c>
      <c r="H2098" s="99">
        <v>2007</v>
      </c>
      <c r="I2098" s="99">
        <v>14</v>
      </c>
      <c r="J2098" s="4">
        <v>1</v>
      </c>
    </row>
    <row r="2099" spans="1:10" x14ac:dyDescent="0.25">
      <c r="A2099" s="136"/>
      <c r="E2099" s="103" t="s">
        <v>109</v>
      </c>
      <c r="F2099" s="101" t="s">
        <v>52</v>
      </c>
      <c r="G2099" s="99">
        <v>18</v>
      </c>
      <c r="H2099" s="99">
        <v>2007</v>
      </c>
      <c r="I2099" s="99">
        <v>14</v>
      </c>
      <c r="J2099" s="4">
        <v>1</v>
      </c>
    </row>
    <row r="2100" spans="1:10" x14ac:dyDescent="0.25">
      <c r="A2100" s="136"/>
      <c r="E2100" s="98" t="s">
        <v>90</v>
      </c>
      <c r="F2100" s="101" t="s">
        <v>76</v>
      </c>
      <c r="G2100" s="99">
        <v>19</v>
      </c>
      <c r="H2100" s="99">
        <v>2007</v>
      </c>
      <c r="I2100" s="99">
        <v>14</v>
      </c>
      <c r="J2100" s="4">
        <v>1</v>
      </c>
    </row>
    <row r="2101" spans="1:10" x14ac:dyDescent="0.25">
      <c r="A2101" s="136"/>
      <c r="E2101" s="103" t="s">
        <v>151</v>
      </c>
      <c r="F2101" s="101" t="s">
        <v>15</v>
      </c>
      <c r="G2101" s="99">
        <v>20</v>
      </c>
      <c r="H2101" s="99">
        <v>2007</v>
      </c>
      <c r="I2101" s="99">
        <v>14</v>
      </c>
      <c r="J2101" s="4">
        <v>1</v>
      </c>
    </row>
    <row r="2102" spans="1:10" x14ac:dyDescent="0.25">
      <c r="A2102" s="136"/>
      <c r="E2102" s="103" t="s">
        <v>22</v>
      </c>
      <c r="F2102" s="101" t="s">
        <v>52</v>
      </c>
      <c r="G2102" s="99">
        <v>21</v>
      </c>
      <c r="H2102" s="99">
        <v>2007</v>
      </c>
      <c r="I2102" s="99">
        <v>14</v>
      </c>
      <c r="J2102" s="4">
        <v>1</v>
      </c>
    </row>
    <row r="2103" spans="1:10" x14ac:dyDescent="0.25">
      <c r="A2103" s="136"/>
      <c r="E2103" s="103" t="s">
        <v>155</v>
      </c>
      <c r="F2103" s="101" t="s">
        <v>156</v>
      </c>
      <c r="G2103" s="99">
        <v>22</v>
      </c>
      <c r="H2103" s="99">
        <v>2007</v>
      </c>
      <c r="I2103" s="99">
        <v>14</v>
      </c>
      <c r="J2103" s="4">
        <v>1</v>
      </c>
    </row>
    <row r="2104" spans="1:10" x14ac:dyDescent="0.25">
      <c r="A2104" s="136"/>
      <c r="E2104" s="103" t="s">
        <v>164</v>
      </c>
      <c r="F2104" s="101" t="s">
        <v>165</v>
      </c>
      <c r="G2104" s="99">
        <v>23</v>
      </c>
      <c r="H2104" s="99">
        <v>2007</v>
      </c>
      <c r="I2104" s="99">
        <v>14</v>
      </c>
      <c r="J2104" s="4">
        <v>1</v>
      </c>
    </row>
    <row r="2105" spans="1:10" x14ac:dyDescent="0.25">
      <c r="A2105" s="136"/>
      <c r="E2105" s="103" t="s">
        <v>194</v>
      </c>
      <c r="F2105" s="101" t="s">
        <v>163</v>
      </c>
      <c r="G2105" s="99">
        <v>24</v>
      </c>
      <c r="H2105" s="99">
        <v>2007</v>
      </c>
      <c r="I2105" s="99">
        <v>14</v>
      </c>
      <c r="J2105" s="4">
        <v>1</v>
      </c>
    </row>
    <row r="2106" spans="1:10" x14ac:dyDescent="0.25">
      <c r="A2106" s="136"/>
      <c r="E2106" s="103" t="s">
        <v>58</v>
      </c>
      <c r="F2106" s="101" t="s">
        <v>206</v>
      </c>
      <c r="G2106" s="99">
        <v>25</v>
      </c>
      <c r="H2106" s="99">
        <v>2007</v>
      </c>
      <c r="I2106" s="99">
        <v>14</v>
      </c>
      <c r="J2106" s="4">
        <v>1</v>
      </c>
    </row>
    <row r="2107" spans="1:10" x14ac:dyDescent="0.25">
      <c r="A2107" s="136"/>
      <c r="E2107" s="103" t="s">
        <v>215</v>
      </c>
      <c r="F2107" s="101" t="s">
        <v>179</v>
      </c>
      <c r="G2107" s="99">
        <v>26</v>
      </c>
      <c r="H2107" s="99">
        <v>2007</v>
      </c>
      <c r="I2107" s="99">
        <v>14</v>
      </c>
      <c r="J2107" s="4">
        <v>1</v>
      </c>
    </row>
    <row r="2108" spans="1:10" x14ac:dyDescent="0.25">
      <c r="A2108" s="136"/>
      <c r="E2108" s="103" t="s">
        <v>192</v>
      </c>
      <c r="F2108" s="101" t="s">
        <v>159</v>
      </c>
      <c r="G2108" s="99">
        <v>27</v>
      </c>
      <c r="H2108" s="99">
        <v>2007</v>
      </c>
      <c r="I2108" s="99">
        <v>14</v>
      </c>
      <c r="J2108" s="4">
        <v>1</v>
      </c>
    </row>
    <row r="2109" spans="1:10" ht="15.75" thickBot="1" x14ac:dyDescent="0.3">
      <c r="A2109" s="136"/>
      <c r="E2109" s="62" t="s">
        <v>207</v>
      </c>
      <c r="F2109" s="15" t="s">
        <v>87</v>
      </c>
      <c r="G2109" s="13">
        <v>28</v>
      </c>
      <c r="H2109" s="13">
        <v>2007</v>
      </c>
      <c r="I2109" s="13">
        <v>14</v>
      </c>
      <c r="J2109" s="9">
        <v>1</v>
      </c>
    </row>
    <row r="2110" spans="1:10" x14ac:dyDescent="0.25">
      <c r="A2110" s="136"/>
      <c r="E2110" s="154" t="s">
        <v>21</v>
      </c>
      <c r="F2110" s="105" t="s">
        <v>13</v>
      </c>
      <c r="G2110" s="97">
        <v>1</v>
      </c>
      <c r="H2110" s="97">
        <v>2008</v>
      </c>
      <c r="I2110" s="97">
        <v>14</v>
      </c>
      <c r="J2110" s="3">
        <v>16</v>
      </c>
    </row>
    <row r="2111" spans="1:10" x14ac:dyDescent="0.25">
      <c r="A2111" s="136"/>
      <c r="E2111" s="155" t="s">
        <v>80</v>
      </c>
      <c r="F2111" s="102" t="s">
        <v>76</v>
      </c>
      <c r="G2111" s="99">
        <v>2</v>
      </c>
      <c r="H2111" s="99">
        <v>2008</v>
      </c>
      <c r="I2111" s="99">
        <v>14</v>
      </c>
      <c r="J2111" s="4">
        <v>8</v>
      </c>
    </row>
    <row r="2112" spans="1:10" x14ac:dyDescent="0.25">
      <c r="A2112" s="136"/>
      <c r="E2112" s="156" t="s">
        <v>246</v>
      </c>
      <c r="F2112" s="102" t="s">
        <v>76</v>
      </c>
      <c r="G2112" s="99">
        <v>3</v>
      </c>
      <c r="H2112" s="99">
        <v>2008</v>
      </c>
      <c r="I2112" s="99">
        <v>14</v>
      </c>
      <c r="J2112" s="4">
        <v>4</v>
      </c>
    </row>
    <row r="2113" spans="1:10" x14ac:dyDescent="0.25">
      <c r="A2113" s="136"/>
      <c r="E2113" s="156" t="s">
        <v>92</v>
      </c>
      <c r="F2113" s="100" t="s">
        <v>93</v>
      </c>
      <c r="G2113" s="99">
        <v>4</v>
      </c>
      <c r="H2113" s="99">
        <v>2008</v>
      </c>
      <c r="I2113" s="99">
        <v>14</v>
      </c>
      <c r="J2113" s="4">
        <v>4</v>
      </c>
    </row>
    <row r="2114" spans="1:10" x14ac:dyDescent="0.25">
      <c r="A2114" s="136"/>
      <c r="E2114" s="98" t="s">
        <v>33</v>
      </c>
      <c r="F2114" s="100" t="s">
        <v>34</v>
      </c>
      <c r="G2114" s="99">
        <v>5</v>
      </c>
      <c r="H2114" s="99">
        <v>2008</v>
      </c>
      <c r="I2114" s="99">
        <v>14</v>
      </c>
      <c r="J2114" s="4">
        <v>2</v>
      </c>
    </row>
    <row r="2115" spans="1:10" x14ac:dyDescent="0.25">
      <c r="A2115" s="136"/>
      <c r="E2115" s="98" t="s">
        <v>94</v>
      </c>
      <c r="F2115" s="100" t="s">
        <v>95</v>
      </c>
      <c r="G2115" s="99">
        <v>6</v>
      </c>
      <c r="H2115" s="99">
        <v>2008</v>
      </c>
      <c r="I2115" s="99">
        <v>14</v>
      </c>
      <c r="J2115" s="4">
        <v>2</v>
      </c>
    </row>
    <row r="2116" spans="1:10" x14ac:dyDescent="0.25">
      <c r="A2116" s="136"/>
      <c r="E2116" s="98" t="s">
        <v>9</v>
      </c>
      <c r="F2116" s="100" t="s">
        <v>15</v>
      </c>
      <c r="G2116" s="99">
        <v>7</v>
      </c>
      <c r="H2116" s="99">
        <v>2008</v>
      </c>
      <c r="I2116" s="99">
        <v>14</v>
      </c>
      <c r="J2116" s="4">
        <v>2</v>
      </c>
    </row>
    <row r="2117" spans="1:10" x14ac:dyDescent="0.25">
      <c r="A2117" s="136"/>
      <c r="E2117" s="98" t="s">
        <v>6</v>
      </c>
      <c r="F2117" s="101" t="s">
        <v>52</v>
      </c>
      <c r="G2117" s="99">
        <v>8</v>
      </c>
      <c r="H2117" s="99">
        <v>2008</v>
      </c>
      <c r="I2117" s="99">
        <v>14</v>
      </c>
      <c r="J2117" s="4">
        <v>2</v>
      </c>
    </row>
    <row r="2118" spans="1:10" x14ac:dyDescent="0.25">
      <c r="A2118" s="136"/>
      <c r="E2118" s="103" t="s">
        <v>11</v>
      </c>
      <c r="F2118" s="102" t="s">
        <v>83</v>
      </c>
      <c r="G2118" s="99">
        <v>9</v>
      </c>
      <c r="H2118" s="99">
        <v>2008</v>
      </c>
      <c r="I2118" s="99">
        <v>14</v>
      </c>
      <c r="J2118" s="4">
        <v>1</v>
      </c>
    </row>
    <row r="2119" spans="1:10" x14ac:dyDescent="0.25">
      <c r="A2119" s="136"/>
      <c r="E2119" s="103" t="s">
        <v>10</v>
      </c>
      <c r="F2119" s="101" t="s">
        <v>16</v>
      </c>
      <c r="G2119" s="99">
        <v>10</v>
      </c>
      <c r="H2119" s="99">
        <v>2008</v>
      </c>
      <c r="I2119" s="99">
        <v>14</v>
      </c>
      <c r="J2119" s="4">
        <v>1</v>
      </c>
    </row>
    <row r="2120" spans="1:10" x14ac:dyDescent="0.25">
      <c r="A2120" s="136"/>
      <c r="E2120" s="103" t="s">
        <v>42</v>
      </c>
      <c r="F2120" s="101" t="s">
        <v>54</v>
      </c>
      <c r="G2120" s="99">
        <v>11</v>
      </c>
      <c r="H2120" s="99">
        <v>2008</v>
      </c>
      <c r="I2120" s="99">
        <v>14</v>
      </c>
      <c r="J2120" s="4">
        <v>1</v>
      </c>
    </row>
    <row r="2121" spans="1:10" x14ac:dyDescent="0.25">
      <c r="A2121" s="136"/>
      <c r="E2121" s="103" t="s">
        <v>40</v>
      </c>
      <c r="F2121" s="102" t="s">
        <v>41</v>
      </c>
      <c r="G2121" s="99">
        <v>12</v>
      </c>
      <c r="H2121" s="99">
        <v>2008</v>
      </c>
      <c r="I2121" s="99">
        <v>14</v>
      </c>
      <c r="J2121" s="4">
        <v>1</v>
      </c>
    </row>
    <row r="2122" spans="1:10" x14ac:dyDescent="0.25">
      <c r="A2122" s="136"/>
      <c r="E2122" s="103" t="s">
        <v>37</v>
      </c>
      <c r="F2122" s="101" t="s">
        <v>26</v>
      </c>
      <c r="G2122" s="99">
        <v>13</v>
      </c>
      <c r="H2122" s="99">
        <v>2008</v>
      </c>
      <c r="I2122" s="99">
        <v>14</v>
      </c>
      <c r="J2122" s="4">
        <v>1</v>
      </c>
    </row>
    <row r="2123" spans="1:10" x14ac:dyDescent="0.25">
      <c r="A2123" s="136"/>
      <c r="E2123" s="103" t="s">
        <v>24</v>
      </c>
      <c r="F2123" s="101" t="s">
        <v>41</v>
      </c>
      <c r="G2123" s="99">
        <v>14</v>
      </c>
      <c r="H2123" s="99">
        <v>2008</v>
      </c>
      <c r="I2123" s="99">
        <v>14</v>
      </c>
      <c r="J2123" s="4">
        <v>1</v>
      </c>
    </row>
    <row r="2124" spans="1:10" x14ac:dyDescent="0.25">
      <c r="A2124" s="136"/>
      <c r="E2124" s="103" t="s">
        <v>111</v>
      </c>
      <c r="F2124" s="101" t="s">
        <v>162</v>
      </c>
      <c r="G2124" s="99">
        <v>15</v>
      </c>
      <c r="H2124" s="99">
        <v>2008</v>
      </c>
      <c r="I2124" s="99">
        <v>14</v>
      </c>
      <c r="J2124" s="4">
        <v>1</v>
      </c>
    </row>
    <row r="2125" spans="1:10" x14ac:dyDescent="0.25">
      <c r="A2125" s="136"/>
      <c r="E2125" s="103" t="s">
        <v>12</v>
      </c>
      <c r="F2125" s="101" t="s">
        <v>18</v>
      </c>
      <c r="G2125" s="99">
        <v>16</v>
      </c>
      <c r="H2125" s="99">
        <v>2008</v>
      </c>
      <c r="I2125" s="99">
        <v>14</v>
      </c>
      <c r="J2125" s="4">
        <v>1</v>
      </c>
    </row>
    <row r="2126" spans="1:10" x14ac:dyDescent="0.25">
      <c r="A2126" s="136"/>
      <c r="E2126" s="103" t="s">
        <v>28</v>
      </c>
      <c r="F2126" s="101" t="s">
        <v>208</v>
      </c>
      <c r="G2126" s="99">
        <v>17</v>
      </c>
      <c r="H2126" s="99">
        <v>2008</v>
      </c>
      <c r="I2126" s="99">
        <v>14</v>
      </c>
      <c r="J2126" s="4">
        <v>1</v>
      </c>
    </row>
    <row r="2127" spans="1:10" x14ac:dyDescent="0.25">
      <c r="A2127" s="136"/>
      <c r="E2127" s="103" t="s">
        <v>22</v>
      </c>
      <c r="F2127" s="101" t="s">
        <v>52</v>
      </c>
      <c r="G2127" s="99">
        <v>18</v>
      </c>
      <c r="H2127" s="99">
        <v>2008</v>
      </c>
      <c r="I2127" s="99">
        <v>14</v>
      </c>
      <c r="J2127" s="4">
        <v>1</v>
      </c>
    </row>
    <row r="2128" spans="1:10" x14ac:dyDescent="0.25">
      <c r="A2128" s="136"/>
      <c r="E2128" s="103" t="s">
        <v>23</v>
      </c>
      <c r="F2128" s="101" t="s">
        <v>154</v>
      </c>
      <c r="G2128" s="99">
        <v>19</v>
      </c>
      <c r="H2128" s="99">
        <v>2008</v>
      </c>
      <c r="I2128" s="99">
        <v>14</v>
      </c>
      <c r="J2128" s="4">
        <v>1</v>
      </c>
    </row>
    <row r="2129" spans="1:10" x14ac:dyDescent="0.25">
      <c r="A2129" s="136"/>
      <c r="E2129" s="103" t="s">
        <v>20</v>
      </c>
      <c r="F2129" s="104" t="s">
        <v>112</v>
      </c>
      <c r="G2129" s="99">
        <v>20</v>
      </c>
      <c r="H2129" s="99">
        <v>2008</v>
      </c>
      <c r="I2129" s="99">
        <v>14</v>
      </c>
      <c r="J2129" s="4">
        <v>1</v>
      </c>
    </row>
    <row r="2130" spans="1:10" x14ac:dyDescent="0.25">
      <c r="A2130" s="136"/>
      <c r="E2130" s="93" t="s">
        <v>29</v>
      </c>
      <c r="F2130" s="101" t="s">
        <v>18</v>
      </c>
      <c r="G2130" s="99">
        <v>21</v>
      </c>
      <c r="H2130" s="99">
        <v>2008</v>
      </c>
      <c r="I2130" s="99">
        <v>14</v>
      </c>
      <c r="J2130" s="4">
        <v>1</v>
      </c>
    </row>
    <row r="2131" spans="1:10" x14ac:dyDescent="0.25">
      <c r="A2131" s="136"/>
      <c r="E2131" s="103" t="s">
        <v>38</v>
      </c>
      <c r="F2131" s="101" t="s">
        <v>39</v>
      </c>
      <c r="G2131" s="99">
        <v>22</v>
      </c>
      <c r="H2131" s="99">
        <v>2008</v>
      </c>
      <c r="I2131" s="99">
        <v>14</v>
      </c>
      <c r="J2131" s="4">
        <v>1</v>
      </c>
    </row>
    <row r="2132" spans="1:10" x14ac:dyDescent="0.25">
      <c r="A2132" s="136"/>
      <c r="E2132" s="103" t="s">
        <v>146</v>
      </c>
      <c r="F2132" s="101" t="s">
        <v>54</v>
      </c>
      <c r="G2132" s="99">
        <v>23</v>
      </c>
      <c r="H2132" s="99">
        <v>2008</v>
      </c>
      <c r="I2132" s="99">
        <v>14</v>
      </c>
      <c r="J2132" s="4">
        <v>1</v>
      </c>
    </row>
    <row r="2133" spans="1:10" x14ac:dyDescent="0.25">
      <c r="A2133" s="136"/>
      <c r="E2133" s="103" t="s">
        <v>155</v>
      </c>
      <c r="F2133" s="101" t="s">
        <v>156</v>
      </c>
      <c r="G2133" s="99">
        <v>24</v>
      </c>
      <c r="H2133" s="99">
        <v>2008</v>
      </c>
      <c r="I2133" s="99">
        <v>14</v>
      </c>
      <c r="J2133" s="4">
        <v>1</v>
      </c>
    </row>
    <row r="2134" spans="1:10" x14ac:dyDescent="0.25">
      <c r="A2134" s="136"/>
      <c r="E2134" s="103" t="s">
        <v>46</v>
      </c>
      <c r="F2134" s="101" t="s">
        <v>156</v>
      </c>
      <c r="G2134" s="99">
        <v>25</v>
      </c>
      <c r="H2134" s="99">
        <v>2008</v>
      </c>
      <c r="I2134" s="99">
        <v>14</v>
      </c>
      <c r="J2134" s="4">
        <v>1</v>
      </c>
    </row>
    <row r="2135" spans="1:10" x14ac:dyDescent="0.25">
      <c r="A2135" s="136"/>
      <c r="E2135" s="103" t="s">
        <v>164</v>
      </c>
      <c r="F2135" s="101" t="s">
        <v>212</v>
      </c>
      <c r="G2135" s="99">
        <v>26</v>
      </c>
      <c r="H2135" s="99">
        <v>2008</v>
      </c>
      <c r="I2135" s="99">
        <v>14</v>
      </c>
      <c r="J2135" s="4">
        <v>1</v>
      </c>
    </row>
    <row r="2136" spans="1:10" x14ac:dyDescent="0.25">
      <c r="A2136" s="136"/>
      <c r="E2136" s="103" t="s">
        <v>63</v>
      </c>
      <c r="F2136" s="101" t="s">
        <v>54</v>
      </c>
      <c r="G2136" s="99">
        <v>27</v>
      </c>
      <c r="H2136" s="99">
        <v>2008</v>
      </c>
      <c r="I2136" s="99">
        <v>14</v>
      </c>
      <c r="J2136" s="4">
        <v>1</v>
      </c>
    </row>
    <row r="2137" spans="1:10" x14ac:dyDescent="0.25">
      <c r="A2137" s="136"/>
      <c r="E2137" s="103" t="s">
        <v>209</v>
      </c>
      <c r="F2137" s="101" t="s">
        <v>34</v>
      </c>
      <c r="G2137" s="99">
        <v>28</v>
      </c>
      <c r="H2137" s="99">
        <v>2008</v>
      </c>
      <c r="I2137" s="99">
        <v>14</v>
      </c>
      <c r="J2137" s="4">
        <v>1</v>
      </c>
    </row>
    <row r="2138" spans="1:10" x14ac:dyDescent="0.25">
      <c r="A2138" s="136"/>
      <c r="E2138" s="103" t="s">
        <v>58</v>
      </c>
      <c r="F2138" s="101" t="s">
        <v>206</v>
      </c>
      <c r="G2138" s="99">
        <v>29</v>
      </c>
      <c r="H2138" s="99">
        <v>2008</v>
      </c>
      <c r="I2138" s="99">
        <v>14</v>
      </c>
      <c r="J2138" s="4">
        <v>1</v>
      </c>
    </row>
    <row r="2139" spans="1:10" x14ac:dyDescent="0.25">
      <c r="A2139" s="136"/>
      <c r="E2139" s="103" t="s">
        <v>151</v>
      </c>
      <c r="F2139" s="101" t="s">
        <v>15</v>
      </c>
      <c r="G2139" s="99">
        <v>30</v>
      </c>
      <c r="H2139" s="99">
        <v>2008</v>
      </c>
      <c r="I2139" s="99">
        <v>14</v>
      </c>
      <c r="J2139" s="4">
        <v>1</v>
      </c>
    </row>
    <row r="2140" spans="1:10" x14ac:dyDescent="0.25">
      <c r="A2140" s="136"/>
      <c r="E2140" s="103" t="s">
        <v>194</v>
      </c>
      <c r="F2140" s="101" t="s">
        <v>13</v>
      </c>
      <c r="G2140" s="99">
        <v>31</v>
      </c>
      <c r="H2140" s="99">
        <v>2008</v>
      </c>
      <c r="I2140" s="99">
        <v>14</v>
      </c>
      <c r="J2140" s="4">
        <v>1</v>
      </c>
    </row>
    <row r="2141" spans="1:10" ht="15.75" thickBot="1" x14ac:dyDescent="0.3">
      <c r="A2141" s="136"/>
      <c r="E2141" s="62" t="s">
        <v>215</v>
      </c>
      <c r="F2141" s="15" t="s">
        <v>15</v>
      </c>
      <c r="G2141" s="13">
        <v>32</v>
      </c>
      <c r="H2141" s="13">
        <v>2008</v>
      </c>
      <c r="I2141" s="13">
        <v>14</v>
      </c>
      <c r="J2141" s="9">
        <v>1</v>
      </c>
    </row>
    <row r="2142" spans="1:10" x14ac:dyDescent="0.25">
      <c r="A2142" s="136"/>
      <c r="E2142" s="154" t="s">
        <v>246</v>
      </c>
      <c r="F2142" s="108" t="s">
        <v>76</v>
      </c>
      <c r="G2142" s="97">
        <v>1</v>
      </c>
      <c r="H2142" s="97">
        <v>2009</v>
      </c>
      <c r="I2142" s="97">
        <v>14</v>
      </c>
      <c r="J2142" s="3">
        <v>16</v>
      </c>
    </row>
    <row r="2143" spans="1:10" x14ac:dyDescent="0.25">
      <c r="A2143" s="136"/>
      <c r="E2143" s="155" t="s">
        <v>21</v>
      </c>
      <c r="F2143" s="100" t="s">
        <v>13</v>
      </c>
      <c r="G2143" s="99">
        <v>2</v>
      </c>
      <c r="H2143" s="99">
        <v>2009</v>
      </c>
      <c r="I2143" s="99">
        <v>14</v>
      </c>
      <c r="J2143" s="4">
        <v>8</v>
      </c>
    </row>
    <row r="2144" spans="1:10" x14ac:dyDescent="0.25">
      <c r="A2144" s="136"/>
      <c r="E2144" s="156" t="s">
        <v>33</v>
      </c>
      <c r="F2144" s="100" t="s">
        <v>34</v>
      </c>
      <c r="G2144" s="99">
        <v>3</v>
      </c>
      <c r="H2144" s="99">
        <v>2009</v>
      </c>
      <c r="I2144" s="99">
        <v>14</v>
      </c>
      <c r="J2144" s="4">
        <v>4</v>
      </c>
    </row>
    <row r="2145" spans="1:10" x14ac:dyDescent="0.25">
      <c r="A2145" s="136"/>
      <c r="E2145" s="156" t="s">
        <v>195</v>
      </c>
      <c r="F2145" s="100" t="s">
        <v>13</v>
      </c>
      <c r="G2145" s="99">
        <v>4</v>
      </c>
      <c r="H2145" s="99">
        <v>2009</v>
      </c>
      <c r="I2145" s="99">
        <v>14</v>
      </c>
      <c r="J2145" s="4">
        <v>4</v>
      </c>
    </row>
    <row r="2146" spans="1:10" x14ac:dyDescent="0.25">
      <c r="A2146" s="136"/>
      <c r="E2146" s="98" t="s">
        <v>11</v>
      </c>
      <c r="F2146" s="102" t="s">
        <v>83</v>
      </c>
      <c r="G2146" s="99">
        <v>5</v>
      </c>
      <c r="H2146" s="99">
        <v>2009</v>
      </c>
      <c r="I2146" s="99">
        <v>14</v>
      </c>
      <c r="J2146" s="4">
        <v>2</v>
      </c>
    </row>
    <row r="2147" spans="1:10" x14ac:dyDescent="0.25">
      <c r="A2147" s="136"/>
      <c r="E2147" s="109" t="s">
        <v>40</v>
      </c>
      <c r="F2147" s="102" t="s">
        <v>41</v>
      </c>
      <c r="G2147" s="99">
        <v>6</v>
      </c>
      <c r="H2147" s="99">
        <v>2009</v>
      </c>
      <c r="I2147" s="99">
        <v>14</v>
      </c>
      <c r="J2147" s="4">
        <v>2</v>
      </c>
    </row>
    <row r="2148" spans="1:10" x14ac:dyDescent="0.25">
      <c r="A2148" s="136"/>
      <c r="E2148" s="109" t="s">
        <v>94</v>
      </c>
      <c r="F2148" s="100" t="s">
        <v>95</v>
      </c>
      <c r="G2148" s="99">
        <v>7</v>
      </c>
      <c r="H2148" s="99">
        <v>2009</v>
      </c>
      <c r="I2148" s="99">
        <v>14</v>
      </c>
      <c r="J2148" s="4">
        <v>2</v>
      </c>
    </row>
    <row r="2149" spans="1:10" x14ac:dyDescent="0.25">
      <c r="A2149" s="136"/>
      <c r="E2149" s="109" t="s">
        <v>24</v>
      </c>
      <c r="F2149" s="101" t="s">
        <v>41</v>
      </c>
      <c r="G2149" s="99">
        <v>8</v>
      </c>
      <c r="H2149" s="99">
        <v>2009</v>
      </c>
      <c r="I2149" s="99">
        <v>14</v>
      </c>
      <c r="J2149" s="4">
        <v>2</v>
      </c>
    </row>
    <row r="2150" spans="1:10" x14ac:dyDescent="0.25">
      <c r="A2150" s="136"/>
      <c r="E2150" s="103" t="s">
        <v>6</v>
      </c>
      <c r="F2150" s="101" t="s">
        <v>52</v>
      </c>
      <c r="G2150" s="99">
        <v>9</v>
      </c>
      <c r="H2150" s="99">
        <v>2009</v>
      </c>
      <c r="I2150" s="99">
        <v>14</v>
      </c>
      <c r="J2150" s="4">
        <v>1</v>
      </c>
    </row>
    <row r="2151" spans="1:10" x14ac:dyDescent="0.25">
      <c r="A2151" s="136"/>
      <c r="E2151" s="103" t="s">
        <v>42</v>
      </c>
      <c r="F2151" s="101" t="s">
        <v>54</v>
      </c>
      <c r="G2151" s="99">
        <v>10</v>
      </c>
      <c r="H2151" s="99">
        <v>2009</v>
      </c>
      <c r="I2151" s="99">
        <v>14</v>
      </c>
      <c r="J2151" s="4">
        <v>1</v>
      </c>
    </row>
    <row r="2152" spans="1:10" x14ac:dyDescent="0.25">
      <c r="A2152" s="136"/>
      <c r="E2152" s="103" t="s">
        <v>92</v>
      </c>
      <c r="F2152" s="101" t="s">
        <v>93</v>
      </c>
      <c r="G2152" s="99">
        <v>11</v>
      </c>
      <c r="H2152" s="99">
        <v>2009</v>
      </c>
      <c r="I2152" s="99">
        <v>14</v>
      </c>
      <c r="J2152" s="4">
        <v>1</v>
      </c>
    </row>
    <row r="2153" spans="1:10" x14ac:dyDescent="0.25">
      <c r="A2153" s="136"/>
      <c r="E2153" s="103" t="s">
        <v>9</v>
      </c>
      <c r="F2153" s="101" t="s">
        <v>15</v>
      </c>
      <c r="G2153" s="99">
        <v>12</v>
      </c>
      <c r="H2153" s="99">
        <v>2009</v>
      </c>
      <c r="I2153" s="99">
        <v>14</v>
      </c>
      <c r="J2153" s="4">
        <v>1</v>
      </c>
    </row>
    <row r="2154" spans="1:10" x14ac:dyDescent="0.25">
      <c r="A2154" s="136"/>
      <c r="E2154" s="103" t="s">
        <v>10</v>
      </c>
      <c r="F2154" s="101" t="s">
        <v>16</v>
      </c>
      <c r="G2154" s="99">
        <v>13</v>
      </c>
      <c r="H2154" s="99">
        <v>2009</v>
      </c>
      <c r="I2154" s="99">
        <v>14</v>
      </c>
      <c r="J2154" s="4">
        <v>1</v>
      </c>
    </row>
    <row r="2155" spans="1:10" x14ac:dyDescent="0.25">
      <c r="A2155" s="136"/>
      <c r="E2155" s="103" t="s">
        <v>22</v>
      </c>
      <c r="F2155" s="101" t="s">
        <v>52</v>
      </c>
      <c r="G2155" s="99">
        <v>14</v>
      </c>
      <c r="H2155" s="99">
        <v>2009</v>
      </c>
      <c r="I2155" s="99">
        <v>14</v>
      </c>
      <c r="J2155" s="4">
        <v>1</v>
      </c>
    </row>
    <row r="2156" spans="1:10" x14ac:dyDescent="0.25">
      <c r="A2156" s="136"/>
      <c r="E2156" s="103" t="s">
        <v>12</v>
      </c>
      <c r="F2156" s="101" t="s">
        <v>18</v>
      </c>
      <c r="G2156" s="99">
        <v>15</v>
      </c>
      <c r="H2156" s="99">
        <v>2009</v>
      </c>
      <c r="I2156" s="99">
        <v>14</v>
      </c>
      <c r="J2156" s="4">
        <v>1</v>
      </c>
    </row>
    <row r="2157" spans="1:10" x14ac:dyDescent="0.25">
      <c r="A2157" s="136"/>
      <c r="E2157" s="103" t="s">
        <v>164</v>
      </c>
      <c r="F2157" s="101" t="s">
        <v>212</v>
      </c>
      <c r="G2157" s="99">
        <v>16</v>
      </c>
      <c r="H2157" s="99">
        <v>2009</v>
      </c>
      <c r="I2157" s="99">
        <v>14</v>
      </c>
      <c r="J2157" s="4">
        <v>1</v>
      </c>
    </row>
    <row r="2158" spans="1:10" x14ac:dyDescent="0.25">
      <c r="A2158" s="136"/>
      <c r="E2158" s="103" t="s">
        <v>20</v>
      </c>
      <c r="F2158" s="104" t="s">
        <v>112</v>
      </c>
      <c r="G2158" s="99">
        <v>17</v>
      </c>
      <c r="H2158" s="99">
        <v>2009</v>
      </c>
      <c r="I2158" s="99">
        <v>14</v>
      </c>
      <c r="J2158" s="4">
        <v>1</v>
      </c>
    </row>
    <row r="2159" spans="1:10" x14ac:dyDescent="0.25">
      <c r="A2159" s="136"/>
      <c r="E2159" s="103" t="s">
        <v>175</v>
      </c>
      <c r="F2159" s="101" t="s">
        <v>210</v>
      </c>
      <c r="G2159" s="99">
        <v>18</v>
      </c>
      <c r="H2159" s="99">
        <v>2009</v>
      </c>
      <c r="I2159" s="99">
        <v>14</v>
      </c>
      <c r="J2159" s="4">
        <v>1</v>
      </c>
    </row>
    <row r="2160" spans="1:10" x14ac:dyDescent="0.25">
      <c r="A2160" s="136"/>
      <c r="E2160" s="103" t="s">
        <v>109</v>
      </c>
      <c r="F2160" s="101" t="s">
        <v>52</v>
      </c>
      <c r="G2160" s="99">
        <v>19</v>
      </c>
      <c r="H2160" s="99">
        <v>2009</v>
      </c>
      <c r="I2160" s="99">
        <v>14</v>
      </c>
      <c r="J2160" s="4">
        <v>1</v>
      </c>
    </row>
    <row r="2161" spans="1:10" x14ac:dyDescent="0.25">
      <c r="A2161" s="136"/>
      <c r="E2161" s="103" t="s">
        <v>37</v>
      </c>
      <c r="F2161" s="101" t="s">
        <v>26</v>
      </c>
      <c r="G2161" s="99">
        <v>20</v>
      </c>
      <c r="H2161" s="99">
        <v>2009</v>
      </c>
      <c r="I2161" s="99">
        <v>14</v>
      </c>
      <c r="J2161" s="4">
        <v>1</v>
      </c>
    </row>
    <row r="2162" spans="1:10" x14ac:dyDescent="0.25">
      <c r="A2162" s="136"/>
      <c r="E2162" s="103" t="s">
        <v>23</v>
      </c>
      <c r="F2162" s="101" t="s">
        <v>154</v>
      </c>
      <c r="G2162" s="99">
        <v>21</v>
      </c>
      <c r="H2162" s="99">
        <v>2009</v>
      </c>
      <c r="I2162" s="99">
        <v>14</v>
      </c>
      <c r="J2162" s="4">
        <v>1</v>
      </c>
    </row>
    <row r="2163" spans="1:10" x14ac:dyDescent="0.25">
      <c r="A2163" s="136"/>
      <c r="E2163" s="103" t="s">
        <v>38</v>
      </c>
      <c r="F2163" s="101" t="s">
        <v>39</v>
      </c>
      <c r="G2163" s="99">
        <v>22</v>
      </c>
      <c r="H2163" s="99">
        <v>2009</v>
      </c>
      <c r="I2163" s="99">
        <v>14</v>
      </c>
      <c r="J2163" s="4">
        <v>1</v>
      </c>
    </row>
    <row r="2164" spans="1:10" x14ac:dyDescent="0.25">
      <c r="A2164" s="136"/>
      <c r="E2164" s="103" t="s">
        <v>155</v>
      </c>
      <c r="F2164" s="101" t="s">
        <v>156</v>
      </c>
      <c r="G2164" s="99">
        <v>23</v>
      </c>
      <c r="H2164" s="99">
        <v>2009</v>
      </c>
      <c r="I2164" s="99">
        <v>14</v>
      </c>
      <c r="J2164" s="4">
        <v>1</v>
      </c>
    </row>
    <row r="2165" spans="1:10" x14ac:dyDescent="0.25">
      <c r="A2165" s="136"/>
      <c r="E2165" s="103" t="s">
        <v>46</v>
      </c>
      <c r="F2165" s="101" t="s">
        <v>156</v>
      </c>
      <c r="G2165" s="99">
        <v>24</v>
      </c>
      <c r="H2165" s="99">
        <v>2009</v>
      </c>
      <c r="I2165" s="99">
        <v>14</v>
      </c>
      <c r="J2165" s="4">
        <v>1</v>
      </c>
    </row>
    <row r="2166" spans="1:10" x14ac:dyDescent="0.25">
      <c r="A2166" s="136"/>
      <c r="E2166" s="103" t="s">
        <v>151</v>
      </c>
      <c r="F2166" s="101" t="s">
        <v>15</v>
      </c>
      <c r="G2166" s="99">
        <v>25</v>
      </c>
      <c r="H2166" s="99">
        <v>2009</v>
      </c>
      <c r="I2166" s="99">
        <v>14</v>
      </c>
      <c r="J2166" s="4">
        <v>1</v>
      </c>
    </row>
    <row r="2167" spans="1:10" x14ac:dyDescent="0.25">
      <c r="A2167" s="136"/>
      <c r="E2167" s="103" t="s">
        <v>209</v>
      </c>
      <c r="F2167" s="101" t="s">
        <v>34</v>
      </c>
      <c r="G2167" s="99">
        <v>26</v>
      </c>
      <c r="H2167" s="99">
        <v>2009</v>
      </c>
      <c r="I2167" s="99">
        <v>14</v>
      </c>
      <c r="J2167" s="4">
        <v>1</v>
      </c>
    </row>
    <row r="2168" spans="1:10" x14ac:dyDescent="0.25">
      <c r="A2168" s="136"/>
      <c r="E2168" s="103" t="s">
        <v>63</v>
      </c>
      <c r="F2168" s="101" t="s">
        <v>64</v>
      </c>
      <c r="G2168" s="99">
        <v>27</v>
      </c>
      <c r="H2168" s="99">
        <v>2009</v>
      </c>
      <c r="I2168" s="99">
        <v>14</v>
      </c>
      <c r="J2168" s="4">
        <v>1</v>
      </c>
    </row>
    <row r="2169" spans="1:10" x14ac:dyDescent="0.25">
      <c r="A2169" s="136"/>
      <c r="E2169" s="103" t="s">
        <v>96</v>
      </c>
      <c r="F2169" s="101" t="s">
        <v>26</v>
      </c>
      <c r="G2169" s="99">
        <v>28</v>
      </c>
      <c r="H2169" s="99">
        <v>2009</v>
      </c>
      <c r="I2169" s="99">
        <v>14</v>
      </c>
      <c r="J2169" s="4">
        <v>1</v>
      </c>
    </row>
    <row r="2170" spans="1:10" x14ac:dyDescent="0.25">
      <c r="A2170" s="136"/>
      <c r="E2170" s="103" t="s">
        <v>211</v>
      </c>
      <c r="F2170" s="101" t="s">
        <v>74</v>
      </c>
      <c r="G2170" s="99">
        <v>29</v>
      </c>
      <c r="H2170" s="99">
        <v>2009</v>
      </c>
      <c r="I2170" s="99">
        <v>14</v>
      </c>
      <c r="J2170" s="4">
        <v>1</v>
      </c>
    </row>
    <row r="2171" spans="1:10" x14ac:dyDescent="0.25">
      <c r="A2171" s="136"/>
      <c r="E2171" s="103" t="s">
        <v>217</v>
      </c>
      <c r="F2171" s="101" t="s">
        <v>15</v>
      </c>
      <c r="G2171" s="99">
        <v>30</v>
      </c>
      <c r="H2171" s="99">
        <v>2009</v>
      </c>
      <c r="I2171" s="99">
        <v>14</v>
      </c>
      <c r="J2171" s="4">
        <v>1</v>
      </c>
    </row>
    <row r="2172" spans="1:10" x14ac:dyDescent="0.25">
      <c r="A2172" s="136"/>
      <c r="E2172" s="103" t="s">
        <v>67</v>
      </c>
      <c r="F2172" s="101" t="s">
        <v>52</v>
      </c>
      <c r="G2172" s="99">
        <v>31</v>
      </c>
      <c r="H2172" s="99">
        <v>2009</v>
      </c>
      <c r="I2172" s="99">
        <v>14</v>
      </c>
      <c r="J2172" s="4">
        <v>1</v>
      </c>
    </row>
    <row r="2173" spans="1:10" x14ac:dyDescent="0.25">
      <c r="A2173" s="136"/>
      <c r="E2173" s="103" t="s">
        <v>111</v>
      </c>
      <c r="F2173" s="101" t="s">
        <v>162</v>
      </c>
      <c r="G2173" s="99">
        <v>32</v>
      </c>
      <c r="H2173" s="99">
        <v>2009</v>
      </c>
      <c r="I2173" s="99">
        <v>14</v>
      </c>
      <c r="J2173" s="4">
        <v>1</v>
      </c>
    </row>
    <row r="2174" spans="1:10" ht="15.75" thickBot="1" x14ac:dyDescent="0.3">
      <c r="A2174" s="136"/>
      <c r="E2174" s="62" t="s">
        <v>215</v>
      </c>
      <c r="F2174" s="15" t="s">
        <v>15</v>
      </c>
      <c r="G2174" s="13">
        <v>33</v>
      </c>
      <c r="H2174" s="13">
        <v>2009</v>
      </c>
      <c r="I2174" s="13">
        <v>14</v>
      </c>
      <c r="J2174" s="9">
        <v>1</v>
      </c>
    </row>
    <row r="2175" spans="1:10" x14ac:dyDescent="0.25">
      <c r="A2175" s="136"/>
      <c r="E2175" s="154" t="s">
        <v>35</v>
      </c>
      <c r="F2175" s="108" t="s">
        <v>31</v>
      </c>
      <c r="G2175" s="97">
        <v>1</v>
      </c>
      <c r="H2175" s="97">
        <v>2010</v>
      </c>
      <c r="I2175" s="97">
        <v>14</v>
      </c>
      <c r="J2175" s="3">
        <v>16</v>
      </c>
    </row>
    <row r="2176" spans="1:10" x14ac:dyDescent="0.25">
      <c r="A2176" s="136"/>
      <c r="E2176" s="155" t="s">
        <v>246</v>
      </c>
      <c r="F2176" s="102" t="s">
        <v>76</v>
      </c>
      <c r="G2176" s="99">
        <v>2</v>
      </c>
      <c r="H2176" s="99">
        <v>2010</v>
      </c>
      <c r="I2176" s="99">
        <v>14</v>
      </c>
      <c r="J2176" s="4">
        <v>8</v>
      </c>
    </row>
    <row r="2177" spans="1:10" x14ac:dyDescent="0.25">
      <c r="A2177" s="136"/>
      <c r="E2177" s="156" t="s">
        <v>30</v>
      </c>
      <c r="F2177" s="102" t="s">
        <v>31</v>
      </c>
      <c r="G2177" s="99">
        <v>3</v>
      </c>
      <c r="H2177" s="99">
        <v>2010</v>
      </c>
      <c r="I2177" s="99">
        <v>14</v>
      </c>
      <c r="J2177" s="4">
        <v>4</v>
      </c>
    </row>
    <row r="2178" spans="1:10" x14ac:dyDescent="0.25">
      <c r="A2178" s="136"/>
      <c r="E2178" s="156" t="s">
        <v>96</v>
      </c>
      <c r="F2178" s="100" t="s">
        <v>26</v>
      </c>
      <c r="G2178" s="99">
        <v>4</v>
      </c>
      <c r="H2178" s="99">
        <v>2010</v>
      </c>
      <c r="I2178" s="99">
        <v>14</v>
      </c>
      <c r="J2178" s="4">
        <v>4</v>
      </c>
    </row>
    <row r="2179" spans="1:10" x14ac:dyDescent="0.25">
      <c r="A2179" s="136"/>
      <c r="E2179" s="98" t="s">
        <v>42</v>
      </c>
      <c r="F2179" s="100" t="s">
        <v>54</v>
      </c>
      <c r="G2179" s="99">
        <v>5</v>
      </c>
      <c r="H2179" s="99">
        <v>2010</v>
      </c>
      <c r="I2179" s="99">
        <v>14</v>
      </c>
      <c r="J2179" s="4">
        <v>2</v>
      </c>
    </row>
    <row r="2180" spans="1:10" x14ac:dyDescent="0.25">
      <c r="A2180" s="136"/>
      <c r="E2180" s="110" t="s">
        <v>97</v>
      </c>
      <c r="F2180" s="100" t="s">
        <v>99</v>
      </c>
      <c r="G2180" s="99">
        <v>6</v>
      </c>
      <c r="H2180" s="99">
        <v>2010</v>
      </c>
      <c r="I2180" s="99">
        <v>14</v>
      </c>
      <c r="J2180" s="4">
        <v>2</v>
      </c>
    </row>
    <row r="2181" spans="1:10" x14ac:dyDescent="0.25">
      <c r="A2181" s="136"/>
      <c r="E2181" s="106" t="s">
        <v>21</v>
      </c>
      <c r="F2181" s="100" t="s">
        <v>13</v>
      </c>
      <c r="G2181" s="99">
        <v>7</v>
      </c>
      <c r="H2181" s="99">
        <v>2010</v>
      </c>
      <c r="I2181" s="99">
        <v>14</v>
      </c>
      <c r="J2181" s="4">
        <v>2</v>
      </c>
    </row>
    <row r="2182" spans="1:10" x14ac:dyDescent="0.25">
      <c r="A2182" s="136"/>
      <c r="E2182" s="109" t="s">
        <v>40</v>
      </c>
      <c r="F2182" s="102" t="s">
        <v>41</v>
      </c>
      <c r="G2182" s="99">
        <v>8</v>
      </c>
      <c r="H2182" s="99">
        <v>2010</v>
      </c>
      <c r="I2182" s="99">
        <v>14</v>
      </c>
      <c r="J2182" s="4">
        <v>2</v>
      </c>
    </row>
    <row r="2183" spans="1:10" x14ac:dyDescent="0.25">
      <c r="A2183" s="136"/>
      <c r="E2183" s="103" t="s">
        <v>22</v>
      </c>
      <c r="F2183" s="101" t="s">
        <v>52</v>
      </c>
      <c r="G2183" s="99">
        <v>9</v>
      </c>
      <c r="H2183" s="99">
        <v>2010</v>
      </c>
      <c r="I2183" s="99">
        <v>14</v>
      </c>
      <c r="J2183" s="4">
        <v>1</v>
      </c>
    </row>
    <row r="2184" spans="1:10" x14ac:dyDescent="0.25">
      <c r="A2184" s="136"/>
      <c r="E2184" s="103" t="s">
        <v>20</v>
      </c>
      <c r="F2184" s="104" t="s">
        <v>112</v>
      </c>
      <c r="G2184" s="99">
        <v>10</v>
      </c>
      <c r="H2184" s="99">
        <v>2010</v>
      </c>
      <c r="I2184" s="99">
        <v>14</v>
      </c>
      <c r="J2184" s="4">
        <v>1</v>
      </c>
    </row>
    <row r="2185" spans="1:10" x14ac:dyDescent="0.25">
      <c r="A2185" s="136"/>
      <c r="E2185" s="93" t="s">
        <v>195</v>
      </c>
      <c r="F2185" s="101" t="s">
        <v>13</v>
      </c>
      <c r="G2185" s="99">
        <v>11</v>
      </c>
      <c r="H2185" s="99">
        <v>2010</v>
      </c>
      <c r="I2185" s="99">
        <v>14</v>
      </c>
      <c r="J2185" s="4">
        <v>1</v>
      </c>
    </row>
    <row r="2186" spans="1:10" x14ac:dyDescent="0.25">
      <c r="A2186" s="136"/>
      <c r="E2186" s="103" t="s">
        <v>9</v>
      </c>
      <c r="F2186" s="101" t="s">
        <v>15</v>
      </c>
      <c r="G2186" s="99">
        <v>12</v>
      </c>
      <c r="H2186" s="99">
        <v>2010</v>
      </c>
      <c r="I2186" s="99">
        <v>14</v>
      </c>
      <c r="J2186" s="4">
        <v>1</v>
      </c>
    </row>
    <row r="2187" spans="1:10" x14ac:dyDescent="0.25">
      <c r="A2187" s="136"/>
      <c r="E2187" s="103" t="s">
        <v>6</v>
      </c>
      <c r="F2187" s="101" t="s">
        <v>52</v>
      </c>
      <c r="G2187" s="99">
        <v>13</v>
      </c>
      <c r="H2187" s="99">
        <v>2010</v>
      </c>
      <c r="I2187" s="99">
        <v>14</v>
      </c>
      <c r="J2187" s="4">
        <v>1</v>
      </c>
    </row>
    <row r="2188" spans="1:10" x14ac:dyDescent="0.25">
      <c r="A2188" s="136"/>
      <c r="E2188" s="103" t="s">
        <v>92</v>
      </c>
      <c r="F2188" s="101" t="s">
        <v>93</v>
      </c>
      <c r="G2188" s="99">
        <v>14</v>
      </c>
      <c r="H2188" s="99">
        <v>2010</v>
      </c>
      <c r="I2188" s="99">
        <v>14</v>
      </c>
      <c r="J2188" s="4">
        <v>1</v>
      </c>
    </row>
    <row r="2189" spans="1:10" x14ac:dyDescent="0.25">
      <c r="A2189" s="136"/>
      <c r="E2189" s="103" t="s">
        <v>10</v>
      </c>
      <c r="F2189" s="101" t="s">
        <v>16</v>
      </c>
      <c r="G2189" s="99">
        <v>15</v>
      </c>
      <c r="H2189" s="99">
        <v>2010</v>
      </c>
      <c r="I2189" s="99">
        <v>14</v>
      </c>
      <c r="J2189" s="4">
        <v>1</v>
      </c>
    </row>
    <row r="2190" spans="1:10" x14ac:dyDescent="0.25">
      <c r="A2190" s="136"/>
      <c r="E2190" s="103" t="s">
        <v>23</v>
      </c>
      <c r="F2190" s="101" t="s">
        <v>219</v>
      </c>
      <c r="G2190" s="99">
        <v>16</v>
      </c>
      <c r="H2190" s="99">
        <v>2010</v>
      </c>
      <c r="I2190" s="99">
        <v>14</v>
      </c>
      <c r="J2190" s="4">
        <v>1</v>
      </c>
    </row>
    <row r="2191" spans="1:10" x14ac:dyDescent="0.25">
      <c r="A2191" s="136"/>
      <c r="E2191" s="103" t="s">
        <v>19</v>
      </c>
      <c r="F2191" s="101" t="s">
        <v>32</v>
      </c>
      <c r="G2191" s="99">
        <v>17</v>
      </c>
      <c r="H2191" s="99">
        <v>2010</v>
      </c>
      <c r="I2191" s="99">
        <v>14</v>
      </c>
      <c r="J2191" s="4">
        <v>1</v>
      </c>
    </row>
    <row r="2192" spans="1:10" x14ac:dyDescent="0.25">
      <c r="A2192" s="136"/>
      <c r="E2192" s="103" t="s">
        <v>38</v>
      </c>
      <c r="F2192" s="101" t="s">
        <v>39</v>
      </c>
      <c r="G2192" s="99">
        <v>18</v>
      </c>
      <c r="H2192" s="99">
        <v>2010</v>
      </c>
      <c r="I2192" s="99">
        <v>14</v>
      </c>
      <c r="J2192" s="4">
        <v>1</v>
      </c>
    </row>
    <row r="2193" spans="1:10" x14ac:dyDescent="0.25">
      <c r="A2193" s="136"/>
      <c r="E2193" s="103" t="s">
        <v>209</v>
      </c>
      <c r="F2193" s="101" t="s">
        <v>34</v>
      </c>
      <c r="G2193" s="99">
        <v>19</v>
      </c>
      <c r="H2193" s="99">
        <v>2010</v>
      </c>
      <c r="I2193" s="99">
        <v>14</v>
      </c>
      <c r="J2193" s="4">
        <v>1</v>
      </c>
    </row>
    <row r="2194" spans="1:10" x14ac:dyDescent="0.25">
      <c r="A2194" s="136"/>
      <c r="E2194" s="103" t="s">
        <v>109</v>
      </c>
      <c r="F2194" s="101" t="s">
        <v>52</v>
      </c>
      <c r="G2194" s="99">
        <v>20</v>
      </c>
      <c r="H2194" s="99">
        <v>2010</v>
      </c>
      <c r="I2194" s="99">
        <v>14</v>
      </c>
      <c r="J2194" s="4">
        <v>1</v>
      </c>
    </row>
    <row r="2195" spans="1:10" x14ac:dyDescent="0.25">
      <c r="A2195" s="136"/>
      <c r="E2195" s="103" t="s">
        <v>67</v>
      </c>
      <c r="F2195" s="101" t="s">
        <v>52</v>
      </c>
      <c r="G2195" s="99">
        <v>21</v>
      </c>
      <c r="H2195" s="99">
        <v>2010</v>
      </c>
      <c r="I2195" s="99">
        <v>14</v>
      </c>
      <c r="J2195" s="4">
        <v>1</v>
      </c>
    </row>
    <row r="2196" spans="1:10" x14ac:dyDescent="0.25">
      <c r="A2196" s="136"/>
      <c r="E2196" s="103" t="s">
        <v>164</v>
      </c>
      <c r="F2196" s="101" t="s">
        <v>157</v>
      </c>
      <c r="G2196" s="99">
        <v>22</v>
      </c>
      <c r="H2196" s="99">
        <v>2010</v>
      </c>
      <c r="I2196" s="99">
        <v>14</v>
      </c>
      <c r="J2196" s="4">
        <v>1</v>
      </c>
    </row>
    <row r="2197" spans="1:10" x14ac:dyDescent="0.25">
      <c r="A2197" s="136"/>
      <c r="E2197" s="103" t="s">
        <v>46</v>
      </c>
      <c r="F2197" s="101" t="s">
        <v>156</v>
      </c>
      <c r="G2197" s="99">
        <v>23</v>
      </c>
      <c r="H2197" s="99">
        <v>2010</v>
      </c>
      <c r="I2197" s="99">
        <v>14</v>
      </c>
      <c r="J2197" s="4">
        <v>1</v>
      </c>
    </row>
    <row r="2198" spans="1:10" ht="15.75" thickBot="1" x14ac:dyDescent="0.3">
      <c r="A2198" s="136"/>
      <c r="E2198" s="62" t="s">
        <v>146</v>
      </c>
      <c r="F2198" s="15" t="s">
        <v>54</v>
      </c>
      <c r="G2198" s="13">
        <v>24</v>
      </c>
      <c r="H2198" s="13">
        <v>2010</v>
      </c>
      <c r="I2198" s="13">
        <v>14</v>
      </c>
      <c r="J2198" s="9">
        <v>1</v>
      </c>
    </row>
    <row r="2199" spans="1:10" x14ac:dyDescent="0.25">
      <c r="A2199" s="136"/>
      <c r="E2199" s="154" t="s">
        <v>36</v>
      </c>
      <c r="F2199" s="108" t="s">
        <v>16</v>
      </c>
      <c r="G2199" s="97">
        <v>1</v>
      </c>
      <c r="H2199" s="97">
        <v>2011</v>
      </c>
      <c r="I2199" s="97">
        <v>14</v>
      </c>
      <c r="J2199" s="3">
        <v>16</v>
      </c>
    </row>
    <row r="2200" spans="1:10" x14ac:dyDescent="0.25">
      <c r="A2200" s="136"/>
      <c r="E2200" s="155" t="s">
        <v>21</v>
      </c>
      <c r="F2200" s="100" t="s">
        <v>13</v>
      </c>
      <c r="G2200" s="99">
        <v>2</v>
      </c>
      <c r="H2200" s="99">
        <v>2011</v>
      </c>
      <c r="I2200" s="99">
        <v>14</v>
      </c>
      <c r="J2200" s="4">
        <v>8</v>
      </c>
    </row>
    <row r="2201" spans="1:10" x14ac:dyDescent="0.25">
      <c r="A2201" s="136"/>
      <c r="E2201" s="156" t="s">
        <v>30</v>
      </c>
      <c r="F2201" s="102" t="s">
        <v>31</v>
      </c>
      <c r="G2201" s="99">
        <v>3</v>
      </c>
      <c r="H2201" s="99">
        <v>2011</v>
      </c>
      <c r="I2201" s="99">
        <v>14</v>
      </c>
      <c r="J2201" s="4">
        <v>4</v>
      </c>
    </row>
    <row r="2202" spans="1:10" x14ac:dyDescent="0.25">
      <c r="A2202" s="136"/>
      <c r="E2202" s="156" t="s">
        <v>246</v>
      </c>
      <c r="F2202" s="102" t="s">
        <v>76</v>
      </c>
      <c r="G2202" s="99">
        <v>4</v>
      </c>
      <c r="H2202" s="99">
        <v>2011</v>
      </c>
      <c r="I2202" s="99">
        <v>14</v>
      </c>
      <c r="J2202" s="4">
        <v>4</v>
      </c>
    </row>
    <row r="2203" spans="1:10" x14ac:dyDescent="0.25">
      <c r="A2203" s="136"/>
      <c r="E2203" s="106" t="s">
        <v>96</v>
      </c>
      <c r="F2203" s="102" t="s">
        <v>41</v>
      </c>
      <c r="G2203" s="99">
        <v>5</v>
      </c>
      <c r="H2203" s="99">
        <v>2011</v>
      </c>
      <c r="I2203" s="99">
        <v>14</v>
      </c>
      <c r="J2203" s="4">
        <v>2</v>
      </c>
    </row>
    <row r="2204" spans="1:10" x14ac:dyDescent="0.25">
      <c r="A2204" s="136"/>
      <c r="E2204" s="106" t="s">
        <v>92</v>
      </c>
      <c r="F2204" s="101" t="s">
        <v>93</v>
      </c>
      <c r="G2204" s="99">
        <v>6</v>
      </c>
      <c r="H2204" s="99">
        <v>2011</v>
      </c>
      <c r="I2204" s="99">
        <v>14</v>
      </c>
      <c r="J2204" s="4">
        <v>2</v>
      </c>
    </row>
    <row r="2205" spans="1:10" x14ac:dyDescent="0.25">
      <c r="A2205" s="136"/>
      <c r="E2205" s="106" t="s">
        <v>66</v>
      </c>
      <c r="F2205" s="102" t="s">
        <v>34</v>
      </c>
      <c r="G2205" s="99">
        <v>7</v>
      </c>
      <c r="H2205" s="99">
        <v>2011</v>
      </c>
      <c r="I2205" s="99">
        <v>14</v>
      </c>
      <c r="J2205" s="4">
        <v>2</v>
      </c>
    </row>
    <row r="2206" spans="1:10" x14ac:dyDescent="0.25">
      <c r="A2206" s="136"/>
      <c r="E2206" s="106" t="s">
        <v>23</v>
      </c>
      <c r="F2206" s="102" t="s">
        <v>56</v>
      </c>
      <c r="G2206" s="99">
        <v>8</v>
      </c>
      <c r="H2206" s="99">
        <v>2011</v>
      </c>
      <c r="I2206" s="99">
        <v>14</v>
      </c>
      <c r="J2206" s="4">
        <v>2</v>
      </c>
    </row>
    <row r="2207" spans="1:10" x14ac:dyDescent="0.25">
      <c r="A2207" s="136"/>
      <c r="E2207" s="106" t="s">
        <v>10</v>
      </c>
      <c r="F2207" s="102" t="s">
        <v>16</v>
      </c>
      <c r="G2207" s="99">
        <v>9</v>
      </c>
      <c r="H2207" s="99">
        <v>2011</v>
      </c>
      <c r="I2207" s="99">
        <v>14</v>
      </c>
      <c r="J2207" s="4">
        <v>1</v>
      </c>
    </row>
    <row r="2208" spans="1:10" x14ac:dyDescent="0.25">
      <c r="A2208" s="136"/>
      <c r="E2208" s="106" t="s">
        <v>6</v>
      </c>
      <c r="F2208" s="101" t="s">
        <v>52</v>
      </c>
      <c r="G2208" s="99">
        <v>10</v>
      </c>
      <c r="H2208" s="99">
        <v>2011</v>
      </c>
      <c r="I2208" s="99">
        <v>14</v>
      </c>
      <c r="J2208" s="4">
        <v>1</v>
      </c>
    </row>
    <row r="2209" spans="1:10" x14ac:dyDescent="0.25">
      <c r="A2209" s="136"/>
      <c r="E2209" s="106" t="s">
        <v>40</v>
      </c>
      <c r="F2209" s="102" t="s">
        <v>41</v>
      </c>
      <c r="G2209" s="99">
        <v>11</v>
      </c>
      <c r="H2209" s="99">
        <v>2011</v>
      </c>
      <c r="I2209" s="99">
        <v>14</v>
      </c>
      <c r="J2209" s="4">
        <v>1</v>
      </c>
    </row>
    <row r="2210" spans="1:10" x14ac:dyDescent="0.25">
      <c r="A2210" s="136"/>
      <c r="E2210" s="106" t="s">
        <v>19</v>
      </c>
      <c r="F2210" s="102" t="s">
        <v>32</v>
      </c>
      <c r="G2210" s="99">
        <v>12</v>
      </c>
      <c r="H2210" s="99">
        <v>2011</v>
      </c>
      <c r="I2210" s="99">
        <v>14</v>
      </c>
      <c r="J2210" s="4">
        <v>1</v>
      </c>
    </row>
    <row r="2211" spans="1:10" x14ac:dyDescent="0.25">
      <c r="A2211" s="136"/>
      <c r="E2211" s="103" t="s">
        <v>42</v>
      </c>
      <c r="F2211" s="101" t="s">
        <v>224</v>
      </c>
      <c r="G2211" s="99">
        <v>13</v>
      </c>
      <c r="H2211" s="99">
        <v>2011</v>
      </c>
      <c r="I2211" s="99">
        <v>14</v>
      </c>
      <c r="J2211" s="4">
        <v>1</v>
      </c>
    </row>
    <row r="2212" spans="1:10" x14ac:dyDescent="0.25">
      <c r="A2212" s="136"/>
      <c r="E2212" s="103" t="s">
        <v>9</v>
      </c>
      <c r="F2212" s="101" t="s">
        <v>15</v>
      </c>
      <c r="G2212" s="99">
        <v>14</v>
      </c>
      <c r="H2212" s="99">
        <v>2011</v>
      </c>
      <c r="I2212" s="99">
        <v>14</v>
      </c>
      <c r="J2212" s="4">
        <v>1</v>
      </c>
    </row>
    <row r="2213" spans="1:10" x14ac:dyDescent="0.25">
      <c r="A2213" s="136"/>
      <c r="E2213" s="103" t="s">
        <v>58</v>
      </c>
      <c r="F2213" s="101" t="s">
        <v>206</v>
      </c>
      <c r="G2213" s="99">
        <v>15</v>
      </c>
      <c r="H2213" s="99">
        <v>2011</v>
      </c>
      <c r="I2213" s="99">
        <v>14</v>
      </c>
      <c r="J2213" s="4">
        <v>1</v>
      </c>
    </row>
    <row r="2214" spans="1:10" x14ac:dyDescent="0.25">
      <c r="A2214" s="136"/>
      <c r="E2214" s="103" t="s">
        <v>20</v>
      </c>
      <c r="F2214" s="104" t="s">
        <v>112</v>
      </c>
      <c r="G2214" s="99">
        <v>16</v>
      </c>
      <c r="H2214" s="99">
        <v>2011</v>
      </c>
      <c r="I2214" s="99">
        <v>14</v>
      </c>
      <c r="J2214" s="4">
        <v>1</v>
      </c>
    </row>
    <row r="2215" spans="1:10" x14ac:dyDescent="0.25">
      <c r="A2215" s="136"/>
      <c r="E2215" s="103" t="s">
        <v>46</v>
      </c>
      <c r="F2215" s="101" t="s">
        <v>156</v>
      </c>
      <c r="G2215" s="99">
        <v>17</v>
      </c>
      <c r="H2215" s="99">
        <v>2011</v>
      </c>
      <c r="I2215" s="99">
        <v>14</v>
      </c>
      <c r="J2215" s="4">
        <v>1</v>
      </c>
    </row>
    <row r="2216" spans="1:10" x14ac:dyDescent="0.25">
      <c r="A2216" s="136"/>
      <c r="E2216" s="103" t="s">
        <v>151</v>
      </c>
      <c r="F2216" s="101" t="s">
        <v>15</v>
      </c>
      <c r="G2216" s="99">
        <v>18</v>
      </c>
      <c r="H2216" s="99">
        <v>2011</v>
      </c>
      <c r="I2216" s="99">
        <v>14</v>
      </c>
      <c r="J2216" s="4">
        <v>1</v>
      </c>
    </row>
    <row r="2217" spans="1:10" x14ac:dyDescent="0.25">
      <c r="A2217" s="136"/>
      <c r="E2217" s="103" t="s">
        <v>55</v>
      </c>
      <c r="F2217" s="101" t="s">
        <v>56</v>
      </c>
      <c r="G2217" s="99">
        <v>19</v>
      </c>
      <c r="H2217" s="99">
        <v>2011</v>
      </c>
      <c r="I2217" s="99">
        <v>14</v>
      </c>
      <c r="J2217" s="4">
        <v>1</v>
      </c>
    </row>
    <row r="2218" spans="1:10" x14ac:dyDescent="0.25">
      <c r="A2218" s="136"/>
      <c r="E2218" s="103" t="s">
        <v>38</v>
      </c>
      <c r="F2218" s="101" t="s">
        <v>39</v>
      </c>
      <c r="G2218" s="99">
        <v>20</v>
      </c>
      <c r="H2218" s="99">
        <v>2011</v>
      </c>
      <c r="I2218" s="99">
        <v>14</v>
      </c>
      <c r="J2218" s="4">
        <v>1</v>
      </c>
    </row>
    <row r="2219" spans="1:10" x14ac:dyDescent="0.25">
      <c r="A2219" s="136"/>
      <c r="E2219" s="103" t="s">
        <v>67</v>
      </c>
      <c r="F2219" s="101" t="s">
        <v>52</v>
      </c>
      <c r="G2219" s="99">
        <v>21</v>
      </c>
      <c r="H2219" s="99">
        <v>2011</v>
      </c>
      <c r="I2219" s="99">
        <v>14</v>
      </c>
      <c r="J2219" s="4">
        <v>1</v>
      </c>
    </row>
    <row r="2220" spans="1:10" x14ac:dyDescent="0.25">
      <c r="A2220" s="136"/>
      <c r="E2220" s="103" t="s">
        <v>103</v>
      </c>
      <c r="F2220" s="101" t="s">
        <v>223</v>
      </c>
      <c r="G2220" s="99">
        <v>22</v>
      </c>
      <c r="H2220" s="99">
        <v>2011</v>
      </c>
      <c r="I2220" s="99">
        <v>14</v>
      </c>
      <c r="J2220" s="4">
        <v>1</v>
      </c>
    </row>
    <row r="2221" spans="1:10" x14ac:dyDescent="0.25">
      <c r="A2221" s="136"/>
      <c r="E2221" s="103" t="s">
        <v>152</v>
      </c>
      <c r="F2221" s="101" t="s">
        <v>32</v>
      </c>
      <c r="G2221" s="99">
        <v>23</v>
      </c>
      <c r="H2221" s="99">
        <v>2011</v>
      </c>
      <c r="I2221" s="99">
        <v>14</v>
      </c>
      <c r="J2221" s="4">
        <v>1</v>
      </c>
    </row>
    <row r="2222" spans="1:10" x14ac:dyDescent="0.25">
      <c r="A2222" s="136"/>
      <c r="E2222" s="103" t="s">
        <v>68</v>
      </c>
      <c r="F2222" s="101" t="s">
        <v>45</v>
      </c>
      <c r="G2222" s="99">
        <v>24</v>
      </c>
      <c r="H2222" s="99">
        <v>2011</v>
      </c>
      <c r="I2222" s="99">
        <v>14</v>
      </c>
      <c r="J2222" s="4">
        <v>1</v>
      </c>
    </row>
    <row r="2223" spans="1:10" x14ac:dyDescent="0.25">
      <c r="A2223" s="136"/>
      <c r="E2223" s="103" t="s">
        <v>12</v>
      </c>
      <c r="F2223" s="101" t="s">
        <v>18</v>
      </c>
      <c r="G2223" s="99">
        <v>25</v>
      </c>
      <c r="H2223" s="99">
        <v>2011</v>
      </c>
      <c r="I2223" s="99">
        <v>14</v>
      </c>
      <c r="J2223" s="4">
        <v>1</v>
      </c>
    </row>
    <row r="2224" spans="1:10" x14ac:dyDescent="0.25">
      <c r="A2224" s="136"/>
      <c r="E2224" s="103" t="s">
        <v>111</v>
      </c>
      <c r="F2224" s="101" t="s">
        <v>162</v>
      </c>
      <c r="G2224" s="99">
        <v>26</v>
      </c>
      <c r="H2224" s="99">
        <v>2011</v>
      </c>
      <c r="I2224" s="99">
        <v>14</v>
      </c>
      <c r="J2224" s="4">
        <v>1</v>
      </c>
    </row>
    <row r="2225" spans="1:10" x14ac:dyDescent="0.25">
      <c r="A2225" s="136"/>
      <c r="E2225" s="103" t="s">
        <v>69</v>
      </c>
      <c r="F2225" s="101" t="s">
        <v>41</v>
      </c>
      <c r="G2225" s="99">
        <v>27</v>
      </c>
      <c r="H2225" s="99">
        <v>2011</v>
      </c>
      <c r="I2225" s="99">
        <v>14</v>
      </c>
      <c r="J2225" s="4">
        <v>1</v>
      </c>
    </row>
    <row r="2226" spans="1:10" x14ac:dyDescent="0.25">
      <c r="A2226" s="136"/>
      <c r="E2226" s="103" t="s">
        <v>63</v>
      </c>
      <c r="F2226" s="101" t="s">
        <v>64</v>
      </c>
      <c r="G2226" s="99">
        <v>28</v>
      </c>
      <c r="H2226" s="99">
        <v>2011</v>
      </c>
      <c r="I2226" s="99">
        <v>14</v>
      </c>
      <c r="J2226" s="4">
        <v>1</v>
      </c>
    </row>
    <row r="2227" spans="1:10" x14ac:dyDescent="0.25">
      <c r="A2227" s="136"/>
      <c r="E2227" s="103" t="s">
        <v>155</v>
      </c>
      <c r="F2227" s="101" t="s">
        <v>156</v>
      </c>
      <c r="G2227" s="99">
        <v>29</v>
      </c>
      <c r="H2227" s="99">
        <v>2011</v>
      </c>
      <c r="I2227" s="99">
        <v>14</v>
      </c>
      <c r="J2227" s="4">
        <v>1</v>
      </c>
    </row>
    <row r="2228" spans="1:10" x14ac:dyDescent="0.25">
      <c r="A2228" s="136"/>
      <c r="E2228" s="103" t="s">
        <v>62</v>
      </c>
      <c r="F2228" s="101" t="s">
        <v>45</v>
      </c>
      <c r="G2228" s="99">
        <v>30</v>
      </c>
      <c r="H2228" s="99">
        <v>2011</v>
      </c>
      <c r="I2228" s="99">
        <v>14</v>
      </c>
      <c r="J2228" s="4">
        <v>1</v>
      </c>
    </row>
    <row r="2229" spans="1:10" x14ac:dyDescent="0.25">
      <c r="A2229" s="136"/>
      <c r="E2229" s="103" t="s">
        <v>44</v>
      </c>
      <c r="F2229" s="101" t="s">
        <v>45</v>
      </c>
      <c r="G2229" s="99">
        <v>31</v>
      </c>
      <c r="H2229" s="99">
        <v>2011</v>
      </c>
      <c r="I2229" s="99">
        <v>14</v>
      </c>
      <c r="J2229" s="4">
        <v>1</v>
      </c>
    </row>
    <row r="2230" spans="1:10" ht="15.75" thickBot="1" x14ac:dyDescent="0.3">
      <c r="A2230" s="136"/>
      <c r="E2230" s="62" t="s">
        <v>215</v>
      </c>
      <c r="F2230" s="15" t="s">
        <v>208</v>
      </c>
      <c r="G2230" s="13">
        <v>32</v>
      </c>
      <c r="H2230" s="13">
        <v>2011</v>
      </c>
      <c r="I2230" s="13">
        <v>14</v>
      </c>
      <c r="J2230" s="9">
        <v>1</v>
      </c>
    </row>
    <row r="2231" spans="1:10" x14ac:dyDescent="0.25">
      <c r="A2231" s="136"/>
      <c r="E2231" s="154" t="s">
        <v>30</v>
      </c>
      <c r="F2231" s="108" t="s">
        <v>31</v>
      </c>
      <c r="G2231" s="97">
        <v>1</v>
      </c>
      <c r="H2231" s="97">
        <v>2012</v>
      </c>
      <c r="I2231" s="97">
        <v>14</v>
      </c>
      <c r="J2231" s="3">
        <v>16</v>
      </c>
    </row>
    <row r="2232" spans="1:10" x14ac:dyDescent="0.25">
      <c r="A2232" s="136"/>
      <c r="E2232" s="155" t="s">
        <v>21</v>
      </c>
      <c r="F2232" s="100" t="s">
        <v>13</v>
      </c>
      <c r="G2232" s="99">
        <v>2</v>
      </c>
      <c r="H2232" s="99">
        <v>2012</v>
      </c>
      <c r="I2232" s="99">
        <v>14</v>
      </c>
      <c r="J2232" s="4">
        <v>8</v>
      </c>
    </row>
    <row r="2233" spans="1:10" x14ac:dyDescent="0.25">
      <c r="A2233" s="136"/>
      <c r="E2233" s="156" t="s">
        <v>33</v>
      </c>
      <c r="F2233" s="102" t="s">
        <v>34</v>
      </c>
      <c r="G2233" s="99">
        <v>3</v>
      </c>
      <c r="H2233" s="99">
        <v>2012</v>
      </c>
      <c r="I2233" s="99">
        <v>14</v>
      </c>
      <c r="J2233" s="4">
        <v>4</v>
      </c>
    </row>
    <row r="2234" spans="1:10" x14ac:dyDescent="0.25">
      <c r="A2234" s="136"/>
      <c r="E2234" s="156" t="s">
        <v>35</v>
      </c>
      <c r="F2234" s="102" t="s">
        <v>31</v>
      </c>
      <c r="G2234" s="99">
        <v>4</v>
      </c>
      <c r="H2234" s="99">
        <v>2012</v>
      </c>
      <c r="I2234" s="99">
        <v>14</v>
      </c>
      <c r="J2234" s="4">
        <v>4</v>
      </c>
    </row>
    <row r="2235" spans="1:10" x14ac:dyDescent="0.25">
      <c r="A2235" s="136"/>
      <c r="E2235" s="106" t="s">
        <v>36</v>
      </c>
      <c r="F2235" s="102" t="s">
        <v>16</v>
      </c>
      <c r="G2235" s="99">
        <v>5</v>
      </c>
      <c r="H2235" s="99">
        <v>2012</v>
      </c>
      <c r="I2235" s="99">
        <v>14</v>
      </c>
      <c r="J2235" s="4">
        <v>2</v>
      </c>
    </row>
    <row r="2236" spans="1:10" x14ac:dyDescent="0.25">
      <c r="A2236" s="136"/>
      <c r="E2236" s="106" t="s">
        <v>37</v>
      </c>
      <c r="F2236" s="102" t="s">
        <v>16</v>
      </c>
      <c r="G2236" s="99">
        <v>6</v>
      </c>
      <c r="H2236" s="99">
        <v>2012</v>
      </c>
      <c r="I2236" s="99">
        <v>14</v>
      </c>
      <c r="J2236" s="4">
        <v>2</v>
      </c>
    </row>
    <row r="2237" spans="1:10" x14ac:dyDescent="0.25">
      <c r="A2237" s="136"/>
      <c r="E2237" s="106" t="s">
        <v>38</v>
      </c>
      <c r="F2237" s="102" t="s">
        <v>39</v>
      </c>
      <c r="G2237" s="99">
        <v>7</v>
      </c>
      <c r="H2237" s="99">
        <v>2012</v>
      </c>
      <c r="I2237" s="99">
        <v>14</v>
      </c>
      <c r="J2237" s="4">
        <v>2</v>
      </c>
    </row>
    <row r="2238" spans="1:10" x14ac:dyDescent="0.25">
      <c r="A2238" s="136"/>
      <c r="E2238" s="106" t="s">
        <v>40</v>
      </c>
      <c r="F2238" s="102" t="s">
        <v>41</v>
      </c>
      <c r="G2238" s="99">
        <v>8</v>
      </c>
      <c r="H2238" s="99">
        <v>2012</v>
      </c>
      <c r="I2238" s="99">
        <v>14</v>
      </c>
      <c r="J2238" s="4">
        <v>2</v>
      </c>
    </row>
    <row r="2239" spans="1:10" x14ac:dyDescent="0.25">
      <c r="A2239" s="136"/>
      <c r="E2239" s="106" t="s">
        <v>42</v>
      </c>
      <c r="F2239" s="102" t="s">
        <v>43</v>
      </c>
      <c r="G2239" s="99">
        <v>9</v>
      </c>
      <c r="H2239" s="99">
        <v>2012</v>
      </c>
      <c r="I2239" s="99">
        <v>14</v>
      </c>
      <c r="J2239" s="4">
        <v>1</v>
      </c>
    </row>
    <row r="2240" spans="1:10" x14ac:dyDescent="0.25">
      <c r="A2240" s="136"/>
      <c r="E2240" s="106" t="s">
        <v>44</v>
      </c>
      <c r="F2240" s="102" t="s">
        <v>45</v>
      </c>
      <c r="G2240" s="99">
        <v>10</v>
      </c>
      <c r="H2240" s="99">
        <v>2012</v>
      </c>
      <c r="I2240" s="99">
        <v>14</v>
      </c>
      <c r="J2240" s="4">
        <v>1</v>
      </c>
    </row>
    <row r="2241" spans="1:10" x14ac:dyDescent="0.25">
      <c r="A2241" s="136"/>
      <c r="E2241" s="106" t="s">
        <v>20</v>
      </c>
      <c r="F2241" s="104" t="s">
        <v>112</v>
      </c>
      <c r="G2241" s="99">
        <v>11</v>
      </c>
      <c r="H2241" s="99">
        <v>2012</v>
      </c>
      <c r="I2241" s="99">
        <v>14</v>
      </c>
      <c r="J2241" s="4">
        <v>1</v>
      </c>
    </row>
    <row r="2242" spans="1:10" x14ac:dyDescent="0.25">
      <c r="A2242" s="136"/>
      <c r="E2242" s="106" t="s">
        <v>46</v>
      </c>
      <c r="F2242" s="102" t="s">
        <v>45</v>
      </c>
      <c r="G2242" s="99">
        <v>12</v>
      </c>
      <c r="H2242" s="99">
        <v>2012</v>
      </c>
      <c r="I2242" s="99">
        <v>14</v>
      </c>
      <c r="J2242" s="4">
        <v>1</v>
      </c>
    </row>
    <row r="2243" spans="1:10" x14ac:dyDescent="0.25">
      <c r="A2243" s="136"/>
      <c r="E2243" s="103" t="s">
        <v>63</v>
      </c>
      <c r="F2243" s="101" t="s">
        <v>64</v>
      </c>
      <c r="G2243" s="99">
        <v>13</v>
      </c>
      <c r="H2243" s="99">
        <v>2012</v>
      </c>
      <c r="I2243" s="99">
        <v>14</v>
      </c>
      <c r="J2243" s="4">
        <v>1</v>
      </c>
    </row>
    <row r="2244" spans="1:10" x14ac:dyDescent="0.25">
      <c r="A2244" s="136"/>
      <c r="E2244" s="103" t="s">
        <v>12</v>
      </c>
      <c r="F2244" s="101" t="s">
        <v>18</v>
      </c>
      <c r="G2244" s="99">
        <v>14</v>
      </c>
      <c r="H2244" s="99">
        <v>2012</v>
      </c>
      <c r="I2244" s="99">
        <v>14</v>
      </c>
      <c r="J2244" s="4">
        <v>1</v>
      </c>
    </row>
    <row r="2245" spans="1:10" x14ac:dyDescent="0.25">
      <c r="A2245" s="136"/>
      <c r="E2245" s="103" t="s">
        <v>62</v>
      </c>
      <c r="F2245" s="101" t="s">
        <v>45</v>
      </c>
      <c r="G2245" s="99">
        <v>15</v>
      </c>
      <c r="H2245" s="99">
        <v>2012</v>
      </c>
      <c r="I2245" s="99">
        <v>14</v>
      </c>
      <c r="J2245" s="4">
        <v>1</v>
      </c>
    </row>
    <row r="2246" spans="1:10" x14ac:dyDescent="0.25">
      <c r="A2246" s="136"/>
      <c r="E2246" s="103" t="s">
        <v>146</v>
      </c>
      <c r="F2246" s="101" t="s">
        <v>54</v>
      </c>
      <c r="G2246" s="99">
        <v>16</v>
      </c>
      <c r="H2246" s="99">
        <v>2012</v>
      </c>
      <c r="I2246" s="99">
        <v>14</v>
      </c>
      <c r="J2246" s="4">
        <v>1</v>
      </c>
    </row>
    <row r="2247" spans="1:10" x14ac:dyDescent="0.25">
      <c r="A2247" s="136"/>
      <c r="E2247" s="103" t="s">
        <v>10</v>
      </c>
      <c r="F2247" s="101" t="s">
        <v>16</v>
      </c>
      <c r="G2247" s="99">
        <v>17</v>
      </c>
      <c r="H2247" s="99">
        <v>2012</v>
      </c>
      <c r="I2247" s="99">
        <v>14</v>
      </c>
      <c r="J2247" s="4">
        <v>1</v>
      </c>
    </row>
    <row r="2248" spans="1:10" x14ac:dyDescent="0.25">
      <c r="A2248" s="136"/>
      <c r="E2248" s="103" t="s">
        <v>103</v>
      </c>
      <c r="F2248" s="101" t="s">
        <v>223</v>
      </c>
      <c r="G2248" s="99">
        <v>18</v>
      </c>
      <c r="H2248" s="99">
        <v>2012</v>
      </c>
      <c r="I2248" s="99">
        <v>14</v>
      </c>
      <c r="J2248" s="4">
        <v>1</v>
      </c>
    </row>
    <row r="2249" spans="1:10" x14ac:dyDescent="0.25">
      <c r="A2249" s="136"/>
      <c r="E2249" s="103" t="s">
        <v>68</v>
      </c>
      <c r="F2249" s="101" t="s">
        <v>45</v>
      </c>
      <c r="G2249" s="99">
        <v>19</v>
      </c>
      <c r="H2249" s="99">
        <v>2012</v>
      </c>
      <c r="I2249" s="99">
        <v>14</v>
      </c>
      <c r="J2249" s="4">
        <v>1</v>
      </c>
    </row>
    <row r="2250" spans="1:10" x14ac:dyDescent="0.25">
      <c r="A2250" s="136"/>
      <c r="E2250" s="103" t="s">
        <v>78</v>
      </c>
      <c r="F2250" s="101" t="s">
        <v>45</v>
      </c>
      <c r="G2250" s="99">
        <v>20</v>
      </c>
      <c r="H2250" s="99">
        <v>2012</v>
      </c>
      <c r="I2250" s="99">
        <v>14</v>
      </c>
      <c r="J2250" s="4">
        <v>1</v>
      </c>
    </row>
    <row r="2251" spans="1:10" ht="15.75" thickBot="1" x14ac:dyDescent="0.3">
      <c r="A2251" s="136"/>
      <c r="E2251" s="62" t="s">
        <v>53</v>
      </c>
      <c r="F2251" s="15" t="s">
        <v>45</v>
      </c>
      <c r="G2251" s="13">
        <v>21</v>
      </c>
      <c r="H2251" s="13">
        <v>2012</v>
      </c>
      <c r="I2251" s="13">
        <v>14</v>
      </c>
      <c r="J2251" s="9">
        <v>1</v>
      </c>
    </row>
    <row r="2252" spans="1:10" x14ac:dyDescent="0.25">
      <c r="A2252" s="136"/>
      <c r="E2252" s="154" t="s">
        <v>49</v>
      </c>
      <c r="F2252" s="108" t="s">
        <v>50</v>
      </c>
      <c r="G2252" s="97">
        <v>1</v>
      </c>
      <c r="H2252" s="97">
        <v>2013</v>
      </c>
      <c r="I2252" s="97">
        <v>14</v>
      </c>
      <c r="J2252" s="3">
        <v>16</v>
      </c>
    </row>
    <row r="2253" spans="1:10" x14ac:dyDescent="0.25">
      <c r="A2253" s="136"/>
      <c r="E2253" s="155" t="s">
        <v>47</v>
      </c>
      <c r="F2253" s="102" t="s">
        <v>48</v>
      </c>
      <c r="G2253" s="99">
        <v>2</v>
      </c>
      <c r="H2253" s="99">
        <v>2013</v>
      </c>
      <c r="I2253" s="99">
        <v>14</v>
      </c>
      <c r="J2253" s="4">
        <v>8</v>
      </c>
    </row>
    <row r="2254" spans="1:10" x14ac:dyDescent="0.25">
      <c r="A2254" s="136"/>
      <c r="E2254" s="156" t="s">
        <v>21</v>
      </c>
      <c r="F2254" s="100" t="s">
        <v>13</v>
      </c>
      <c r="G2254" s="99">
        <v>3</v>
      </c>
      <c r="H2254" s="99">
        <v>2013</v>
      </c>
      <c r="I2254" s="99">
        <v>14</v>
      </c>
      <c r="J2254" s="4">
        <v>4</v>
      </c>
    </row>
    <row r="2255" spans="1:10" x14ac:dyDescent="0.25">
      <c r="A2255" s="136"/>
      <c r="E2255" s="156" t="s">
        <v>36</v>
      </c>
      <c r="F2255" s="102" t="s">
        <v>16</v>
      </c>
      <c r="G2255" s="99">
        <v>4</v>
      </c>
      <c r="H2255" s="99">
        <v>2013</v>
      </c>
      <c r="I2255" s="99">
        <v>14</v>
      </c>
      <c r="J2255" s="4">
        <v>4</v>
      </c>
    </row>
    <row r="2256" spans="1:10" x14ac:dyDescent="0.25">
      <c r="A2256" s="136"/>
      <c r="E2256" s="106" t="s">
        <v>77</v>
      </c>
      <c r="F2256" s="102" t="s">
        <v>32</v>
      </c>
      <c r="G2256" s="99">
        <v>5</v>
      </c>
      <c r="H2256" s="99">
        <v>2013</v>
      </c>
      <c r="I2256" s="99">
        <v>14</v>
      </c>
      <c r="J2256" s="4">
        <v>2</v>
      </c>
    </row>
    <row r="2257" spans="1:10" x14ac:dyDescent="0.25">
      <c r="A2257" s="136"/>
      <c r="E2257" s="106" t="s">
        <v>30</v>
      </c>
      <c r="F2257" s="102" t="s">
        <v>31</v>
      </c>
      <c r="G2257" s="99">
        <v>6</v>
      </c>
      <c r="H2257" s="99">
        <v>2013</v>
      </c>
      <c r="I2257" s="99">
        <v>14</v>
      </c>
      <c r="J2257" s="4">
        <v>2</v>
      </c>
    </row>
    <row r="2258" spans="1:10" x14ac:dyDescent="0.25">
      <c r="A2258" s="136"/>
      <c r="E2258" s="106" t="s">
        <v>33</v>
      </c>
      <c r="F2258" s="102" t="s">
        <v>34</v>
      </c>
      <c r="G2258" s="99">
        <v>7</v>
      </c>
      <c r="H2258" s="99">
        <v>2013</v>
      </c>
      <c r="I2258" s="99">
        <v>14</v>
      </c>
      <c r="J2258" s="4">
        <v>2</v>
      </c>
    </row>
    <row r="2259" spans="1:10" x14ac:dyDescent="0.25">
      <c r="A2259" s="136"/>
      <c r="E2259" s="106" t="s">
        <v>22</v>
      </c>
      <c r="F2259" s="102" t="s">
        <v>52</v>
      </c>
      <c r="G2259" s="99">
        <v>8</v>
      </c>
      <c r="H2259" s="99">
        <v>2013</v>
      </c>
      <c r="I2259" s="99">
        <v>14</v>
      </c>
      <c r="J2259" s="4">
        <v>2</v>
      </c>
    </row>
    <row r="2260" spans="1:10" x14ac:dyDescent="0.25">
      <c r="A2260" s="136"/>
      <c r="E2260" s="106" t="s">
        <v>42</v>
      </c>
      <c r="F2260" s="102" t="s">
        <v>54</v>
      </c>
      <c r="G2260" s="99">
        <v>9</v>
      </c>
      <c r="H2260" s="99">
        <v>2013</v>
      </c>
      <c r="I2260" s="99">
        <v>14</v>
      </c>
      <c r="J2260" s="4">
        <v>1</v>
      </c>
    </row>
    <row r="2261" spans="1:10" x14ac:dyDescent="0.25">
      <c r="A2261" s="136"/>
      <c r="E2261" s="106" t="s">
        <v>20</v>
      </c>
      <c r="F2261" s="104" t="s">
        <v>112</v>
      </c>
      <c r="G2261" s="99">
        <v>10</v>
      </c>
      <c r="H2261" s="99">
        <v>2013</v>
      </c>
      <c r="I2261" s="99">
        <v>14</v>
      </c>
      <c r="J2261" s="4">
        <v>1</v>
      </c>
    </row>
    <row r="2262" spans="1:10" x14ac:dyDescent="0.25">
      <c r="A2262" s="136"/>
      <c r="E2262" s="106" t="s">
        <v>66</v>
      </c>
      <c r="F2262" s="102" t="s">
        <v>34</v>
      </c>
      <c r="G2262" s="99">
        <v>11</v>
      </c>
      <c r="H2262" s="99">
        <v>2013</v>
      </c>
      <c r="I2262" s="99">
        <v>14</v>
      </c>
      <c r="J2262" s="4">
        <v>1</v>
      </c>
    </row>
    <row r="2263" spans="1:10" x14ac:dyDescent="0.25">
      <c r="A2263" s="136"/>
      <c r="E2263" s="106" t="s">
        <v>53</v>
      </c>
      <c r="F2263" s="102" t="s">
        <v>45</v>
      </c>
      <c r="G2263" s="99">
        <v>12</v>
      </c>
      <c r="H2263" s="99">
        <v>2013</v>
      </c>
      <c r="I2263" s="99">
        <v>14</v>
      </c>
      <c r="J2263" s="4">
        <v>1</v>
      </c>
    </row>
    <row r="2264" spans="1:10" x14ac:dyDescent="0.25">
      <c r="A2264" s="136"/>
      <c r="E2264" s="106" t="s">
        <v>46</v>
      </c>
      <c r="F2264" s="102" t="s">
        <v>45</v>
      </c>
      <c r="G2264" s="99">
        <v>13</v>
      </c>
      <c r="H2264" s="99">
        <v>2013</v>
      </c>
      <c r="I2264" s="99">
        <v>14</v>
      </c>
      <c r="J2264" s="4">
        <v>1</v>
      </c>
    </row>
    <row r="2265" spans="1:10" x14ac:dyDescent="0.25">
      <c r="A2265" s="136"/>
      <c r="E2265" s="106" t="s">
        <v>40</v>
      </c>
      <c r="F2265" s="102" t="s">
        <v>32</v>
      </c>
      <c r="G2265" s="99">
        <v>14</v>
      </c>
      <c r="H2265" s="99">
        <v>2013</v>
      </c>
      <c r="I2265" s="99">
        <v>14</v>
      </c>
      <c r="J2265" s="4">
        <v>1</v>
      </c>
    </row>
    <row r="2266" spans="1:10" x14ac:dyDescent="0.25">
      <c r="A2266" s="136"/>
      <c r="E2266" s="106" t="s">
        <v>51</v>
      </c>
      <c r="F2266" s="102" t="s">
        <v>31</v>
      </c>
      <c r="G2266" s="99">
        <v>15</v>
      </c>
      <c r="H2266" s="99">
        <v>2013</v>
      </c>
      <c r="I2266" s="99">
        <v>14</v>
      </c>
      <c r="J2266" s="4">
        <v>1</v>
      </c>
    </row>
    <row r="2267" spans="1:10" x14ac:dyDescent="0.25">
      <c r="A2267" s="136"/>
      <c r="E2267" s="106" t="s">
        <v>38</v>
      </c>
      <c r="F2267" s="102" t="s">
        <v>39</v>
      </c>
      <c r="G2267" s="99">
        <v>16</v>
      </c>
      <c r="H2267" s="99">
        <v>2013</v>
      </c>
      <c r="I2267" s="99">
        <v>14</v>
      </c>
      <c r="J2267" s="4">
        <v>1</v>
      </c>
    </row>
    <row r="2268" spans="1:10" x14ac:dyDescent="0.25">
      <c r="A2268" s="136"/>
      <c r="E2268" s="103" t="s">
        <v>67</v>
      </c>
      <c r="F2268" s="101" t="s">
        <v>52</v>
      </c>
      <c r="G2268" s="99">
        <v>17</v>
      </c>
      <c r="H2268" s="99">
        <v>2013</v>
      </c>
      <c r="I2268" s="99">
        <v>14</v>
      </c>
      <c r="J2268" s="4">
        <v>1</v>
      </c>
    </row>
    <row r="2269" spans="1:10" x14ac:dyDescent="0.25">
      <c r="A2269" s="136"/>
      <c r="E2269" s="103" t="s">
        <v>12</v>
      </c>
      <c r="F2269" s="104" t="s">
        <v>113</v>
      </c>
      <c r="G2269" s="99">
        <v>18</v>
      </c>
      <c r="H2269" s="99">
        <v>2013</v>
      </c>
      <c r="I2269" s="99">
        <v>14</v>
      </c>
      <c r="J2269" s="4">
        <v>1</v>
      </c>
    </row>
    <row r="2270" spans="1:10" x14ac:dyDescent="0.25">
      <c r="A2270" s="136"/>
      <c r="E2270" s="103" t="s">
        <v>63</v>
      </c>
      <c r="F2270" s="101" t="s">
        <v>64</v>
      </c>
      <c r="G2270" s="99">
        <v>19</v>
      </c>
      <c r="H2270" s="99">
        <v>2013</v>
      </c>
      <c r="I2270" s="99">
        <v>14</v>
      </c>
      <c r="J2270" s="4">
        <v>1</v>
      </c>
    </row>
    <row r="2271" spans="1:10" x14ac:dyDescent="0.25">
      <c r="A2271" s="136"/>
      <c r="E2271" s="103" t="s">
        <v>103</v>
      </c>
      <c r="F2271" s="101" t="s">
        <v>223</v>
      </c>
      <c r="G2271" s="99">
        <v>20</v>
      </c>
      <c r="H2271" s="99">
        <v>2013</v>
      </c>
      <c r="I2271" s="99">
        <v>14</v>
      </c>
      <c r="J2271" s="4">
        <v>1</v>
      </c>
    </row>
    <row r="2272" spans="1:10" x14ac:dyDescent="0.25">
      <c r="A2272" s="136"/>
      <c r="E2272" s="103" t="s">
        <v>44</v>
      </c>
      <c r="F2272" s="101" t="s">
        <v>45</v>
      </c>
      <c r="G2272" s="99">
        <v>21</v>
      </c>
      <c r="H2272" s="99">
        <v>2013</v>
      </c>
      <c r="I2272" s="99">
        <v>14</v>
      </c>
      <c r="J2272" s="4">
        <v>1</v>
      </c>
    </row>
    <row r="2273" spans="1:10" x14ac:dyDescent="0.25">
      <c r="A2273" s="136"/>
      <c r="E2273" s="103" t="s">
        <v>62</v>
      </c>
      <c r="F2273" s="101" t="s">
        <v>45</v>
      </c>
      <c r="G2273" s="99">
        <v>22</v>
      </c>
      <c r="H2273" s="99">
        <v>2013</v>
      </c>
      <c r="I2273" s="99">
        <v>14</v>
      </c>
      <c r="J2273" s="4">
        <v>1</v>
      </c>
    </row>
    <row r="2274" spans="1:10" x14ac:dyDescent="0.25">
      <c r="A2274" s="136"/>
      <c r="E2274" s="103" t="s">
        <v>79</v>
      </c>
      <c r="F2274" s="101" t="s">
        <v>76</v>
      </c>
      <c r="G2274" s="99">
        <v>23</v>
      </c>
      <c r="H2274" s="99">
        <v>2013</v>
      </c>
      <c r="I2274" s="99">
        <v>14</v>
      </c>
      <c r="J2274" s="4">
        <v>1</v>
      </c>
    </row>
    <row r="2275" spans="1:10" x14ac:dyDescent="0.25">
      <c r="A2275" s="136"/>
      <c r="E2275" s="103" t="s">
        <v>58</v>
      </c>
      <c r="F2275" s="101" t="s">
        <v>206</v>
      </c>
      <c r="G2275" s="99">
        <v>24</v>
      </c>
      <c r="H2275" s="99">
        <v>2013</v>
      </c>
      <c r="I2275" s="99">
        <v>14</v>
      </c>
      <c r="J2275" s="4">
        <v>1</v>
      </c>
    </row>
    <row r="2276" spans="1:10" x14ac:dyDescent="0.25">
      <c r="A2276" s="136"/>
      <c r="E2276" s="103" t="s">
        <v>75</v>
      </c>
      <c r="F2276" s="101" t="s">
        <v>74</v>
      </c>
      <c r="G2276" s="99">
        <v>25</v>
      </c>
      <c r="H2276" s="99">
        <v>2013</v>
      </c>
      <c r="I2276" s="99">
        <v>14</v>
      </c>
      <c r="J2276" s="4">
        <v>1</v>
      </c>
    </row>
    <row r="2277" spans="1:10" x14ac:dyDescent="0.25">
      <c r="A2277" s="136"/>
      <c r="E2277" s="103" t="s">
        <v>78</v>
      </c>
      <c r="F2277" s="101" t="s">
        <v>45</v>
      </c>
      <c r="G2277" s="99">
        <v>26</v>
      </c>
      <c r="H2277" s="99">
        <v>2013</v>
      </c>
      <c r="I2277" s="99">
        <v>14</v>
      </c>
      <c r="J2277" s="4">
        <v>1</v>
      </c>
    </row>
    <row r="2278" spans="1:10" x14ac:dyDescent="0.25">
      <c r="A2278" s="136"/>
      <c r="E2278" s="103" t="s">
        <v>68</v>
      </c>
      <c r="F2278" s="101" t="s">
        <v>45</v>
      </c>
      <c r="G2278" s="99">
        <v>27</v>
      </c>
      <c r="H2278" s="99">
        <v>2013</v>
      </c>
      <c r="I2278" s="99">
        <v>14</v>
      </c>
      <c r="J2278" s="4">
        <v>1</v>
      </c>
    </row>
    <row r="2279" spans="1:10" ht="15.75" thickBot="1" x14ac:dyDescent="0.3">
      <c r="A2279" s="136"/>
      <c r="E2279" s="62" t="s">
        <v>55</v>
      </c>
      <c r="F2279" s="15" t="s">
        <v>56</v>
      </c>
      <c r="G2279" s="13">
        <v>28</v>
      </c>
      <c r="H2279" s="13">
        <v>2013</v>
      </c>
      <c r="I2279" s="13">
        <v>14</v>
      </c>
      <c r="J2279" s="9">
        <v>1</v>
      </c>
    </row>
    <row r="2280" spans="1:10" x14ac:dyDescent="0.25">
      <c r="A2280" s="136"/>
      <c r="E2280" s="154" t="s">
        <v>49</v>
      </c>
      <c r="F2280" s="108" t="s">
        <v>50</v>
      </c>
      <c r="G2280" s="77">
        <v>1</v>
      </c>
      <c r="H2280" s="77">
        <v>2014</v>
      </c>
      <c r="I2280" s="77">
        <v>14</v>
      </c>
      <c r="J2280" s="3">
        <v>16</v>
      </c>
    </row>
    <row r="2281" spans="1:10" x14ac:dyDescent="0.25">
      <c r="A2281" s="136"/>
      <c r="E2281" s="155" t="s">
        <v>30</v>
      </c>
      <c r="F2281" s="102" t="s">
        <v>31</v>
      </c>
      <c r="G2281" s="78">
        <v>2</v>
      </c>
      <c r="H2281" s="78">
        <v>2014</v>
      </c>
      <c r="I2281" s="78">
        <v>14</v>
      </c>
      <c r="J2281" s="4">
        <v>8</v>
      </c>
    </row>
    <row r="2282" spans="1:10" x14ac:dyDescent="0.25">
      <c r="A2282" s="136"/>
      <c r="E2282" s="156" t="s">
        <v>33</v>
      </c>
      <c r="F2282" s="102" t="s">
        <v>34</v>
      </c>
      <c r="G2282" s="78">
        <v>3</v>
      </c>
      <c r="H2282" s="78">
        <v>2014</v>
      </c>
      <c r="I2282" s="78">
        <v>14</v>
      </c>
      <c r="J2282" s="4">
        <v>4</v>
      </c>
    </row>
    <row r="2283" spans="1:10" x14ac:dyDescent="0.25">
      <c r="A2283" s="136"/>
      <c r="E2283" s="156" t="s">
        <v>246</v>
      </c>
      <c r="F2283" s="102" t="s">
        <v>76</v>
      </c>
      <c r="G2283" s="78">
        <v>4</v>
      </c>
      <c r="H2283" s="78">
        <v>2014</v>
      </c>
      <c r="I2283" s="78">
        <v>14</v>
      </c>
      <c r="J2283" s="4">
        <v>4</v>
      </c>
    </row>
    <row r="2284" spans="1:10" x14ac:dyDescent="0.25">
      <c r="A2284" s="136"/>
      <c r="E2284" s="106" t="s">
        <v>110</v>
      </c>
      <c r="F2284" s="104" t="s">
        <v>158</v>
      </c>
      <c r="G2284" s="78">
        <v>5</v>
      </c>
      <c r="H2284" s="78">
        <v>2014</v>
      </c>
      <c r="I2284" s="78">
        <v>14</v>
      </c>
      <c r="J2284" s="4">
        <v>2</v>
      </c>
    </row>
    <row r="2285" spans="1:10" x14ac:dyDescent="0.25">
      <c r="A2285" s="136"/>
      <c r="E2285" s="106" t="s">
        <v>47</v>
      </c>
      <c r="F2285" s="102" t="s">
        <v>48</v>
      </c>
      <c r="G2285" s="78">
        <v>6</v>
      </c>
      <c r="H2285" s="78">
        <v>2014</v>
      </c>
      <c r="I2285" s="78">
        <v>14</v>
      </c>
      <c r="J2285" s="4">
        <v>2</v>
      </c>
    </row>
    <row r="2286" spans="1:10" x14ac:dyDescent="0.25">
      <c r="A2286" s="136"/>
      <c r="E2286" s="106" t="s">
        <v>51</v>
      </c>
      <c r="F2286" s="102" t="s">
        <v>31</v>
      </c>
      <c r="G2286" s="78">
        <v>7</v>
      </c>
      <c r="H2286" s="78">
        <v>2014</v>
      </c>
      <c r="I2286" s="78">
        <v>14</v>
      </c>
      <c r="J2286" s="4">
        <v>2</v>
      </c>
    </row>
    <row r="2287" spans="1:10" x14ac:dyDescent="0.25">
      <c r="A2287" s="136"/>
      <c r="E2287" s="106" t="s">
        <v>21</v>
      </c>
      <c r="F2287" s="100" t="s">
        <v>13</v>
      </c>
      <c r="G2287" s="78">
        <v>8</v>
      </c>
      <c r="H2287" s="78">
        <v>2014</v>
      </c>
      <c r="I2287" s="78">
        <v>14</v>
      </c>
      <c r="J2287" s="4">
        <v>2</v>
      </c>
    </row>
    <row r="2288" spans="1:10" x14ac:dyDescent="0.25">
      <c r="A2288" s="136"/>
      <c r="E2288" s="106" t="s">
        <v>105</v>
      </c>
      <c r="F2288" s="113" t="s">
        <v>26</v>
      </c>
      <c r="G2288" s="78">
        <v>9</v>
      </c>
      <c r="H2288" s="78">
        <v>2014</v>
      </c>
      <c r="I2288" s="78">
        <v>14</v>
      </c>
      <c r="J2288" s="4">
        <v>1</v>
      </c>
    </row>
    <row r="2289" spans="1:10" x14ac:dyDescent="0.25">
      <c r="A2289" s="136"/>
      <c r="E2289" s="106" t="s">
        <v>66</v>
      </c>
      <c r="F2289" s="102" t="s">
        <v>34</v>
      </c>
      <c r="G2289" s="78">
        <v>10</v>
      </c>
      <c r="H2289" s="78">
        <v>2014</v>
      </c>
      <c r="I2289" s="78">
        <v>14</v>
      </c>
      <c r="J2289" s="4">
        <v>1</v>
      </c>
    </row>
    <row r="2290" spans="1:10" x14ac:dyDescent="0.25">
      <c r="A2290" s="136"/>
      <c r="E2290" s="110" t="s">
        <v>104</v>
      </c>
      <c r="F2290" s="104" t="s">
        <v>113</v>
      </c>
      <c r="G2290" s="78">
        <v>11</v>
      </c>
      <c r="H2290" s="78">
        <v>2014</v>
      </c>
      <c r="I2290" s="78">
        <v>14</v>
      </c>
      <c r="J2290" s="4">
        <v>1</v>
      </c>
    </row>
    <row r="2291" spans="1:10" x14ac:dyDescent="0.25">
      <c r="A2291" s="136"/>
      <c r="E2291" s="106" t="s">
        <v>38</v>
      </c>
      <c r="F2291" s="102" t="s">
        <v>39</v>
      </c>
      <c r="G2291" s="78">
        <v>12</v>
      </c>
      <c r="H2291" s="78">
        <v>2014</v>
      </c>
      <c r="I2291" s="78">
        <v>14</v>
      </c>
      <c r="J2291" s="4">
        <v>1</v>
      </c>
    </row>
    <row r="2292" spans="1:10" x14ac:dyDescent="0.25">
      <c r="A2292" s="136"/>
      <c r="E2292" s="106" t="s">
        <v>42</v>
      </c>
      <c r="F2292" s="102" t="s">
        <v>54</v>
      </c>
      <c r="G2292" s="78">
        <v>13</v>
      </c>
      <c r="H2292" s="78">
        <v>2014</v>
      </c>
      <c r="I2292" s="78">
        <v>14</v>
      </c>
      <c r="J2292" s="4">
        <v>1</v>
      </c>
    </row>
    <row r="2293" spans="1:10" x14ac:dyDescent="0.25">
      <c r="A2293" s="136"/>
      <c r="E2293" s="106" t="s">
        <v>20</v>
      </c>
      <c r="F2293" s="104" t="s">
        <v>112</v>
      </c>
      <c r="G2293" s="78">
        <v>14</v>
      </c>
      <c r="H2293" s="78">
        <v>2014</v>
      </c>
      <c r="I2293" s="78">
        <v>14</v>
      </c>
      <c r="J2293" s="4">
        <v>1</v>
      </c>
    </row>
    <row r="2294" spans="1:10" x14ac:dyDescent="0.25">
      <c r="A2294" s="136"/>
      <c r="E2294" s="103" t="s">
        <v>111</v>
      </c>
      <c r="F2294" s="101" t="s">
        <v>162</v>
      </c>
      <c r="G2294" s="78">
        <v>15</v>
      </c>
      <c r="H2294" s="78">
        <v>2014</v>
      </c>
      <c r="I2294" s="78">
        <v>14</v>
      </c>
      <c r="J2294" s="4">
        <v>1</v>
      </c>
    </row>
    <row r="2295" spans="1:10" x14ac:dyDescent="0.25">
      <c r="A2295" s="136"/>
      <c r="E2295" s="106" t="s">
        <v>72</v>
      </c>
      <c r="F2295" s="101" t="s">
        <v>31</v>
      </c>
      <c r="G2295" s="78">
        <v>16</v>
      </c>
      <c r="H2295" s="78">
        <v>2014</v>
      </c>
      <c r="I2295" s="78">
        <v>14</v>
      </c>
      <c r="J2295" s="4">
        <v>1</v>
      </c>
    </row>
    <row r="2296" spans="1:10" x14ac:dyDescent="0.25">
      <c r="A2296" s="136"/>
      <c r="E2296" s="106" t="s">
        <v>70</v>
      </c>
      <c r="F2296" s="101" t="s">
        <v>31</v>
      </c>
      <c r="G2296" s="78">
        <v>17</v>
      </c>
      <c r="H2296" s="78">
        <v>2014</v>
      </c>
      <c r="I2296" s="78">
        <v>14</v>
      </c>
      <c r="J2296" s="4">
        <v>1</v>
      </c>
    </row>
    <row r="2297" spans="1:10" x14ac:dyDescent="0.25">
      <c r="A2297" s="136"/>
      <c r="E2297" s="106" t="s">
        <v>63</v>
      </c>
      <c r="F2297" s="101" t="s">
        <v>64</v>
      </c>
      <c r="G2297" s="78">
        <v>18</v>
      </c>
      <c r="H2297" s="78">
        <v>2014</v>
      </c>
      <c r="I2297" s="78">
        <v>14</v>
      </c>
      <c r="J2297" s="4">
        <v>1</v>
      </c>
    </row>
    <row r="2298" spans="1:10" x14ac:dyDescent="0.25">
      <c r="A2298" s="136"/>
      <c r="E2298" s="106" t="s">
        <v>68</v>
      </c>
      <c r="F2298" s="101" t="s">
        <v>45</v>
      </c>
      <c r="G2298" s="78">
        <v>19</v>
      </c>
      <c r="H2298" s="78">
        <v>2014</v>
      </c>
      <c r="I2298" s="78">
        <v>14</v>
      </c>
      <c r="J2298" s="4">
        <v>1</v>
      </c>
    </row>
    <row r="2299" spans="1:10" ht="15.75" thickBot="1" x14ac:dyDescent="0.3">
      <c r="A2299" s="136"/>
      <c r="E2299" s="5" t="s">
        <v>102</v>
      </c>
      <c r="F2299" s="6" t="s">
        <v>129</v>
      </c>
      <c r="G2299" s="7">
        <v>20</v>
      </c>
      <c r="H2299" s="7">
        <v>2014</v>
      </c>
      <c r="I2299" s="7">
        <v>14</v>
      </c>
      <c r="J2299" s="9">
        <v>1</v>
      </c>
    </row>
    <row r="2300" spans="1:10" x14ac:dyDescent="0.25">
      <c r="A2300" s="136"/>
      <c r="E2300" s="154" t="s">
        <v>121</v>
      </c>
      <c r="F2300" s="114" t="s">
        <v>120</v>
      </c>
      <c r="G2300" s="77">
        <v>1</v>
      </c>
      <c r="H2300" s="77">
        <v>2015</v>
      </c>
      <c r="I2300" s="77">
        <v>14</v>
      </c>
      <c r="J2300" s="3">
        <v>16</v>
      </c>
    </row>
    <row r="2301" spans="1:10" x14ac:dyDescent="0.25">
      <c r="A2301" s="136"/>
      <c r="E2301" s="155" t="s">
        <v>49</v>
      </c>
      <c r="F2301" s="104" t="s">
        <v>119</v>
      </c>
      <c r="G2301" s="78">
        <v>2</v>
      </c>
      <c r="H2301" s="78">
        <v>2015</v>
      </c>
      <c r="I2301" s="78">
        <v>14</v>
      </c>
      <c r="J2301" s="4">
        <v>8</v>
      </c>
    </row>
    <row r="2302" spans="1:10" x14ac:dyDescent="0.25">
      <c r="A2302" s="136"/>
      <c r="E2302" s="156" t="s">
        <v>136</v>
      </c>
      <c r="F2302" s="104" t="s">
        <v>119</v>
      </c>
      <c r="G2302" s="78">
        <v>3</v>
      </c>
      <c r="H2302" s="78">
        <v>2015</v>
      </c>
      <c r="I2302" s="78">
        <v>14</v>
      </c>
      <c r="J2302" s="4">
        <v>4</v>
      </c>
    </row>
    <row r="2303" spans="1:10" x14ac:dyDescent="0.25">
      <c r="A2303" s="136"/>
      <c r="E2303" s="156" t="s">
        <v>116</v>
      </c>
      <c r="F2303" s="104" t="s">
        <v>117</v>
      </c>
      <c r="G2303" s="78">
        <v>4</v>
      </c>
      <c r="H2303" s="78">
        <v>2015</v>
      </c>
      <c r="I2303" s="78">
        <v>14</v>
      </c>
      <c r="J2303" s="4">
        <v>4</v>
      </c>
    </row>
    <row r="2304" spans="1:10" x14ac:dyDescent="0.25">
      <c r="A2304" s="136"/>
      <c r="E2304" s="93" t="s">
        <v>21</v>
      </c>
      <c r="F2304" s="100" t="s">
        <v>13</v>
      </c>
      <c r="G2304" s="78">
        <v>5</v>
      </c>
      <c r="H2304" s="78">
        <v>2015</v>
      </c>
      <c r="I2304" s="78">
        <v>14</v>
      </c>
      <c r="J2304" s="4">
        <v>2</v>
      </c>
    </row>
    <row r="2305" spans="1:10" x14ac:dyDescent="0.25">
      <c r="A2305" s="136"/>
      <c r="E2305" s="93" t="s">
        <v>36</v>
      </c>
      <c r="F2305" s="102" t="s">
        <v>16</v>
      </c>
      <c r="G2305" s="78">
        <v>6</v>
      </c>
      <c r="H2305" s="78">
        <v>2015</v>
      </c>
      <c r="I2305" s="78">
        <v>14</v>
      </c>
      <c r="J2305" s="4">
        <v>2</v>
      </c>
    </row>
    <row r="2306" spans="1:10" x14ac:dyDescent="0.25">
      <c r="A2306" s="136"/>
      <c r="E2306" s="93" t="s">
        <v>33</v>
      </c>
      <c r="F2306" s="102" t="s">
        <v>34</v>
      </c>
      <c r="G2306" s="78">
        <v>7</v>
      </c>
      <c r="H2306" s="78">
        <v>2015</v>
      </c>
      <c r="I2306" s="78">
        <v>14</v>
      </c>
      <c r="J2306" s="4">
        <v>2</v>
      </c>
    </row>
    <row r="2307" spans="1:10" x14ac:dyDescent="0.25">
      <c r="A2307" s="136"/>
      <c r="E2307" s="93" t="s">
        <v>42</v>
      </c>
      <c r="F2307" s="104" t="s">
        <v>118</v>
      </c>
      <c r="G2307" s="78">
        <v>8</v>
      </c>
      <c r="H2307" s="78">
        <v>2015</v>
      </c>
      <c r="I2307" s="78">
        <v>14</v>
      </c>
      <c r="J2307" s="4">
        <v>2</v>
      </c>
    </row>
    <row r="2308" spans="1:10" x14ac:dyDescent="0.25">
      <c r="A2308" s="136"/>
      <c r="E2308" s="93" t="s">
        <v>66</v>
      </c>
      <c r="F2308" s="104" t="s">
        <v>113</v>
      </c>
      <c r="G2308" s="78">
        <v>9</v>
      </c>
      <c r="H2308" s="78">
        <v>2015</v>
      </c>
      <c r="I2308" s="78">
        <v>14</v>
      </c>
      <c r="J2308" s="4">
        <v>1</v>
      </c>
    </row>
    <row r="2309" spans="1:10" x14ac:dyDescent="0.25">
      <c r="A2309" s="136"/>
      <c r="E2309" s="93" t="s">
        <v>12</v>
      </c>
      <c r="F2309" s="104" t="s">
        <v>113</v>
      </c>
      <c r="G2309" s="78">
        <v>10</v>
      </c>
      <c r="H2309" s="78">
        <v>2015</v>
      </c>
      <c r="I2309" s="78">
        <v>14</v>
      </c>
      <c r="J2309" s="4">
        <v>1</v>
      </c>
    </row>
    <row r="2310" spans="1:10" x14ac:dyDescent="0.25">
      <c r="A2310" s="136"/>
      <c r="E2310" s="93" t="s">
        <v>59</v>
      </c>
      <c r="F2310" s="101" t="s">
        <v>31</v>
      </c>
      <c r="G2310" s="78">
        <v>11</v>
      </c>
      <c r="H2310" s="78">
        <v>2015</v>
      </c>
      <c r="I2310" s="78">
        <v>14</v>
      </c>
      <c r="J2310" s="4">
        <v>1</v>
      </c>
    </row>
    <row r="2311" spans="1:10" x14ac:dyDescent="0.25">
      <c r="A2311" s="136"/>
      <c r="E2311" s="93" t="s">
        <v>102</v>
      </c>
      <c r="F2311" s="104" t="s">
        <v>129</v>
      </c>
      <c r="G2311" s="78">
        <v>12</v>
      </c>
      <c r="H2311" s="78">
        <v>2015</v>
      </c>
      <c r="I2311" s="78">
        <v>14</v>
      </c>
      <c r="J2311" s="4">
        <v>1</v>
      </c>
    </row>
    <row r="2312" spans="1:10" x14ac:dyDescent="0.25">
      <c r="A2312" s="136"/>
      <c r="E2312" s="93" t="s">
        <v>70</v>
      </c>
      <c r="F2312" s="101" t="s">
        <v>31</v>
      </c>
      <c r="G2312" s="78">
        <v>13</v>
      </c>
      <c r="H2312" s="78">
        <v>2015</v>
      </c>
      <c r="I2312" s="78">
        <v>14</v>
      </c>
      <c r="J2312" s="4">
        <v>1</v>
      </c>
    </row>
    <row r="2313" spans="1:10" x14ac:dyDescent="0.25">
      <c r="A2313" s="136"/>
      <c r="E2313" s="93" t="s">
        <v>128</v>
      </c>
      <c r="F2313" s="104" t="s">
        <v>113</v>
      </c>
      <c r="G2313" s="78">
        <v>14</v>
      </c>
      <c r="H2313" s="78">
        <v>2015</v>
      </c>
      <c r="I2313" s="78">
        <v>14</v>
      </c>
      <c r="J2313" s="4">
        <v>1</v>
      </c>
    </row>
    <row r="2314" spans="1:10" x14ac:dyDescent="0.25">
      <c r="A2314" s="136"/>
      <c r="E2314" s="110" t="s">
        <v>104</v>
      </c>
      <c r="F2314" s="104" t="s">
        <v>113</v>
      </c>
      <c r="G2314" s="78">
        <v>15</v>
      </c>
      <c r="H2314" s="78">
        <v>2015</v>
      </c>
      <c r="I2314" s="78">
        <v>14</v>
      </c>
      <c r="J2314" s="4">
        <v>1</v>
      </c>
    </row>
    <row r="2315" spans="1:10" x14ac:dyDescent="0.25">
      <c r="A2315" s="136"/>
      <c r="E2315" s="93" t="s">
        <v>44</v>
      </c>
      <c r="F2315" s="102" t="s">
        <v>45</v>
      </c>
      <c r="G2315" s="78">
        <v>16</v>
      </c>
      <c r="H2315" s="78">
        <v>2015</v>
      </c>
      <c r="I2315" s="78">
        <v>14</v>
      </c>
      <c r="J2315" s="4">
        <v>1</v>
      </c>
    </row>
    <row r="2316" spans="1:10" x14ac:dyDescent="0.25">
      <c r="A2316" s="136"/>
      <c r="E2316" s="93" t="s">
        <v>68</v>
      </c>
      <c r="F2316" s="101" t="s">
        <v>45</v>
      </c>
      <c r="G2316" s="78">
        <v>17</v>
      </c>
      <c r="H2316" s="78">
        <v>2015</v>
      </c>
      <c r="I2316" s="78">
        <v>14</v>
      </c>
      <c r="J2316" s="4">
        <v>1</v>
      </c>
    </row>
    <row r="2317" spans="1:10" x14ac:dyDescent="0.25">
      <c r="A2317" s="136"/>
      <c r="E2317" s="93" t="s">
        <v>62</v>
      </c>
      <c r="F2317" s="101" t="s">
        <v>45</v>
      </c>
      <c r="G2317" s="78">
        <v>18</v>
      </c>
      <c r="H2317" s="78">
        <v>2015</v>
      </c>
      <c r="I2317" s="78">
        <v>14</v>
      </c>
      <c r="J2317" s="4">
        <v>1</v>
      </c>
    </row>
    <row r="2318" spans="1:10" ht="15.75" thickBot="1" x14ac:dyDescent="0.3">
      <c r="A2318" s="136"/>
      <c r="E2318" s="5" t="s">
        <v>130</v>
      </c>
      <c r="F2318" s="6" t="s">
        <v>113</v>
      </c>
      <c r="G2318" s="7">
        <v>19</v>
      </c>
      <c r="H2318" s="7">
        <v>2015</v>
      </c>
      <c r="I2318" s="7">
        <v>14</v>
      </c>
      <c r="J2318" s="9">
        <v>1</v>
      </c>
    </row>
    <row r="2319" spans="1:10" x14ac:dyDescent="0.25">
      <c r="A2319" s="136"/>
      <c r="E2319" s="154" t="s">
        <v>49</v>
      </c>
      <c r="F2319" s="114" t="s">
        <v>119</v>
      </c>
      <c r="G2319" s="77">
        <v>1</v>
      </c>
      <c r="H2319" s="77">
        <v>2016</v>
      </c>
      <c r="I2319" s="77">
        <v>14</v>
      </c>
      <c r="J2319" s="3">
        <v>16</v>
      </c>
    </row>
    <row r="2320" spans="1:10" x14ac:dyDescent="0.25">
      <c r="A2320" s="136"/>
      <c r="E2320" s="155" t="s">
        <v>136</v>
      </c>
      <c r="F2320" s="104" t="s">
        <v>119</v>
      </c>
      <c r="G2320" s="78">
        <v>2</v>
      </c>
      <c r="H2320" s="78">
        <v>2016</v>
      </c>
      <c r="I2320" s="78">
        <v>14</v>
      </c>
      <c r="J2320" s="4">
        <v>8</v>
      </c>
    </row>
    <row r="2321" spans="1:10" x14ac:dyDescent="0.25">
      <c r="A2321" s="136"/>
      <c r="E2321" s="156" t="s">
        <v>137</v>
      </c>
      <c r="F2321" s="104" t="s">
        <v>119</v>
      </c>
      <c r="G2321" s="78">
        <v>3</v>
      </c>
      <c r="H2321" s="78">
        <v>2016</v>
      </c>
      <c r="I2321" s="78">
        <v>14</v>
      </c>
      <c r="J2321" s="4">
        <v>4</v>
      </c>
    </row>
    <row r="2322" spans="1:10" x14ac:dyDescent="0.25">
      <c r="A2322" s="136"/>
      <c r="E2322" s="156" t="s">
        <v>36</v>
      </c>
      <c r="F2322" s="102" t="s">
        <v>16</v>
      </c>
      <c r="G2322" s="78">
        <v>4</v>
      </c>
      <c r="H2322" s="78">
        <v>2016</v>
      </c>
      <c r="I2322" s="78">
        <v>14</v>
      </c>
      <c r="J2322" s="4">
        <v>4</v>
      </c>
    </row>
    <row r="2323" spans="1:10" x14ac:dyDescent="0.25">
      <c r="A2323" s="136"/>
      <c r="E2323" s="93" t="s">
        <v>121</v>
      </c>
      <c r="F2323" s="104" t="s">
        <v>120</v>
      </c>
      <c r="G2323" s="78">
        <v>5</v>
      </c>
      <c r="H2323" s="78">
        <v>2016</v>
      </c>
      <c r="I2323" s="78">
        <v>14</v>
      </c>
      <c r="J2323" s="4">
        <v>2</v>
      </c>
    </row>
    <row r="2324" spans="1:10" x14ac:dyDescent="0.25">
      <c r="A2324" s="136"/>
      <c r="E2324" s="93" t="s">
        <v>246</v>
      </c>
      <c r="F2324" s="104" t="s">
        <v>112</v>
      </c>
      <c r="G2324" s="78">
        <v>6</v>
      </c>
      <c r="H2324" s="78">
        <v>2016</v>
      </c>
      <c r="I2324" s="78">
        <v>14</v>
      </c>
      <c r="J2324" s="4">
        <v>2</v>
      </c>
    </row>
    <row r="2325" spans="1:10" x14ac:dyDescent="0.25">
      <c r="A2325" s="136"/>
      <c r="E2325" s="93" t="s">
        <v>30</v>
      </c>
      <c r="F2325" s="102" t="s">
        <v>31</v>
      </c>
      <c r="G2325" s="78">
        <v>7</v>
      </c>
      <c r="H2325" s="78">
        <v>2016</v>
      </c>
      <c r="I2325" s="78">
        <v>14</v>
      </c>
      <c r="J2325" s="4">
        <v>2</v>
      </c>
    </row>
    <row r="2326" spans="1:10" x14ac:dyDescent="0.25">
      <c r="A2326" s="136"/>
      <c r="E2326" s="93" t="s">
        <v>115</v>
      </c>
      <c r="F2326" s="104" t="s">
        <v>113</v>
      </c>
      <c r="G2326" s="78">
        <v>8</v>
      </c>
      <c r="H2326" s="78">
        <v>2016</v>
      </c>
      <c r="I2326" s="78">
        <v>14</v>
      </c>
      <c r="J2326" s="4">
        <v>2</v>
      </c>
    </row>
    <row r="2327" spans="1:10" x14ac:dyDescent="0.25">
      <c r="A2327" s="136"/>
      <c r="E2327" s="93" t="s">
        <v>33</v>
      </c>
      <c r="F2327" s="102" t="s">
        <v>34</v>
      </c>
      <c r="G2327" s="78">
        <v>9</v>
      </c>
      <c r="H2327" s="78">
        <v>2016</v>
      </c>
      <c r="I2327" s="78">
        <v>14</v>
      </c>
      <c r="J2327" s="4">
        <v>1</v>
      </c>
    </row>
    <row r="2328" spans="1:10" x14ac:dyDescent="0.25">
      <c r="A2328" s="136"/>
      <c r="E2328" s="93" t="s">
        <v>20</v>
      </c>
      <c r="F2328" s="104" t="s">
        <v>112</v>
      </c>
      <c r="G2328" s="78">
        <v>10</v>
      </c>
      <c r="H2328" s="78">
        <v>2016</v>
      </c>
      <c r="I2328" s="78">
        <v>14</v>
      </c>
      <c r="J2328" s="4">
        <v>1</v>
      </c>
    </row>
    <row r="2329" spans="1:10" x14ac:dyDescent="0.25">
      <c r="A2329" s="136"/>
      <c r="E2329" s="93" t="s">
        <v>116</v>
      </c>
      <c r="F2329" s="104" t="s">
        <v>117</v>
      </c>
      <c r="G2329" s="78">
        <v>11</v>
      </c>
      <c r="H2329" s="78">
        <v>2016</v>
      </c>
      <c r="I2329" s="78">
        <v>14</v>
      </c>
      <c r="J2329" s="4">
        <v>1</v>
      </c>
    </row>
    <row r="2330" spans="1:10" x14ac:dyDescent="0.25">
      <c r="A2330" s="136"/>
      <c r="E2330" s="93" t="s">
        <v>195</v>
      </c>
      <c r="F2330" s="101" t="s">
        <v>13</v>
      </c>
      <c r="G2330" s="78">
        <v>12</v>
      </c>
      <c r="H2330" s="78">
        <v>2016</v>
      </c>
      <c r="I2330" s="78">
        <v>14</v>
      </c>
      <c r="J2330" s="4">
        <v>1</v>
      </c>
    </row>
    <row r="2331" spans="1:10" x14ac:dyDescent="0.25">
      <c r="A2331" s="136"/>
      <c r="E2331" s="93" t="s">
        <v>66</v>
      </c>
      <c r="F2331" s="104" t="s">
        <v>113</v>
      </c>
      <c r="G2331" s="78">
        <v>13</v>
      </c>
      <c r="H2331" s="78">
        <v>2016</v>
      </c>
      <c r="I2331" s="78">
        <v>14</v>
      </c>
      <c r="J2331" s="4">
        <v>1</v>
      </c>
    </row>
    <row r="2332" spans="1:10" x14ac:dyDescent="0.25">
      <c r="A2332" s="136"/>
      <c r="E2332" s="93" t="s">
        <v>21</v>
      </c>
      <c r="F2332" s="100" t="s">
        <v>13</v>
      </c>
      <c r="G2332" s="78">
        <v>14</v>
      </c>
      <c r="H2332" s="78">
        <v>2016</v>
      </c>
      <c r="I2332" s="78">
        <v>14</v>
      </c>
      <c r="J2332" s="4">
        <v>1</v>
      </c>
    </row>
    <row r="2333" spans="1:10" x14ac:dyDescent="0.25">
      <c r="A2333" s="136"/>
      <c r="E2333" s="93" t="s">
        <v>130</v>
      </c>
      <c r="F2333" s="104" t="s">
        <v>113</v>
      </c>
      <c r="G2333" s="78">
        <v>15</v>
      </c>
      <c r="H2333" s="78">
        <v>2016</v>
      </c>
      <c r="I2333" s="78">
        <v>14</v>
      </c>
      <c r="J2333" s="4">
        <v>1</v>
      </c>
    </row>
    <row r="2334" spans="1:10" x14ac:dyDescent="0.25">
      <c r="A2334" s="136"/>
      <c r="E2334" s="110" t="s">
        <v>104</v>
      </c>
      <c r="F2334" s="104" t="s">
        <v>113</v>
      </c>
      <c r="G2334" s="78">
        <v>16</v>
      </c>
      <c r="H2334" s="78">
        <v>2016</v>
      </c>
      <c r="I2334" s="78">
        <v>14</v>
      </c>
      <c r="J2334" s="4">
        <v>1</v>
      </c>
    </row>
    <row r="2335" spans="1:10" x14ac:dyDescent="0.25">
      <c r="A2335" s="136"/>
      <c r="E2335" s="93" t="s">
        <v>140</v>
      </c>
      <c r="F2335" s="104" t="s">
        <v>113</v>
      </c>
      <c r="G2335" s="78">
        <v>17</v>
      </c>
      <c r="H2335" s="78">
        <v>2016</v>
      </c>
      <c r="I2335" s="78">
        <v>14</v>
      </c>
      <c r="J2335" s="4">
        <v>1</v>
      </c>
    </row>
    <row r="2336" spans="1:10" x14ac:dyDescent="0.25">
      <c r="A2336" s="136"/>
      <c r="E2336" s="93" t="s">
        <v>44</v>
      </c>
      <c r="F2336" s="102" t="s">
        <v>45</v>
      </c>
      <c r="G2336" s="78">
        <v>18</v>
      </c>
      <c r="H2336" s="78">
        <v>2016</v>
      </c>
      <c r="I2336" s="78">
        <v>14</v>
      </c>
      <c r="J2336" s="4">
        <v>1</v>
      </c>
    </row>
    <row r="2337" spans="1:10" x14ac:dyDescent="0.25">
      <c r="A2337" s="136"/>
      <c r="E2337" s="93" t="s">
        <v>42</v>
      </c>
      <c r="F2337" s="104" t="s">
        <v>118</v>
      </c>
      <c r="G2337" s="78">
        <v>19</v>
      </c>
      <c r="H2337" s="78">
        <v>2016</v>
      </c>
      <c r="I2337" s="78">
        <v>14</v>
      </c>
      <c r="J2337" s="4">
        <v>1</v>
      </c>
    </row>
    <row r="2338" spans="1:10" x14ac:dyDescent="0.25">
      <c r="A2338" s="136"/>
      <c r="E2338" s="93" t="s">
        <v>70</v>
      </c>
      <c r="F2338" s="101" t="s">
        <v>31</v>
      </c>
      <c r="G2338" s="78">
        <v>20</v>
      </c>
      <c r="H2338" s="78">
        <v>2016</v>
      </c>
      <c r="I2338" s="78">
        <v>14</v>
      </c>
      <c r="J2338" s="4">
        <v>1</v>
      </c>
    </row>
    <row r="2339" spans="1:10" x14ac:dyDescent="0.25">
      <c r="A2339" s="136"/>
      <c r="E2339" s="93" t="s">
        <v>147</v>
      </c>
      <c r="F2339" s="104" t="s">
        <v>113</v>
      </c>
      <c r="G2339" s="78">
        <v>21</v>
      </c>
      <c r="H2339" s="78">
        <v>2016</v>
      </c>
      <c r="I2339" s="78">
        <v>14</v>
      </c>
      <c r="J2339" s="4">
        <v>1</v>
      </c>
    </row>
    <row r="2340" spans="1:10" x14ac:dyDescent="0.25">
      <c r="A2340" s="136"/>
      <c r="E2340" s="93" t="s">
        <v>68</v>
      </c>
      <c r="F2340" s="101" t="s">
        <v>45</v>
      </c>
      <c r="G2340" s="78">
        <v>22</v>
      </c>
      <c r="H2340" s="78">
        <v>2016</v>
      </c>
      <c r="I2340" s="78">
        <v>14</v>
      </c>
      <c r="J2340" s="4">
        <v>1</v>
      </c>
    </row>
    <row r="2341" spans="1:10" x14ac:dyDescent="0.25">
      <c r="A2341" s="136"/>
      <c r="E2341" s="93" t="s">
        <v>62</v>
      </c>
      <c r="F2341" s="101" t="s">
        <v>45</v>
      </c>
      <c r="G2341" s="78">
        <v>23</v>
      </c>
      <c r="H2341" s="78">
        <v>2016</v>
      </c>
      <c r="I2341" s="78">
        <v>14</v>
      </c>
      <c r="J2341" s="4">
        <v>1</v>
      </c>
    </row>
    <row r="2342" spans="1:10" x14ac:dyDescent="0.25">
      <c r="A2342" s="136"/>
      <c r="E2342" s="93" t="s">
        <v>131</v>
      </c>
      <c r="F2342" s="104" t="s">
        <v>125</v>
      </c>
      <c r="G2342" s="78">
        <v>24</v>
      </c>
      <c r="H2342" s="78">
        <v>2016</v>
      </c>
      <c r="I2342" s="78">
        <v>14</v>
      </c>
      <c r="J2342" s="4">
        <v>1</v>
      </c>
    </row>
    <row r="2343" spans="1:10" x14ac:dyDescent="0.25">
      <c r="A2343" s="136"/>
      <c r="E2343" s="93" t="s">
        <v>46</v>
      </c>
      <c r="F2343" s="102" t="s">
        <v>45</v>
      </c>
      <c r="G2343" s="78">
        <v>25</v>
      </c>
      <c r="H2343" s="78">
        <v>2016</v>
      </c>
      <c r="I2343" s="78">
        <v>14</v>
      </c>
      <c r="J2343" s="4">
        <v>1</v>
      </c>
    </row>
    <row r="2344" spans="1:10" x14ac:dyDescent="0.25">
      <c r="A2344" s="136"/>
      <c r="E2344" s="93" t="s">
        <v>59</v>
      </c>
      <c r="F2344" s="101" t="s">
        <v>31</v>
      </c>
      <c r="G2344" s="78">
        <v>26</v>
      </c>
      <c r="H2344" s="78">
        <v>2016</v>
      </c>
      <c r="I2344" s="78">
        <v>14</v>
      </c>
      <c r="J2344" s="4">
        <v>1</v>
      </c>
    </row>
    <row r="2345" spans="1:10" ht="15.75" thickBot="1" x14ac:dyDescent="0.3">
      <c r="A2345" s="136"/>
      <c r="E2345" s="5" t="s">
        <v>10</v>
      </c>
      <c r="F2345" s="6" t="s">
        <v>113</v>
      </c>
      <c r="G2345" s="7">
        <v>27</v>
      </c>
      <c r="H2345" s="7">
        <v>2016</v>
      </c>
      <c r="I2345" s="7">
        <v>14</v>
      </c>
      <c r="J2345" s="9">
        <v>1</v>
      </c>
    </row>
    <row r="2346" spans="1:10" x14ac:dyDescent="0.25">
      <c r="A2346" s="136"/>
      <c r="E2346" s="154" t="s">
        <v>33</v>
      </c>
      <c r="F2346" s="114" t="s">
        <v>236</v>
      </c>
      <c r="G2346" s="77">
        <v>1</v>
      </c>
      <c r="H2346" s="77">
        <v>2017</v>
      </c>
      <c r="I2346" s="77">
        <v>14</v>
      </c>
      <c r="J2346" s="3">
        <v>16</v>
      </c>
    </row>
    <row r="2347" spans="1:10" x14ac:dyDescent="0.25">
      <c r="A2347" s="136"/>
      <c r="E2347" s="155" t="s">
        <v>21</v>
      </c>
      <c r="F2347" s="104" t="s">
        <v>113</v>
      </c>
      <c r="G2347" s="78">
        <v>2</v>
      </c>
      <c r="H2347" s="78">
        <v>2017</v>
      </c>
      <c r="I2347" s="78">
        <v>14</v>
      </c>
      <c r="J2347" s="4">
        <v>8</v>
      </c>
    </row>
    <row r="2348" spans="1:10" x14ac:dyDescent="0.25">
      <c r="A2348" s="136"/>
      <c r="E2348" s="156" t="s">
        <v>121</v>
      </c>
      <c r="F2348" s="104" t="s">
        <v>120</v>
      </c>
      <c r="G2348" s="78">
        <v>3</v>
      </c>
      <c r="H2348" s="78">
        <v>2017</v>
      </c>
      <c r="I2348" s="78">
        <v>14</v>
      </c>
      <c r="J2348" s="4">
        <v>4</v>
      </c>
    </row>
    <row r="2349" spans="1:10" x14ac:dyDescent="0.25">
      <c r="A2349" s="136"/>
      <c r="E2349" s="156" t="s">
        <v>66</v>
      </c>
      <c r="F2349" s="104" t="s">
        <v>113</v>
      </c>
      <c r="G2349" s="78">
        <v>4</v>
      </c>
      <c r="H2349" s="78">
        <v>2017</v>
      </c>
      <c r="I2349" s="78">
        <v>14</v>
      </c>
      <c r="J2349" s="4">
        <v>4</v>
      </c>
    </row>
    <row r="2350" spans="1:10" x14ac:dyDescent="0.25">
      <c r="A2350" s="136"/>
      <c r="E2350" s="93" t="s">
        <v>116</v>
      </c>
      <c r="F2350" s="104" t="s">
        <v>117</v>
      </c>
      <c r="G2350" s="78">
        <v>5</v>
      </c>
      <c r="H2350" s="78">
        <v>2017</v>
      </c>
      <c r="I2350" s="78">
        <v>14</v>
      </c>
      <c r="J2350" s="4">
        <v>2</v>
      </c>
    </row>
    <row r="2351" spans="1:10" x14ac:dyDescent="0.25">
      <c r="A2351" s="136"/>
      <c r="E2351" s="93" t="s">
        <v>115</v>
      </c>
      <c r="F2351" s="104" t="s">
        <v>113</v>
      </c>
      <c r="G2351" s="78">
        <v>6</v>
      </c>
      <c r="H2351" s="78">
        <v>2017</v>
      </c>
      <c r="I2351" s="78">
        <v>14</v>
      </c>
      <c r="J2351" s="4">
        <v>2</v>
      </c>
    </row>
    <row r="2352" spans="1:10" x14ac:dyDescent="0.25">
      <c r="A2352" s="136"/>
      <c r="E2352" s="93" t="s">
        <v>139</v>
      </c>
      <c r="F2352" s="104" t="s">
        <v>113</v>
      </c>
      <c r="G2352" s="78">
        <v>7</v>
      </c>
      <c r="H2352" s="78">
        <v>2017</v>
      </c>
      <c r="I2352" s="78">
        <v>14</v>
      </c>
      <c r="J2352" s="4">
        <v>2</v>
      </c>
    </row>
    <row r="2353" spans="1:10" x14ac:dyDescent="0.25">
      <c r="A2353" s="136"/>
      <c r="E2353" s="93" t="s">
        <v>246</v>
      </c>
      <c r="F2353" s="104" t="s">
        <v>112</v>
      </c>
      <c r="G2353" s="78">
        <v>8</v>
      </c>
      <c r="H2353" s="78">
        <v>2017</v>
      </c>
      <c r="I2353" s="78">
        <v>14</v>
      </c>
      <c r="J2353" s="4">
        <v>2</v>
      </c>
    </row>
    <row r="2354" spans="1:10" x14ac:dyDescent="0.25">
      <c r="A2354" s="136"/>
      <c r="E2354" s="93" t="s">
        <v>240</v>
      </c>
      <c r="F2354" s="104" t="s">
        <v>125</v>
      </c>
      <c r="G2354" s="78">
        <v>9</v>
      </c>
      <c r="H2354" s="78">
        <v>2017</v>
      </c>
      <c r="I2354" s="78">
        <v>14</v>
      </c>
      <c r="J2354" s="4">
        <v>1</v>
      </c>
    </row>
    <row r="2355" spans="1:10" x14ac:dyDescent="0.25">
      <c r="A2355" s="136"/>
      <c r="E2355" s="93" t="s">
        <v>111</v>
      </c>
      <c r="F2355" s="104" t="s">
        <v>126</v>
      </c>
      <c r="G2355" s="78">
        <v>10</v>
      </c>
      <c r="H2355" s="78">
        <v>2017</v>
      </c>
      <c r="I2355" s="78">
        <v>14</v>
      </c>
      <c r="J2355" s="4">
        <v>1</v>
      </c>
    </row>
    <row r="2356" spans="1:10" x14ac:dyDescent="0.25">
      <c r="A2356" s="136"/>
      <c r="E2356" s="93" t="s">
        <v>70</v>
      </c>
      <c r="F2356" s="104" t="s">
        <v>114</v>
      </c>
      <c r="G2356" s="78">
        <v>11</v>
      </c>
      <c r="H2356" s="78">
        <v>2017</v>
      </c>
      <c r="I2356" s="78">
        <v>14</v>
      </c>
      <c r="J2356" s="4">
        <v>1</v>
      </c>
    </row>
    <row r="2357" spans="1:10" x14ac:dyDescent="0.25">
      <c r="A2357" s="136"/>
      <c r="E2357" s="93" t="s">
        <v>130</v>
      </c>
      <c r="F2357" s="104" t="s">
        <v>113</v>
      </c>
      <c r="G2357" s="78">
        <v>12</v>
      </c>
      <c r="H2357" s="78">
        <v>2017</v>
      </c>
      <c r="I2357" s="78">
        <v>14</v>
      </c>
      <c r="J2357" s="4">
        <v>1</v>
      </c>
    </row>
    <row r="2358" spans="1:10" x14ac:dyDescent="0.25">
      <c r="A2358" s="136"/>
      <c r="E2358" s="93" t="s">
        <v>131</v>
      </c>
      <c r="F2358" s="104" t="s">
        <v>125</v>
      </c>
      <c r="G2358" s="78">
        <v>13</v>
      </c>
      <c r="H2358" s="78">
        <v>2017</v>
      </c>
      <c r="I2358" s="78">
        <v>14</v>
      </c>
      <c r="J2358" s="4">
        <v>1</v>
      </c>
    </row>
    <row r="2359" spans="1:10" x14ac:dyDescent="0.25">
      <c r="A2359" s="136"/>
      <c r="E2359" s="93" t="s">
        <v>104</v>
      </c>
      <c r="F2359" s="104" t="s">
        <v>113</v>
      </c>
      <c r="G2359" s="78">
        <v>14</v>
      </c>
      <c r="H2359" s="78">
        <v>2017</v>
      </c>
      <c r="I2359" s="78">
        <v>14</v>
      </c>
      <c r="J2359" s="4">
        <v>1</v>
      </c>
    </row>
    <row r="2360" spans="1:10" x14ac:dyDescent="0.25">
      <c r="A2360" s="136"/>
      <c r="E2360" s="93" t="s">
        <v>58</v>
      </c>
      <c r="F2360" s="104" t="s">
        <v>236</v>
      </c>
      <c r="G2360" s="78">
        <v>15</v>
      </c>
      <c r="H2360" s="78">
        <v>2017</v>
      </c>
      <c r="I2360" s="78">
        <v>14</v>
      </c>
      <c r="J2360" s="4">
        <v>1</v>
      </c>
    </row>
    <row r="2361" spans="1:10" x14ac:dyDescent="0.25">
      <c r="A2361" s="136"/>
      <c r="E2361" s="93" t="s">
        <v>249</v>
      </c>
      <c r="F2361" s="104" t="s">
        <v>118</v>
      </c>
      <c r="G2361" s="78">
        <v>16</v>
      </c>
      <c r="H2361" s="78">
        <v>2017</v>
      </c>
      <c r="I2361" s="78">
        <v>14</v>
      </c>
      <c r="J2361" s="4">
        <v>1</v>
      </c>
    </row>
    <row r="2362" spans="1:10" x14ac:dyDescent="0.25">
      <c r="A2362" s="136"/>
      <c r="E2362" s="93" t="s">
        <v>62</v>
      </c>
      <c r="F2362" s="104" t="s">
        <v>125</v>
      </c>
      <c r="G2362" s="78">
        <v>17</v>
      </c>
      <c r="H2362" s="78">
        <v>2017</v>
      </c>
      <c r="I2362" s="78">
        <v>14</v>
      </c>
      <c r="J2362" s="4">
        <v>1</v>
      </c>
    </row>
    <row r="2363" spans="1:10" x14ac:dyDescent="0.25">
      <c r="A2363" s="136"/>
      <c r="E2363" s="93" t="s">
        <v>42</v>
      </c>
      <c r="F2363" s="104" t="s">
        <v>118</v>
      </c>
      <c r="G2363" s="78">
        <v>18</v>
      </c>
      <c r="H2363" s="78">
        <v>2017</v>
      </c>
      <c r="I2363" s="78">
        <v>14</v>
      </c>
      <c r="J2363" s="4">
        <v>1</v>
      </c>
    </row>
    <row r="2364" spans="1:10" x14ac:dyDescent="0.25">
      <c r="A2364" s="136"/>
      <c r="E2364" s="93" t="s">
        <v>63</v>
      </c>
      <c r="F2364" s="104" t="s">
        <v>64</v>
      </c>
      <c r="G2364" s="78">
        <v>19</v>
      </c>
      <c r="H2364" s="78">
        <v>2017</v>
      </c>
      <c r="I2364" s="78">
        <v>14</v>
      </c>
      <c r="J2364" s="4">
        <v>1</v>
      </c>
    </row>
    <row r="2365" spans="1:10" x14ac:dyDescent="0.25">
      <c r="A2365" s="136"/>
      <c r="E2365" s="93" t="s">
        <v>68</v>
      </c>
      <c r="F2365" s="104" t="s">
        <v>125</v>
      </c>
      <c r="G2365" s="78">
        <v>20</v>
      </c>
      <c r="H2365" s="78">
        <v>2017</v>
      </c>
      <c r="I2365" s="78">
        <v>14</v>
      </c>
      <c r="J2365" s="4">
        <v>1</v>
      </c>
    </row>
    <row r="2366" spans="1:10" x14ac:dyDescent="0.25">
      <c r="A2366" s="136"/>
      <c r="E2366" s="93" t="s">
        <v>127</v>
      </c>
      <c r="F2366" s="104" t="s">
        <v>64</v>
      </c>
      <c r="G2366" s="78">
        <v>21</v>
      </c>
      <c r="H2366" s="78">
        <v>2017</v>
      </c>
      <c r="I2366" s="78">
        <v>14</v>
      </c>
      <c r="J2366" s="4">
        <v>1</v>
      </c>
    </row>
    <row r="2367" spans="1:10" ht="15.75" thickBot="1" x14ac:dyDescent="0.3">
      <c r="A2367" s="136"/>
      <c r="E2367" s="5" t="s">
        <v>46</v>
      </c>
      <c r="F2367" s="6" t="s">
        <v>125</v>
      </c>
      <c r="G2367" s="7">
        <v>22</v>
      </c>
      <c r="H2367" s="7">
        <v>2017</v>
      </c>
      <c r="I2367" s="7">
        <v>14</v>
      </c>
      <c r="J2367" s="9">
        <v>1</v>
      </c>
    </row>
    <row r="2368" spans="1:10" x14ac:dyDescent="0.25">
      <c r="A2368" s="136"/>
      <c r="E2368" s="154" t="s">
        <v>246</v>
      </c>
      <c r="F2368" s="117" t="s">
        <v>112</v>
      </c>
      <c r="G2368" s="77">
        <v>1</v>
      </c>
      <c r="H2368" s="77">
        <v>2018</v>
      </c>
      <c r="I2368" s="77">
        <v>14</v>
      </c>
      <c r="J2368" s="3">
        <v>16</v>
      </c>
    </row>
    <row r="2369" spans="1:10" x14ac:dyDescent="0.25">
      <c r="A2369" s="136"/>
      <c r="E2369" s="155" t="s">
        <v>115</v>
      </c>
      <c r="F2369" s="118" t="s">
        <v>113</v>
      </c>
      <c r="G2369" s="78">
        <v>2</v>
      </c>
      <c r="H2369" s="78">
        <v>2018</v>
      </c>
      <c r="I2369" s="78">
        <v>14</v>
      </c>
      <c r="J2369" s="4">
        <v>8</v>
      </c>
    </row>
    <row r="2370" spans="1:10" x14ac:dyDescent="0.25">
      <c r="A2370" s="136"/>
      <c r="E2370" s="156" t="s">
        <v>253</v>
      </c>
      <c r="F2370" s="118" t="s">
        <v>125</v>
      </c>
      <c r="G2370" s="78">
        <v>3</v>
      </c>
      <c r="H2370" s="78">
        <v>2018</v>
      </c>
      <c r="I2370" s="78">
        <v>14</v>
      </c>
      <c r="J2370" s="4">
        <v>4</v>
      </c>
    </row>
    <row r="2371" spans="1:10" x14ac:dyDescent="0.25">
      <c r="A2371" s="136"/>
      <c r="E2371" s="156" t="s">
        <v>33</v>
      </c>
      <c r="F2371" s="118" t="s">
        <v>251</v>
      </c>
      <c r="G2371" s="78">
        <v>4</v>
      </c>
      <c r="H2371" s="78">
        <v>2018</v>
      </c>
      <c r="I2371" s="78">
        <v>14</v>
      </c>
      <c r="J2371" s="4">
        <v>4</v>
      </c>
    </row>
    <row r="2372" spans="1:10" x14ac:dyDescent="0.25">
      <c r="A2372" s="136"/>
      <c r="E2372" s="93" t="s">
        <v>66</v>
      </c>
      <c r="F2372" s="118" t="s">
        <v>113</v>
      </c>
      <c r="G2372" s="78">
        <v>5</v>
      </c>
      <c r="H2372" s="78">
        <v>2018</v>
      </c>
      <c r="I2372" s="78">
        <v>14</v>
      </c>
      <c r="J2372" s="4">
        <v>2</v>
      </c>
    </row>
    <row r="2373" spans="1:10" x14ac:dyDescent="0.25">
      <c r="A2373" s="136"/>
      <c r="E2373" s="93" t="s">
        <v>139</v>
      </c>
      <c r="F2373" s="118" t="s">
        <v>113</v>
      </c>
      <c r="G2373" s="78">
        <v>6</v>
      </c>
      <c r="H2373" s="78">
        <v>2018</v>
      </c>
      <c r="I2373" s="78">
        <v>14</v>
      </c>
      <c r="J2373" s="4">
        <v>2</v>
      </c>
    </row>
    <row r="2374" spans="1:10" x14ac:dyDescent="0.25">
      <c r="A2374" s="136"/>
      <c r="E2374" s="93" t="s">
        <v>240</v>
      </c>
      <c r="F2374" s="118" t="s">
        <v>125</v>
      </c>
      <c r="G2374" s="78">
        <v>7</v>
      </c>
      <c r="H2374" s="78">
        <v>2018</v>
      </c>
      <c r="I2374" s="78">
        <v>14</v>
      </c>
      <c r="J2374" s="4">
        <v>2</v>
      </c>
    </row>
    <row r="2375" spans="1:10" x14ac:dyDescent="0.25">
      <c r="A2375" s="136"/>
      <c r="E2375" s="93" t="s">
        <v>130</v>
      </c>
      <c r="F2375" s="118" t="s">
        <v>113</v>
      </c>
      <c r="G2375" s="78">
        <v>8</v>
      </c>
      <c r="H2375" s="78">
        <v>2018</v>
      </c>
      <c r="I2375" s="78">
        <v>14</v>
      </c>
      <c r="J2375" s="4">
        <v>2</v>
      </c>
    </row>
    <row r="2376" spans="1:10" x14ac:dyDescent="0.25">
      <c r="A2376" s="136"/>
      <c r="E2376" s="93" t="s">
        <v>30</v>
      </c>
      <c r="F2376" s="118" t="s">
        <v>114</v>
      </c>
      <c r="G2376" s="78">
        <v>9</v>
      </c>
      <c r="H2376" s="78">
        <v>2018</v>
      </c>
      <c r="I2376" s="78">
        <v>14</v>
      </c>
      <c r="J2376" s="4">
        <v>1</v>
      </c>
    </row>
    <row r="2377" spans="1:10" x14ac:dyDescent="0.25">
      <c r="A2377" s="136"/>
      <c r="E2377" s="93" t="s">
        <v>140</v>
      </c>
      <c r="F2377" s="118" t="s">
        <v>243</v>
      </c>
      <c r="G2377" s="78">
        <v>10</v>
      </c>
      <c r="H2377" s="78">
        <v>2018</v>
      </c>
      <c r="I2377" s="78">
        <v>14</v>
      </c>
      <c r="J2377" s="4">
        <v>1</v>
      </c>
    </row>
    <row r="2378" spans="1:10" x14ac:dyDescent="0.25">
      <c r="A2378" s="136"/>
      <c r="E2378" s="93" t="s">
        <v>70</v>
      </c>
      <c r="F2378" s="118" t="s">
        <v>114</v>
      </c>
      <c r="G2378" s="78">
        <v>11</v>
      </c>
      <c r="H2378" s="78">
        <v>2018</v>
      </c>
      <c r="I2378" s="78">
        <v>14</v>
      </c>
      <c r="J2378" s="4">
        <v>1</v>
      </c>
    </row>
    <row r="2379" spans="1:10" x14ac:dyDescent="0.25">
      <c r="A2379" s="136"/>
      <c r="E2379" s="93" t="s">
        <v>21</v>
      </c>
      <c r="F2379" s="118" t="s">
        <v>113</v>
      </c>
      <c r="G2379" s="78">
        <v>12</v>
      </c>
      <c r="H2379" s="78">
        <v>2018</v>
      </c>
      <c r="I2379" s="78">
        <v>14</v>
      </c>
      <c r="J2379" s="4">
        <v>1</v>
      </c>
    </row>
    <row r="2380" spans="1:10" x14ac:dyDescent="0.25">
      <c r="A2380" s="136"/>
      <c r="E2380" s="93" t="s">
        <v>10</v>
      </c>
      <c r="F2380" s="118" t="s">
        <v>113</v>
      </c>
      <c r="G2380" s="78">
        <v>13</v>
      </c>
      <c r="H2380" s="78">
        <v>2018</v>
      </c>
      <c r="I2380" s="78">
        <v>14</v>
      </c>
      <c r="J2380" s="4">
        <v>1</v>
      </c>
    </row>
    <row r="2381" spans="1:10" x14ac:dyDescent="0.25">
      <c r="A2381" s="136"/>
      <c r="E2381" s="93" t="s">
        <v>131</v>
      </c>
      <c r="F2381" s="118" t="s">
        <v>125</v>
      </c>
      <c r="G2381" s="78">
        <v>14</v>
      </c>
      <c r="H2381" s="78">
        <v>2018</v>
      </c>
      <c r="I2381" s="78">
        <v>14</v>
      </c>
      <c r="J2381" s="4">
        <v>1</v>
      </c>
    </row>
    <row r="2382" spans="1:10" x14ac:dyDescent="0.25">
      <c r="A2382" s="136"/>
      <c r="E2382" s="93" t="s">
        <v>68</v>
      </c>
      <c r="F2382" s="118" t="s">
        <v>125</v>
      </c>
      <c r="G2382" s="78">
        <v>15</v>
      </c>
      <c r="H2382" s="78">
        <v>2018</v>
      </c>
      <c r="I2382" s="78">
        <v>14</v>
      </c>
      <c r="J2382" s="4">
        <v>1</v>
      </c>
    </row>
    <row r="2383" spans="1:10" x14ac:dyDescent="0.25">
      <c r="A2383" s="136"/>
      <c r="E2383" s="93" t="s">
        <v>62</v>
      </c>
      <c r="F2383" s="118" t="s">
        <v>125</v>
      </c>
      <c r="G2383" s="78">
        <v>16</v>
      </c>
      <c r="H2383" s="78">
        <v>2018</v>
      </c>
      <c r="I2383" s="78">
        <v>14</v>
      </c>
      <c r="J2383" s="4">
        <v>1</v>
      </c>
    </row>
    <row r="2384" spans="1:10" x14ac:dyDescent="0.25">
      <c r="A2384" s="136"/>
      <c r="E2384" s="93" t="s">
        <v>44</v>
      </c>
      <c r="F2384" s="118" t="s">
        <v>125</v>
      </c>
      <c r="G2384" s="78">
        <v>17</v>
      </c>
      <c r="H2384" s="78">
        <v>2018</v>
      </c>
      <c r="I2384" s="78">
        <v>14</v>
      </c>
      <c r="J2384" s="4">
        <v>1</v>
      </c>
    </row>
    <row r="2385" spans="1:10" x14ac:dyDescent="0.25">
      <c r="A2385" s="136"/>
      <c r="E2385" s="93" t="s">
        <v>259</v>
      </c>
      <c r="F2385" s="118" t="s">
        <v>113</v>
      </c>
      <c r="G2385" s="78">
        <v>18</v>
      </c>
      <c r="H2385" s="78">
        <v>2018</v>
      </c>
      <c r="I2385" s="78">
        <v>14</v>
      </c>
      <c r="J2385" s="4">
        <v>1</v>
      </c>
    </row>
    <row r="2386" spans="1:10" x14ac:dyDescent="0.25">
      <c r="A2386" s="136"/>
      <c r="E2386" s="93" t="s">
        <v>132</v>
      </c>
      <c r="F2386" s="118" t="s">
        <v>125</v>
      </c>
      <c r="G2386" s="78">
        <v>19</v>
      </c>
      <c r="H2386" s="78">
        <v>2018</v>
      </c>
      <c r="I2386" s="78">
        <v>14</v>
      </c>
      <c r="J2386" s="4">
        <v>1</v>
      </c>
    </row>
    <row r="2387" spans="1:10" x14ac:dyDescent="0.25">
      <c r="A2387" s="136"/>
      <c r="E2387" s="93" t="s">
        <v>247</v>
      </c>
      <c r="F2387" s="118" t="s">
        <v>125</v>
      </c>
      <c r="G2387" s="78">
        <v>20</v>
      </c>
      <c r="H2387" s="78">
        <v>2018</v>
      </c>
      <c r="I2387" s="78">
        <v>14</v>
      </c>
      <c r="J2387" s="4">
        <v>1</v>
      </c>
    </row>
    <row r="2388" spans="1:10" ht="15.75" thickBot="1" x14ac:dyDescent="0.3">
      <c r="A2388" s="136"/>
      <c r="E2388" s="5" t="s">
        <v>20</v>
      </c>
      <c r="F2388" s="27" t="s">
        <v>250</v>
      </c>
      <c r="G2388" s="7">
        <v>21</v>
      </c>
      <c r="H2388" s="7">
        <v>2018</v>
      </c>
      <c r="I2388" s="7">
        <v>14</v>
      </c>
      <c r="J2388" s="9">
        <v>1</v>
      </c>
    </row>
    <row r="2389" spans="1:10" x14ac:dyDescent="0.25">
      <c r="A2389" s="136"/>
      <c r="E2389" s="154" t="s">
        <v>246</v>
      </c>
      <c r="F2389" s="115" t="s">
        <v>112</v>
      </c>
      <c r="G2389" s="77">
        <v>1</v>
      </c>
      <c r="H2389" s="77">
        <v>2019</v>
      </c>
      <c r="I2389" s="77">
        <v>14</v>
      </c>
      <c r="J2389" s="3">
        <v>16</v>
      </c>
    </row>
    <row r="2390" spans="1:10" x14ac:dyDescent="0.25">
      <c r="A2390" s="136"/>
      <c r="E2390" s="155" t="s">
        <v>253</v>
      </c>
      <c r="F2390" s="116" t="s">
        <v>125</v>
      </c>
      <c r="G2390" s="78">
        <v>2</v>
      </c>
      <c r="H2390" s="78">
        <v>2019</v>
      </c>
      <c r="I2390" s="78">
        <v>14</v>
      </c>
      <c r="J2390" s="4">
        <v>8</v>
      </c>
    </row>
    <row r="2391" spans="1:10" x14ac:dyDescent="0.25">
      <c r="A2391" s="136"/>
      <c r="E2391" s="156" t="s">
        <v>33</v>
      </c>
      <c r="F2391" s="116" t="s">
        <v>251</v>
      </c>
      <c r="G2391" s="78">
        <v>3</v>
      </c>
      <c r="H2391" s="78">
        <v>2019</v>
      </c>
      <c r="I2391" s="78">
        <v>14</v>
      </c>
      <c r="J2391" s="4">
        <v>4</v>
      </c>
    </row>
    <row r="2392" spans="1:10" x14ac:dyDescent="0.25">
      <c r="A2392" s="136"/>
      <c r="E2392" s="156" t="s">
        <v>116</v>
      </c>
      <c r="F2392" s="116" t="s">
        <v>117</v>
      </c>
      <c r="G2392" s="78">
        <v>4</v>
      </c>
      <c r="H2392" s="78">
        <v>2019</v>
      </c>
      <c r="I2392" s="78">
        <v>14</v>
      </c>
      <c r="J2392" s="4">
        <v>4</v>
      </c>
    </row>
    <row r="2393" spans="1:10" x14ac:dyDescent="0.25">
      <c r="A2393" s="136"/>
      <c r="E2393" s="120" t="s">
        <v>21</v>
      </c>
      <c r="F2393" s="121" t="s">
        <v>113</v>
      </c>
      <c r="G2393" s="78">
        <v>5</v>
      </c>
      <c r="H2393" s="78">
        <v>2019</v>
      </c>
      <c r="I2393" s="78">
        <v>14</v>
      </c>
      <c r="J2393" s="4">
        <v>2</v>
      </c>
    </row>
    <row r="2394" spans="1:10" x14ac:dyDescent="0.25">
      <c r="A2394" s="136"/>
      <c r="E2394" s="120" t="s">
        <v>242</v>
      </c>
      <c r="F2394" s="121" t="s">
        <v>243</v>
      </c>
      <c r="G2394" s="78">
        <v>6</v>
      </c>
      <c r="H2394" s="78">
        <v>2019</v>
      </c>
      <c r="I2394" s="78">
        <v>14</v>
      </c>
      <c r="J2394" s="4">
        <v>2</v>
      </c>
    </row>
    <row r="2395" spans="1:10" x14ac:dyDescent="0.25">
      <c r="A2395" s="136"/>
      <c r="E2395" s="120" t="s">
        <v>139</v>
      </c>
      <c r="F2395" s="121" t="s">
        <v>113</v>
      </c>
      <c r="G2395" s="78">
        <v>7</v>
      </c>
      <c r="H2395" s="78">
        <v>2019</v>
      </c>
      <c r="I2395" s="78">
        <v>14</v>
      </c>
      <c r="J2395" s="4">
        <v>2</v>
      </c>
    </row>
    <row r="2396" spans="1:10" x14ac:dyDescent="0.25">
      <c r="A2396" s="136"/>
      <c r="E2396" s="120" t="s">
        <v>102</v>
      </c>
      <c r="F2396" s="121" t="s">
        <v>129</v>
      </c>
      <c r="G2396" s="78">
        <v>8</v>
      </c>
      <c r="H2396" s="78">
        <v>2019</v>
      </c>
      <c r="I2396" s="78">
        <v>14</v>
      </c>
      <c r="J2396" s="4">
        <v>2</v>
      </c>
    </row>
    <row r="2397" spans="1:10" x14ac:dyDescent="0.25">
      <c r="A2397" s="136"/>
      <c r="E2397" s="120" t="s">
        <v>240</v>
      </c>
      <c r="F2397" s="121" t="s">
        <v>125</v>
      </c>
      <c r="G2397" s="78">
        <v>9</v>
      </c>
      <c r="H2397" s="78">
        <v>2019</v>
      </c>
      <c r="I2397" s="78">
        <v>14</v>
      </c>
      <c r="J2397" s="20">
        <v>1</v>
      </c>
    </row>
    <row r="2398" spans="1:10" x14ac:dyDescent="0.25">
      <c r="A2398" s="136"/>
      <c r="E2398" s="120" t="s">
        <v>66</v>
      </c>
      <c r="F2398" s="121" t="s">
        <v>113</v>
      </c>
      <c r="G2398" s="78">
        <v>10</v>
      </c>
      <c r="H2398" s="78">
        <v>2019</v>
      </c>
      <c r="I2398" s="78">
        <v>14</v>
      </c>
      <c r="J2398" s="20">
        <v>1</v>
      </c>
    </row>
    <row r="2399" spans="1:10" x14ac:dyDescent="0.25">
      <c r="A2399" s="136"/>
      <c r="E2399" s="120" t="s">
        <v>70</v>
      </c>
      <c r="F2399" s="121" t="s">
        <v>114</v>
      </c>
      <c r="G2399" s="78">
        <v>11</v>
      </c>
      <c r="H2399" s="78">
        <v>2019</v>
      </c>
      <c r="I2399" s="78">
        <v>14</v>
      </c>
      <c r="J2399" s="20">
        <v>1</v>
      </c>
    </row>
    <row r="2400" spans="1:10" x14ac:dyDescent="0.25">
      <c r="A2400" s="136"/>
      <c r="E2400" s="120" t="s">
        <v>68</v>
      </c>
      <c r="F2400" s="121" t="s">
        <v>125</v>
      </c>
      <c r="G2400" s="78">
        <v>12</v>
      </c>
      <c r="H2400" s="78">
        <v>2019</v>
      </c>
      <c r="I2400" s="78">
        <v>14</v>
      </c>
      <c r="J2400" s="20">
        <v>1</v>
      </c>
    </row>
    <row r="2401" spans="1:10" x14ac:dyDescent="0.25">
      <c r="A2401" s="136"/>
      <c r="E2401" s="120" t="s">
        <v>111</v>
      </c>
      <c r="F2401" s="121" t="s">
        <v>126</v>
      </c>
      <c r="G2401" s="78">
        <v>13</v>
      </c>
      <c r="H2401" s="78">
        <v>2019</v>
      </c>
      <c r="I2401" s="78">
        <v>14</v>
      </c>
      <c r="J2401" s="20">
        <v>1</v>
      </c>
    </row>
    <row r="2402" spans="1:10" x14ac:dyDescent="0.25">
      <c r="A2402" s="136"/>
      <c r="E2402" s="120" t="s">
        <v>44</v>
      </c>
      <c r="F2402" s="121" t="s">
        <v>125</v>
      </c>
      <c r="G2402" s="78">
        <v>14</v>
      </c>
      <c r="H2402" s="78">
        <v>2019</v>
      </c>
      <c r="I2402" s="78">
        <v>14</v>
      </c>
      <c r="J2402" s="20">
        <v>1</v>
      </c>
    </row>
    <row r="2403" spans="1:10" ht="15.75" thickBot="1" x14ac:dyDescent="0.3">
      <c r="A2403" s="136"/>
      <c r="E2403" s="31" t="s">
        <v>62</v>
      </c>
      <c r="F2403" s="32" t="s">
        <v>125</v>
      </c>
      <c r="G2403" s="7">
        <v>15</v>
      </c>
      <c r="H2403" s="7">
        <v>2019</v>
      </c>
      <c r="I2403" s="7">
        <v>14</v>
      </c>
      <c r="J2403" s="24">
        <v>1</v>
      </c>
    </row>
    <row r="2404" spans="1:10" x14ac:dyDescent="0.25">
      <c r="A2404" s="136"/>
      <c r="E2404" s="154" t="s">
        <v>49</v>
      </c>
      <c r="F2404" s="65" t="s">
        <v>119</v>
      </c>
      <c r="G2404" s="77">
        <v>1</v>
      </c>
      <c r="H2404" s="77">
        <v>2021</v>
      </c>
      <c r="I2404" s="77">
        <v>14</v>
      </c>
      <c r="J2404" s="3">
        <v>16</v>
      </c>
    </row>
    <row r="2405" spans="1:10" x14ac:dyDescent="0.25">
      <c r="A2405" s="136"/>
      <c r="E2405" s="155" t="s">
        <v>116</v>
      </c>
      <c r="F2405" s="64" t="s">
        <v>117</v>
      </c>
      <c r="G2405" s="78">
        <v>2</v>
      </c>
      <c r="H2405" s="78">
        <v>2021</v>
      </c>
      <c r="I2405" s="78">
        <v>14</v>
      </c>
      <c r="J2405" s="4">
        <v>8</v>
      </c>
    </row>
    <row r="2406" spans="1:10" x14ac:dyDescent="0.25">
      <c r="A2406" s="136"/>
      <c r="E2406" s="156" t="s">
        <v>33</v>
      </c>
      <c r="F2406" s="63" t="s">
        <v>251</v>
      </c>
      <c r="G2406" s="78">
        <v>3</v>
      </c>
      <c r="H2406" s="78">
        <v>2021</v>
      </c>
      <c r="I2406" s="78">
        <v>14</v>
      </c>
      <c r="J2406" s="4">
        <v>4</v>
      </c>
    </row>
    <row r="2407" spans="1:10" x14ac:dyDescent="0.25">
      <c r="A2407" s="136"/>
      <c r="E2407" s="156" t="s">
        <v>66</v>
      </c>
      <c r="F2407" s="64" t="s">
        <v>113</v>
      </c>
      <c r="G2407" s="78">
        <v>4</v>
      </c>
      <c r="H2407" s="78">
        <v>2021</v>
      </c>
      <c r="I2407" s="78">
        <v>14</v>
      </c>
      <c r="J2407" s="4">
        <v>4</v>
      </c>
    </row>
    <row r="2408" spans="1:10" x14ac:dyDescent="0.25">
      <c r="A2408" s="136"/>
      <c r="E2408" s="67" t="s">
        <v>21</v>
      </c>
      <c r="F2408" s="63" t="s">
        <v>113</v>
      </c>
      <c r="G2408" s="78">
        <v>5</v>
      </c>
      <c r="H2408" s="78">
        <v>2021</v>
      </c>
      <c r="I2408" s="78">
        <v>14</v>
      </c>
      <c r="J2408" s="4">
        <v>2</v>
      </c>
    </row>
    <row r="2409" spans="1:10" x14ac:dyDescent="0.25">
      <c r="A2409" s="136"/>
      <c r="E2409" s="66" t="s">
        <v>282</v>
      </c>
      <c r="F2409" s="64" t="s">
        <v>122</v>
      </c>
      <c r="G2409" s="78">
        <v>6</v>
      </c>
      <c r="H2409" s="78">
        <v>2021</v>
      </c>
      <c r="I2409" s="78">
        <v>14</v>
      </c>
      <c r="J2409" s="4">
        <v>2</v>
      </c>
    </row>
    <row r="2410" spans="1:10" x14ac:dyDescent="0.25">
      <c r="A2410" s="136"/>
      <c r="E2410" s="67" t="s">
        <v>240</v>
      </c>
      <c r="F2410" s="63" t="s">
        <v>125</v>
      </c>
      <c r="G2410" s="78">
        <v>7</v>
      </c>
      <c r="H2410" s="78">
        <v>2021</v>
      </c>
      <c r="I2410" s="78">
        <v>14</v>
      </c>
      <c r="J2410" s="4">
        <v>2</v>
      </c>
    </row>
    <row r="2411" spans="1:10" x14ac:dyDescent="0.25">
      <c r="A2411" s="136"/>
      <c r="E2411" s="66" t="s">
        <v>111</v>
      </c>
      <c r="F2411" s="64" t="s">
        <v>126</v>
      </c>
      <c r="G2411" s="78">
        <v>8</v>
      </c>
      <c r="H2411" s="78">
        <v>2021</v>
      </c>
      <c r="I2411" s="78">
        <v>14</v>
      </c>
      <c r="J2411" s="4">
        <v>2</v>
      </c>
    </row>
    <row r="2412" spans="1:10" ht="15.75" thickBot="1" x14ac:dyDescent="0.3">
      <c r="A2412" s="136"/>
      <c r="E2412" s="68" t="s">
        <v>284</v>
      </c>
      <c r="F2412" s="69" t="s">
        <v>113</v>
      </c>
      <c r="G2412" s="7">
        <v>9</v>
      </c>
      <c r="H2412" s="7">
        <v>2021</v>
      </c>
      <c r="I2412" s="7">
        <v>14</v>
      </c>
      <c r="J2412" s="24">
        <v>1</v>
      </c>
    </row>
    <row r="2413" spans="1:10" x14ac:dyDescent="0.25">
      <c r="A2413" s="136"/>
      <c r="E2413" s="154" t="s">
        <v>49</v>
      </c>
      <c r="F2413" s="134" t="s">
        <v>251</v>
      </c>
      <c r="G2413" s="128">
        <v>1</v>
      </c>
      <c r="H2413" s="128">
        <v>2022</v>
      </c>
      <c r="I2413" s="128">
        <v>14</v>
      </c>
      <c r="J2413" s="28">
        <v>16</v>
      </c>
    </row>
    <row r="2414" spans="1:10" x14ac:dyDescent="0.25">
      <c r="A2414" s="136"/>
      <c r="E2414" s="155" t="s">
        <v>273</v>
      </c>
      <c r="F2414" s="130" t="s">
        <v>274</v>
      </c>
      <c r="G2414" s="82">
        <v>2</v>
      </c>
      <c r="H2414" s="82">
        <v>2022</v>
      </c>
      <c r="I2414" s="82">
        <v>14</v>
      </c>
      <c r="J2414" s="125">
        <v>8</v>
      </c>
    </row>
    <row r="2415" spans="1:10" x14ac:dyDescent="0.25">
      <c r="A2415" s="136"/>
      <c r="E2415" s="156" t="s">
        <v>116</v>
      </c>
      <c r="F2415" s="131" t="s">
        <v>117</v>
      </c>
      <c r="G2415" s="82">
        <v>3</v>
      </c>
      <c r="H2415" s="82">
        <v>2022</v>
      </c>
      <c r="I2415" s="82">
        <v>14</v>
      </c>
      <c r="J2415" s="125">
        <v>4</v>
      </c>
    </row>
    <row r="2416" spans="1:10" x14ac:dyDescent="0.25">
      <c r="A2416" s="136"/>
      <c r="E2416" s="156" t="s">
        <v>287</v>
      </c>
      <c r="F2416" s="130" t="s">
        <v>126</v>
      </c>
      <c r="G2416" s="82">
        <v>4</v>
      </c>
      <c r="H2416" s="82">
        <v>2022</v>
      </c>
      <c r="I2416" s="82">
        <v>14</v>
      </c>
      <c r="J2416" s="125">
        <v>4</v>
      </c>
    </row>
    <row r="2417" spans="1:10" x14ac:dyDescent="0.25">
      <c r="A2417" s="136"/>
      <c r="E2417" s="83" t="s">
        <v>33</v>
      </c>
      <c r="F2417" s="131" t="s">
        <v>251</v>
      </c>
      <c r="G2417" s="82">
        <v>5</v>
      </c>
      <c r="H2417" s="82">
        <v>2022</v>
      </c>
      <c r="I2417" s="82">
        <v>14</v>
      </c>
      <c r="J2417" s="125">
        <v>2</v>
      </c>
    </row>
    <row r="2418" spans="1:10" x14ac:dyDescent="0.25">
      <c r="A2418" s="136"/>
      <c r="E2418" s="80" t="s">
        <v>21</v>
      </c>
      <c r="F2418" s="130" t="s">
        <v>286</v>
      </c>
      <c r="G2418" s="82">
        <v>6</v>
      </c>
      <c r="H2418" s="82">
        <v>2022</v>
      </c>
      <c r="I2418" s="82">
        <v>14</v>
      </c>
      <c r="J2418" s="125">
        <v>2</v>
      </c>
    </row>
    <row r="2419" spans="1:10" x14ac:dyDescent="0.25">
      <c r="A2419" s="136"/>
      <c r="E2419" s="83" t="s">
        <v>246</v>
      </c>
      <c r="F2419" s="131" t="s">
        <v>286</v>
      </c>
      <c r="G2419" s="82">
        <v>7</v>
      </c>
      <c r="H2419" s="82">
        <v>2022</v>
      </c>
      <c r="I2419" s="82">
        <v>14</v>
      </c>
      <c r="J2419" s="125">
        <v>2</v>
      </c>
    </row>
    <row r="2420" spans="1:10" x14ac:dyDescent="0.25">
      <c r="A2420" s="136"/>
      <c r="E2420" s="80" t="s">
        <v>67</v>
      </c>
      <c r="F2420" s="130" t="s">
        <v>120</v>
      </c>
      <c r="G2420" s="82">
        <v>8</v>
      </c>
      <c r="H2420" s="82">
        <v>2022</v>
      </c>
      <c r="I2420" s="82">
        <v>14</v>
      </c>
      <c r="J2420" s="125">
        <v>2</v>
      </c>
    </row>
    <row r="2421" spans="1:10" x14ac:dyDescent="0.25">
      <c r="A2421" s="136"/>
      <c r="E2421" s="83" t="s">
        <v>104</v>
      </c>
      <c r="F2421" s="131" t="s">
        <v>286</v>
      </c>
      <c r="G2421" s="82">
        <v>9</v>
      </c>
      <c r="H2421" s="82">
        <v>2022</v>
      </c>
      <c r="I2421" s="82">
        <v>14</v>
      </c>
      <c r="J2421" s="125">
        <v>1</v>
      </c>
    </row>
    <row r="2422" spans="1:10" x14ac:dyDescent="0.25">
      <c r="A2422" s="136"/>
      <c r="E2422" s="80" t="s">
        <v>261</v>
      </c>
      <c r="F2422" s="130" t="s">
        <v>126</v>
      </c>
      <c r="G2422" s="82">
        <v>10</v>
      </c>
      <c r="H2422" s="82">
        <v>2022</v>
      </c>
      <c r="I2422" s="82">
        <v>14</v>
      </c>
      <c r="J2422" s="125">
        <v>1</v>
      </c>
    </row>
    <row r="2423" spans="1:10" x14ac:dyDescent="0.25">
      <c r="A2423" s="136"/>
      <c r="E2423" s="83" t="s">
        <v>42</v>
      </c>
      <c r="F2423" s="131" t="s">
        <v>118</v>
      </c>
      <c r="G2423" s="82">
        <v>11</v>
      </c>
      <c r="H2423" s="82">
        <v>2022</v>
      </c>
      <c r="I2423" s="82">
        <v>14</v>
      </c>
      <c r="J2423" s="125">
        <v>1</v>
      </c>
    </row>
    <row r="2424" spans="1:10" x14ac:dyDescent="0.25">
      <c r="A2424" s="136"/>
      <c r="E2424" s="80" t="s">
        <v>70</v>
      </c>
      <c r="F2424" s="130" t="s">
        <v>114</v>
      </c>
      <c r="G2424" s="82">
        <v>12</v>
      </c>
      <c r="H2424" s="82">
        <v>2022</v>
      </c>
      <c r="I2424" s="82">
        <v>14</v>
      </c>
      <c r="J2424" s="125">
        <v>1</v>
      </c>
    </row>
    <row r="2425" spans="1:10" x14ac:dyDescent="0.25">
      <c r="A2425" s="136"/>
      <c r="E2425" s="83" t="s">
        <v>66</v>
      </c>
      <c r="F2425" s="131" t="s">
        <v>286</v>
      </c>
      <c r="G2425" s="82">
        <v>13</v>
      </c>
      <c r="H2425" s="82">
        <v>2022</v>
      </c>
      <c r="I2425" s="82">
        <v>14</v>
      </c>
      <c r="J2425" s="125">
        <v>1</v>
      </c>
    </row>
    <row r="2426" spans="1:10" ht="15.75" thickBot="1" x14ac:dyDescent="0.3">
      <c r="A2426" s="136"/>
      <c r="E2426" s="89" t="s">
        <v>244</v>
      </c>
      <c r="F2426" s="135" t="s">
        <v>126</v>
      </c>
      <c r="G2426" s="126">
        <v>14</v>
      </c>
      <c r="H2426" s="126">
        <v>2022</v>
      </c>
      <c r="I2426" s="126">
        <v>14</v>
      </c>
      <c r="J2426" s="127">
        <v>1</v>
      </c>
    </row>
    <row r="2427" spans="1:10" x14ac:dyDescent="0.25">
      <c r="A2427" s="136"/>
      <c r="E2427" s="157" t="s">
        <v>49</v>
      </c>
      <c r="F2427" s="131" t="s">
        <v>251</v>
      </c>
      <c r="G2427" s="82">
        <v>1</v>
      </c>
      <c r="H2427" s="82">
        <v>2023</v>
      </c>
      <c r="I2427" s="82">
        <v>14</v>
      </c>
      <c r="J2427" s="78">
        <v>16</v>
      </c>
    </row>
    <row r="2428" spans="1:10" x14ac:dyDescent="0.25">
      <c r="A2428" s="136"/>
      <c r="E2428" s="158" t="s">
        <v>21</v>
      </c>
      <c r="F2428" s="130" t="s">
        <v>286</v>
      </c>
      <c r="G2428" s="82">
        <v>2</v>
      </c>
      <c r="H2428" s="82">
        <v>2023</v>
      </c>
      <c r="I2428" s="82">
        <v>14</v>
      </c>
      <c r="J2428" s="82">
        <v>8</v>
      </c>
    </row>
    <row r="2429" spans="1:10" x14ac:dyDescent="0.25">
      <c r="A2429" s="136"/>
      <c r="E2429" s="159" t="s">
        <v>246</v>
      </c>
      <c r="F2429" s="131" t="s">
        <v>286</v>
      </c>
      <c r="G2429" s="82">
        <v>3</v>
      </c>
      <c r="H2429" s="82">
        <v>2023</v>
      </c>
      <c r="I2429" s="82">
        <v>14</v>
      </c>
      <c r="J2429" s="82">
        <v>4</v>
      </c>
    </row>
    <row r="2430" spans="1:10" x14ac:dyDescent="0.25">
      <c r="A2430" s="136"/>
      <c r="E2430" s="159" t="s">
        <v>66</v>
      </c>
      <c r="F2430" s="130" t="s">
        <v>286</v>
      </c>
      <c r="G2430" s="82">
        <v>4</v>
      </c>
      <c r="H2430" s="82">
        <v>2023</v>
      </c>
      <c r="I2430" s="82">
        <v>14</v>
      </c>
      <c r="J2430" s="82">
        <v>4</v>
      </c>
    </row>
    <row r="2431" spans="1:10" x14ac:dyDescent="0.25">
      <c r="A2431" s="136"/>
      <c r="E2431" s="131" t="s">
        <v>33</v>
      </c>
      <c r="F2431" s="131" t="s">
        <v>251</v>
      </c>
      <c r="G2431" s="82">
        <v>5</v>
      </c>
      <c r="H2431" s="82">
        <v>2023</v>
      </c>
      <c r="I2431" s="82">
        <v>14</v>
      </c>
      <c r="J2431" s="82">
        <v>2</v>
      </c>
    </row>
    <row r="2432" spans="1:10" x14ac:dyDescent="0.25">
      <c r="A2432" s="136"/>
      <c r="E2432" s="130" t="s">
        <v>249</v>
      </c>
      <c r="F2432" s="130" t="s">
        <v>118</v>
      </c>
      <c r="G2432" s="82">
        <v>6</v>
      </c>
      <c r="H2432" s="82">
        <v>2023</v>
      </c>
      <c r="I2432" s="82">
        <v>14</v>
      </c>
      <c r="J2432" s="82">
        <v>2</v>
      </c>
    </row>
    <row r="2433" spans="1:10" x14ac:dyDescent="0.25">
      <c r="A2433" s="136"/>
      <c r="E2433" s="131" t="s">
        <v>116</v>
      </c>
      <c r="F2433" s="131" t="s">
        <v>117</v>
      </c>
      <c r="G2433" s="82">
        <v>7</v>
      </c>
      <c r="H2433" s="82">
        <v>2023</v>
      </c>
      <c r="I2433" s="82">
        <v>14</v>
      </c>
      <c r="J2433" s="82">
        <v>2</v>
      </c>
    </row>
    <row r="2434" spans="1:10" x14ac:dyDescent="0.25">
      <c r="A2434" s="136"/>
      <c r="E2434" s="130" t="s">
        <v>111</v>
      </c>
      <c r="F2434" s="130" t="s">
        <v>126</v>
      </c>
      <c r="G2434" s="82">
        <v>8</v>
      </c>
      <c r="H2434" s="82">
        <v>2023</v>
      </c>
      <c r="I2434" s="82">
        <v>14</v>
      </c>
      <c r="J2434" s="82">
        <v>2</v>
      </c>
    </row>
    <row r="2435" spans="1:10" x14ac:dyDescent="0.25">
      <c r="A2435" s="136"/>
      <c r="E2435" s="131" t="s">
        <v>287</v>
      </c>
      <c r="F2435" s="131" t="s">
        <v>126</v>
      </c>
      <c r="G2435" s="82">
        <v>9</v>
      </c>
      <c r="H2435" s="82">
        <v>2023</v>
      </c>
      <c r="I2435" s="82">
        <v>14</v>
      </c>
      <c r="J2435" s="82">
        <v>1</v>
      </c>
    </row>
    <row r="2436" spans="1:10" x14ac:dyDescent="0.25">
      <c r="A2436" s="136"/>
      <c r="E2436" s="130" t="s">
        <v>68</v>
      </c>
      <c r="F2436" s="130" t="s">
        <v>125</v>
      </c>
      <c r="G2436" s="82">
        <v>10</v>
      </c>
      <c r="H2436" s="82">
        <v>2023</v>
      </c>
      <c r="I2436" s="82">
        <v>14</v>
      </c>
      <c r="J2436" s="82">
        <v>1</v>
      </c>
    </row>
    <row r="2437" spans="1:10" x14ac:dyDescent="0.25">
      <c r="A2437" s="136"/>
      <c r="E2437" s="131" t="s">
        <v>44</v>
      </c>
      <c r="F2437" s="131" t="s">
        <v>125</v>
      </c>
      <c r="G2437" s="82">
        <v>11</v>
      </c>
      <c r="H2437" s="82">
        <v>2023</v>
      </c>
      <c r="I2437" s="82">
        <v>14</v>
      </c>
      <c r="J2437" s="82">
        <v>1</v>
      </c>
    </row>
    <row r="2438" spans="1:10" x14ac:dyDescent="0.25">
      <c r="A2438" s="136"/>
      <c r="E2438" s="130" t="s">
        <v>244</v>
      </c>
      <c r="F2438" s="130" t="s">
        <v>126</v>
      </c>
      <c r="G2438" s="82">
        <v>12</v>
      </c>
      <c r="H2438" s="82">
        <v>2023</v>
      </c>
      <c r="I2438" s="82">
        <v>14</v>
      </c>
      <c r="J2438" s="82">
        <v>1</v>
      </c>
    </row>
    <row r="2439" spans="1:10" x14ac:dyDescent="0.25">
      <c r="A2439" s="136"/>
      <c r="E2439" s="131" t="s">
        <v>62</v>
      </c>
      <c r="F2439" s="131" t="s">
        <v>125</v>
      </c>
      <c r="G2439" s="82">
        <v>13</v>
      </c>
      <c r="H2439" s="82">
        <v>2023</v>
      </c>
      <c r="I2439" s="82">
        <v>14</v>
      </c>
      <c r="J2439" s="82">
        <v>1</v>
      </c>
    </row>
    <row r="2440" spans="1:10" ht="15.75" thickBot="1" x14ac:dyDescent="0.3">
      <c r="A2440" s="137"/>
      <c r="B2440" s="138"/>
      <c r="C2440" s="138"/>
      <c r="D2440" s="138"/>
      <c r="E2440" s="130" t="s">
        <v>299</v>
      </c>
      <c r="F2440" s="130" t="s">
        <v>125</v>
      </c>
      <c r="G2440" s="82">
        <v>14</v>
      </c>
      <c r="H2440" s="82">
        <v>2023</v>
      </c>
      <c r="I2440" s="82">
        <v>14</v>
      </c>
      <c r="J2440" s="82">
        <v>1</v>
      </c>
    </row>
  </sheetData>
  <sheetProtection sheet="1" objects="1" scenarios="1" autoFilter="0"/>
  <autoFilter ref="E1:J2440" xr:uid="{00000000-0001-0000-0200-000000000000}"/>
  <sortState xmlns:xlrd2="http://schemas.microsoft.com/office/spreadsheetml/2017/richdata2" ref="E2:J2453">
    <sortCondition ref="I2:I2453"/>
    <sortCondition ref="H2:H2453"/>
    <sortCondition ref="G2:G2453"/>
  </sortState>
  <mergeCells count="1">
    <mergeCell ref="A1:C1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3"/>
  <dimension ref="A1:AA2440"/>
  <sheetViews>
    <sheetView showGridLines="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3" width="10.7109375" customWidth="1"/>
    <col min="4" max="4" width="2.7109375" customWidth="1"/>
    <col min="5" max="5" width="19.5703125" style="94" bestFit="1" customWidth="1"/>
    <col min="6" max="6" width="34.5703125" style="94" bestFit="1" customWidth="1"/>
    <col min="7" max="7" width="8.85546875" style="78" customWidth="1"/>
    <col min="8" max="8" width="7" style="78" customWidth="1"/>
    <col min="9" max="9" width="9.5703125" style="78" customWidth="1"/>
    <col min="10" max="10" width="5.5703125" style="78" customWidth="1"/>
    <col min="11" max="11" width="2" style="1" customWidth="1"/>
    <col min="12" max="12" width="6.5703125" customWidth="1"/>
    <col min="13" max="13" width="19.5703125" bestFit="1" customWidth="1"/>
    <col min="14" max="14" width="7.42578125" style="1" bestFit="1" customWidth="1"/>
    <col min="15" max="18" width="7.28515625" style="1" customWidth="1"/>
    <col min="19" max="19" width="7.7109375" style="1" bestFit="1" customWidth="1"/>
    <col min="20" max="24" width="7.28515625" style="1" customWidth="1"/>
    <col min="25" max="25" width="6.85546875" customWidth="1"/>
    <col min="26" max="27" width="9.7109375" customWidth="1"/>
  </cols>
  <sheetData>
    <row r="1" spans="1:27" ht="30" customHeight="1" thickBot="1" x14ac:dyDescent="0.3">
      <c r="A1" s="319" t="s">
        <v>306</v>
      </c>
      <c r="B1" s="319"/>
      <c r="C1" s="319"/>
      <c r="E1" s="327" t="s">
        <v>0</v>
      </c>
      <c r="F1" s="328" t="s">
        <v>1</v>
      </c>
      <c r="G1" s="329" t="s">
        <v>2</v>
      </c>
      <c r="H1" s="329" t="s">
        <v>3</v>
      </c>
      <c r="I1" s="329" t="s">
        <v>4</v>
      </c>
      <c r="J1" s="330" t="s">
        <v>5</v>
      </c>
      <c r="K1" s="179"/>
      <c r="M1" s="216" t="s">
        <v>312</v>
      </c>
      <c r="N1" s="217" t="s">
        <v>343</v>
      </c>
      <c r="O1" s="172" t="s">
        <v>308</v>
      </c>
      <c r="P1" s="173" t="s">
        <v>309</v>
      </c>
      <c r="Q1" s="173" t="s">
        <v>310</v>
      </c>
      <c r="R1" s="174" t="s">
        <v>311</v>
      </c>
      <c r="S1" s="209" t="s">
        <v>230</v>
      </c>
      <c r="T1" s="51" t="s">
        <v>233</v>
      </c>
      <c r="U1" s="213" t="s">
        <v>234</v>
      </c>
      <c r="V1" s="214" t="s">
        <v>340</v>
      </c>
      <c r="W1" s="325" t="s">
        <v>348</v>
      </c>
      <c r="X1" s="326" t="s">
        <v>356</v>
      </c>
      <c r="Z1" s="320" t="s">
        <v>313</v>
      </c>
      <c r="AA1" s="321"/>
    </row>
    <row r="2" spans="1:27" x14ac:dyDescent="0.25">
      <c r="E2" s="160" t="s">
        <v>47</v>
      </c>
      <c r="F2" s="108" t="s">
        <v>48</v>
      </c>
      <c r="G2" s="97">
        <v>2</v>
      </c>
      <c r="H2" s="97">
        <v>2013</v>
      </c>
      <c r="I2" s="97">
        <v>8</v>
      </c>
      <c r="J2" s="3">
        <v>8</v>
      </c>
      <c r="K2" s="33"/>
      <c r="L2" s="180">
        <v>1</v>
      </c>
      <c r="M2" s="218" t="s">
        <v>21</v>
      </c>
      <c r="N2" s="219">
        <v>84</v>
      </c>
      <c r="O2" s="17">
        <v>147</v>
      </c>
      <c r="P2" s="25">
        <v>92</v>
      </c>
      <c r="Q2" s="25">
        <v>35</v>
      </c>
      <c r="R2" s="18">
        <v>218</v>
      </c>
      <c r="S2" s="210">
        <v>492</v>
      </c>
      <c r="T2" s="17">
        <v>256</v>
      </c>
      <c r="U2" s="25">
        <v>120</v>
      </c>
      <c r="V2" s="25">
        <v>60</v>
      </c>
      <c r="W2" s="323">
        <v>36</v>
      </c>
      <c r="X2" s="18">
        <v>20</v>
      </c>
      <c r="Y2" s="1"/>
      <c r="Z2" s="17">
        <v>1</v>
      </c>
      <c r="AA2" s="18">
        <v>16</v>
      </c>
    </row>
    <row r="3" spans="1:27" x14ac:dyDescent="0.25">
      <c r="E3" s="156" t="s">
        <v>47</v>
      </c>
      <c r="F3" s="102" t="s">
        <v>48</v>
      </c>
      <c r="G3" s="99">
        <v>3</v>
      </c>
      <c r="H3" s="99">
        <v>2013</v>
      </c>
      <c r="I3" s="99">
        <v>9</v>
      </c>
      <c r="J3" s="4">
        <v>4</v>
      </c>
      <c r="K3" s="33"/>
      <c r="L3" s="180">
        <v>2</v>
      </c>
      <c r="M3" s="220" t="s">
        <v>246</v>
      </c>
      <c r="N3" s="219">
        <v>41</v>
      </c>
      <c r="O3" s="171">
        <v>60</v>
      </c>
      <c r="P3" s="78">
        <v>70</v>
      </c>
      <c r="Q3" s="78">
        <v>34</v>
      </c>
      <c r="R3" s="20">
        <v>78</v>
      </c>
      <c r="S3" s="211">
        <v>242</v>
      </c>
      <c r="T3" s="171">
        <v>96</v>
      </c>
      <c r="U3" s="78">
        <v>80</v>
      </c>
      <c r="V3" s="78">
        <v>44</v>
      </c>
      <c r="W3" s="323">
        <v>16</v>
      </c>
      <c r="X3" s="18">
        <v>6</v>
      </c>
      <c r="Y3" s="1"/>
      <c r="Z3" s="19">
        <v>2</v>
      </c>
      <c r="AA3" s="20">
        <v>8</v>
      </c>
    </row>
    <row r="4" spans="1:27" x14ac:dyDescent="0.25">
      <c r="E4" s="155" t="s">
        <v>47</v>
      </c>
      <c r="F4" s="102" t="s">
        <v>48</v>
      </c>
      <c r="G4" s="99">
        <v>2</v>
      </c>
      <c r="H4" s="99">
        <v>2013</v>
      </c>
      <c r="I4" s="99">
        <v>10</v>
      </c>
      <c r="J4" s="4">
        <v>8</v>
      </c>
      <c r="K4" s="33"/>
      <c r="L4" s="180">
        <v>3</v>
      </c>
      <c r="M4" s="220" t="s">
        <v>36</v>
      </c>
      <c r="N4" s="219">
        <v>19</v>
      </c>
      <c r="O4" s="171">
        <v>65</v>
      </c>
      <c r="P4" s="78">
        <v>41</v>
      </c>
      <c r="Q4" s="78">
        <v>58</v>
      </c>
      <c r="R4" s="20">
        <v>28</v>
      </c>
      <c r="S4" s="211">
        <v>192</v>
      </c>
      <c r="T4" s="171">
        <v>160</v>
      </c>
      <c r="U4" s="78">
        <v>16</v>
      </c>
      <c r="V4" s="78">
        <v>8</v>
      </c>
      <c r="W4" s="323">
        <v>6</v>
      </c>
      <c r="X4" s="18">
        <v>2</v>
      </c>
      <c r="Y4" s="1"/>
      <c r="Z4" s="21" t="s">
        <v>228</v>
      </c>
      <c r="AA4" s="20">
        <v>4</v>
      </c>
    </row>
    <row r="5" spans="1:27" x14ac:dyDescent="0.25">
      <c r="E5" s="155" t="s">
        <v>47</v>
      </c>
      <c r="F5" s="102" t="s">
        <v>48</v>
      </c>
      <c r="G5" s="99">
        <v>2</v>
      </c>
      <c r="H5" s="99">
        <v>2013</v>
      </c>
      <c r="I5" s="99">
        <v>14</v>
      </c>
      <c r="J5" s="4">
        <v>8</v>
      </c>
      <c r="K5" s="33"/>
      <c r="L5" s="180">
        <v>4</v>
      </c>
      <c r="M5" s="220" t="s">
        <v>49</v>
      </c>
      <c r="N5" s="219">
        <v>20</v>
      </c>
      <c r="O5" s="171">
        <v>42</v>
      </c>
      <c r="P5" s="78">
        <v>12</v>
      </c>
      <c r="Q5" s="78">
        <v>30</v>
      </c>
      <c r="R5" s="20">
        <v>104</v>
      </c>
      <c r="S5" s="211">
        <v>188</v>
      </c>
      <c r="T5" s="171">
        <v>144</v>
      </c>
      <c r="U5" s="78">
        <v>16</v>
      </c>
      <c r="V5" s="78">
        <v>20</v>
      </c>
      <c r="W5" s="323">
        <v>8</v>
      </c>
      <c r="X5" s="18">
        <v>0</v>
      </c>
      <c r="Y5" s="1"/>
      <c r="Z5" s="22" t="s">
        <v>229</v>
      </c>
      <c r="AA5" s="20">
        <v>2</v>
      </c>
    </row>
    <row r="6" spans="1:27" ht="15.75" thickBot="1" x14ac:dyDescent="0.3">
      <c r="E6" s="156" t="s">
        <v>47</v>
      </c>
      <c r="F6" s="102" t="s">
        <v>48</v>
      </c>
      <c r="G6" s="78">
        <v>4</v>
      </c>
      <c r="H6" s="78">
        <v>2014</v>
      </c>
      <c r="I6" s="78">
        <v>9</v>
      </c>
      <c r="J6" s="4">
        <v>4</v>
      </c>
      <c r="K6" s="33"/>
      <c r="L6" s="180">
        <v>5</v>
      </c>
      <c r="M6" s="220" t="s">
        <v>33</v>
      </c>
      <c r="N6" s="219">
        <v>45</v>
      </c>
      <c r="O6" s="171">
        <v>36</v>
      </c>
      <c r="P6" s="78">
        <v>70</v>
      </c>
      <c r="Q6" s="78">
        <v>25</v>
      </c>
      <c r="R6" s="20">
        <v>51</v>
      </c>
      <c r="S6" s="211">
        <v>182</v>
      </c>
      <c r="T6" s="171">
        <v>80</v>
      </c>
      <c r="U6" s="78">
        <v>24</v>
      </c>
      <c r="V6" s="78">
        <v>36</v>
      </c>
      <c r="W6" s="323">
        <v>28</v>
      </c>
      <c r="X6" s="18">
        <v>14</v>
      </c>
      <c r="Y6" s="1"/>
      <c r="Z6" s="23" t="s">
        <v>357</v>
      </c>
      <c r="AA6" s="24">
        <v>1</v>
      </c>
    </row>
    <row r="7" spans="1:27" x14ac:dyDescent="0.25">
      <c r="E7" s="156" t="s">
        <v>47</v>
      </c>
      <c r="F7" s="102" t="s">
        <v>48</v>
      </c>
      <c r="G7" s="78">
        <v>4</v>
      </c>
      <c r="H7" s="78">
        <v>2014</v>
      </c>
      <c r="I7" s="78">
        <v>10</v>
      </c>
      <c r="J7" s="4">
        <v>4</v>
      </c>
      <c r="K7" s="33"/>
      <c r="L7" s="180">
        <v>6</v>
      </c>
      <c r="M7" s="220" t="s">
        <v>80</v>
      </c>
      <c r="N7" s="219">
        <v>18</v>
      </c>
      <c r="O7" s="171">
        <v>56</v>
      </c>
      <c r="P7" s="78">
        <v>54</v>
      </c>
      <c r="Q7" s="78">
        <v>18</v>
      </c>
      <c r="R7" s="20">
        <v>20</v>
      </c>
      <c r="S7" s="211">
        <v>148</v>
      </c>
      <c r="T7" s="171">
        <v>112</v>
      </c>
      <c r="U7" s="78">
        <v>16</v>
      </c>
      <c r="V7" s="78">
        <v>8</v>
      </c>
      <c r="W7" s="323">
        <v>10</v>
      </c>
      <c r="X7" s="18">
        <v>2</v>
      </c>
      <c r="Y7" s="1"/>
    </row>
    <row r="8" spans="1:27" ht="15.75" thickBot="1" x14ac:dyDescent="0.3">
      <c r="E8" s="35" t="s">
        <v>47</v>
      </c>
      <c r="F8" s="16" t="s">
        <v>48</v>
      </c>
      <c r="G8" s="7">
        <v>6</v>
      </c>
      <c r="H8" s="7">
        <v>2014</v>
      </c>
      <c r="I8" s="7">
        <v>14</v>
      </c>
      <c r="J8" s="9">
        <v>2</v>
      </c>
      <c r="K8" s="33"/>
      <c r="L8" s="180">
        <v>7</v>
      </c>
      <c r="M8" s="220" t="s">
        <v>24</v>
      </c>
      <c r="N8" s="219">
        <v>32</v>
      </c>
      <c r="O8" s="171">
        <v>34</v>
      </c>
      <c r="P8" s="78">
        <v>55</v>
      </c>
      <c r="Q8" s="78"/>
      <c r="R8" s="20">
        <v>54</v>
      </c>
      <c r="S8" s="211">
        <v>143</v>
      </c>
      <c r="T8" s="171">
        <v>48</v>
      </c>
      <c r="U8" s="78">
        <v>40</v>
      </c>
      <c r="V8" s="78">
        <v>28</v>
      </c>
      <c r="W8" s="323">
        <v>20</v>
      </c>
      <c r="X8" s="18">
        <v>7</v>
      </c>
      <c r="Y8" s="1"/>
    </row>
    <row r="9" spans="1:27" x14ac:dyDescent="0.25">
      <c r="E9" s="91" t="s">
        <v>197</v>
      </c>
      <c r="F9" s="92" t="s">
        <v>198</v>
      </c>
      <c r="G9" s="97">
        <v>26</v>
      </c>
      <c r="H9" s="97">
        <v>2006</v>
      </c>
      <c r="I9" s="97">
        <v>8</v>
      </c>
      <c r="J9" s="3">
        <v>1</v>
      </c>
      <c r="K9" s="33"/>
      <c r="L9" s="180">
        <v>8</v>
      </c>
      <c r="M9" s="220" t="s">
        <v>30</v>
      </c>
      <c r="N9" s="219">
        <v>27</v>
      </c>
      <c r="O9" s="171">
        <v>30</v>
      </c>
      <c r="P9" s="78">
        <v>42</v>
      </c>
      <c r="Q9" s="78">
        <v>27</v>
      </c>
      <c r="R9" s="20">
        <v>37</v>
      </c>
      <c r="S9" s="211">
        <v>136</v>
      </c>
      <c r="T9" s="171">
        <v>48</v>
      </c>
      <c r="U9" s="78">
        <v>32</v>
      </c>
      <c r="V9" s="78">
        <v>40</v>
      </c>
      <c r="W9" s="323">
        <v>12</v>
      </c>
      <c r="X9" s="18">
        <v>4</v>
      </c>
      <c r="Y9" s="1"/>
    </row>
    <row r="10" spans="1:27" x14ac:dyDescent="0.25">
      <c r="E10" s="103" t="s">
        <v>197</v>
      </c>
      <c r="F10" s="101" t="s">
        <v>198</v>
      </c>
      <c r="G10" s="99">
        <v>17</v>
      </c>
      <c r="H10" s="99">
        <v>2006</v>
      </c>
      <c r="I10" s="99">
        <v>9</v>
      </c>
      <c r="J10" s="4">
        <v>1</v>
      </c>
      <c r="K10" s="33"/>
      <c r="L10" s="180">
        <v>9</v>
      </c>
      <c r="M10" s="220" t="s">
        <v>66</v>
      </c>
      <c r="N10" s="219">
        <v>46</v>
      </c>
      <c r="O10" s="171">
        <v>20</v>
      </c>
      <c r="P10" s="78">
        <v>42</v>
      </c>
      <c r="Q10" s="78">
        <v>50</v>
      </c>
      <c r="R10" s="20">
        <v>22</v>
      </c>
      <c r="S10" s="211">
        <v>134</v>
      </c>
      <c r="T10" s="171">
        <v>32</v>
      </c>
      <c r="U10" s="78">
        <v>24</v>
      </c>
      <c r="V10" s="78">
        <v>32</v>
      </c>
      <c r="W10" s="323">
        <v>26</v>
      </c>
      <c r="X10" s="18">
        <v>20</v>
      </c>
      <c r="Y10" s="1"/>
    </row>
    <row r="11" spans="1:27" ht="15.75" thickBot="1" x14ac:dyDescent="0.3">
      <c r="E11" s="62" t="s">
        <v>197</v>
      </c>
      <c r="F11" s="15" t="s">
        <v>198</v>
      </c>
      <c r="G11" s="13">
        <v>17</v>
      </c>
      <c r="H11" s="13">
        <v>2007</v>
      </c>
      <c r="I11" s="13">
        <v>8</v>
      </c>
      <c r="J11" s="9">
        <v>1</v>
      </c>
      <c r="K11" s="33"/>
      <c r="L11" s="180">
        <v>10</v>
      </c>
      <c r="M11" s="220" t="s">
        <v>116</v>
      </c>
      <c r="N11" s="219">
        <v>28</v>
      </c>
      <c r="O11" s="171">
        <v>29</v>
      </c>
      <c r="P11" s="78">
        <v>42</v>
      </c>
      <c r="Q11" s="78">
        <v>30</v>
      </c>
      <c r="R11" s="20">
        <v>25</v>
      </c>
      <c r="S11" s="211">
        <v>126</v>
      </c>
      <c r="T11" s="171">
        <v>48</v>
      </c>
      <c r="U11" s="78">
        <v>24</v>
      </c>
      <c r="V11" s="78">
        <v>36</v>
      </c>
      <c r="W11" s="323">
        <v>10</v>
      </c>
      <c r="X11" s="18">
        <v>8</v>
      </c>
      <c r="Y11" s="1"/>
    </row>
    <row r="12" spans="1:27" x14ac:dyDescent="0.25">
      <c r="E12" s="154" t="s">
        <v>285</v>
      </c>
      <c r="F12" s="132" t="s">
        <v>120</v>
      </c>
      <c r="G12" s="77">
        <v>1</v>
      </c>
      <c r="H12" s="77">
        <v>2022</v>
      </c>
      <c r="I12" s="77">
        <v>8</v>
      </c>
      <c r="J12" s="28">
        <v>16</v>
      </c>
      <c r="L12" s="180">
        <v>11</v>
      </c>
      <c r="M12" s="220" t="s">
        <v>6</v>
      </c>
      <c r="N12" s="219">
        <v>65</v>
      </c>
      <c r="O12" s="171">
        <v>51</v>
      </c>
      <c r="P12" s="78">
        <v>43</v>
      </c>
      <c r="Q12" s="78">
        <v>12</v>
      </c>
      <c r="R12" s="20">
        <v>17</v>
      </c>
      <c r="S12" s="211">
        <v>123</v>
      </c>
      <c r="T12" s="171">
        <v>32</v>
      </c>
      <c r="U12" s="78">
        <v>8</v>
      </c>
      <c r="V12" s="78">
        <v>16</v>
      </c>
      <c r="W12" s="323">
        <v>18</v>
      </c>
      <c r="X12" s="18">
        <v>49</v>
      </c>
      <c r="Y12" s="1"/>
    </row>
    <row r="13" spans="1:27" ht="15.75" thickBot="1" x14ac:dyDescent="0.3">
      <c r="E13" s="85" t="s">
        <v>285</v>
      </c>
      <c r="F13" s="133" t="s">
        <v>120</v>
      </c>
      <c r="G13" s="126">
        <v>17</v>
      </c>
      <c r="H13" s="126">
        <v>2022</v>
      </c>
      <c r="I13" s="126">
        <v>10</v>
      </c>
      <c r="J13" s="127">
        <v>1</v>
      </c>
      <c r="K13" s="178"/>
      <c r="L13" s="180">
        <v>12</v>
      </c>
      <c r="M13" s="220" t="s">
        <v>19</v>
      </c>
      <c r="N13" s="219">
        <v>32</v>
      </c>
      <c r="O13" s="171">
        <v>36</v>
      </c>
      <c r="P13" s="78">
        <v>71</v>
      </c>
      <c r="Q13" s="78">
        <v>1</v>
      </c>
      <c r="R13" s="20">
        <v>11</v>
      </c>
      <c r="S13" s="211">
        <v>119</v>
      </c>
      <c r="T13" s="171">
        <v>64</v>
      </c>
      <c r="U13" s="78">
        <v>16</v>
      </c>
      <c r="V13" s="78">
        <v>8</v>
      </c>
      <c r="W13" s="323">
        <v>14</v>
      </c>
      <c r="X13" s="18">
        <v>17</v>
      </c>
      <c r="Y13" s="1"/>
    </row>
    <row r="14" spans="1:27" x14ac:dyDescent="0.25">
      <c r="E14" s="91" t="s">
        <v>175</v>
      </c>
      <c r="F14" s="92" t="s">
        <v>176</v>
      </c>
      <c r="G14" s="77">
        <v>7</v>
      </c>
      <c r="H14" s="77">
        <v>1999</v>
      </c>
      <c r="I14" s="77">
        <v>8</v>
      </c>
      <c r="J14" s="28">
        <v>2</v>
      </c>
      <c r="L14" s="180">
        <v>13</v>
      </c>
      <c r="M14" s="220" t="s">
        <v>20</v>
      </c>
      <c r="N14" s="219">
        <v>54</v>
      </c>
      <c r="O14" s="171">
        <v>27</v>
      </c>
      <c r="P14" s="78">
        <v>47</v>
      </c>
      <c r="Q14" s="78">
        <v>6</v>
      </c>
      <c r="R14" s="20">
        <v>26</v>
      </c>
      <c r="S14" s="211">
        <v>106</v>
      </c>
      <c r="T14" s="171"/>
      <c r="U14" s="78">
        <v>24</v>
      </c>
      <c r="V14" s="78">
        <v>24</v>
      </c>
      <c r="W14" s="323">
        <v>26</v>
      </c>
      <c r="X14" s="18">
        <v>32</v>
      </c>
      <c r="Y14" s="1"/>
    </row>
    <row r="15" spans="1:27" x14ac:dyDescent="0.25">
      <c r="E15" s="93" t="s">
        <v>175</v>
      </c>
      <c r="F15" s="94" t="s">
        <v>176</v>
      </c>
      <c r="G15" s="78">
        <v>14</v>
      </c>
      <c r="H15" s="78">
        <v>2000</v>
      </c>
      <c r="I15" s="78">
        <v>8</v>
      </c>
      <c r="J15" s="20">
        <v>1</v>
      </c>
      <c r="L15" s="180">
        <v>14</v>
      </c>
      <c r="M15" s="220" t="s">
        <v>10</v>
      </c>
      <c r="N15" s="219">
        <v>56</v>
      </c>
      <c r="O15" s="171">
        <v>29</v>
      </c>
      <c r="P15" s="78">
        <v>42</v>
      </c>
      <c r="Q15" s="78">
        <v>4</v>
      </c>
      <c r="R15" s="20">
        <v>26</v>
      </c>
      <c r="S15" s="211">
        <v>101</v>
      </c>
      <c r="T15" s="171">
        <v>16</v>
      </c>
      <c r="U15" s="78"/>
      <c r="V15" s="78">
        <v>28</v>
      </c>
      <c r="W15" s="323">
        <v>18</v>
      </c>
      <c r="X15" s="18">
        <v>39</v>
      </c>
      <c r="Y15" s="1"/>
    </row>
    <row r="16" spans="1:27" x14ac:dyDescent="0.25">
      <c r="E16" s="93" t="s">
        <v>175</v>
      </c>
      <c r="F16" s="94" t="s">
        <v>176</v>
      </c>
      <c r="G16" s="78">
        <v>16</v>
      </c>
      <c r="H16" s="78">
        <v>2000</v>
      </c>
      <c r="I16" s="78">
        <v>14</v>
      </c>
      <c r="J16" s="20">
        <v>1</v>
      </c>
      <c r="L16" s="180">
        <v>15</v>
      </c>
      <c r="M16" s="220" t="s">
        <v>121</v>
      </c>
      <c r="N16" s="219">
        <v>15</v>
      </c>
      <c r="O16" s="171">
        <v>37</v>
      </c>
      <c r="P16" s="78">
        <v>20</v>
      </c>
      <c r="Q16" s="78">
        <v>15</v>
      </c>
      <c r="R16" s="20">
        <v>22</v>
      </c>
      <c r="S16" s="211">
        <v>94</v>
      </c>
      <c r="T16" s="171">
        <v>64</v>
      </c>
      <c r="U16" s="78">
        <v>8</v>
      </c>
      <c r="V16" s="78">
        <v>12</v>
      </c>
      <c r="W16" s="323">
        <v>6</v>
      </c>
      <c r="X16" s="18">
        <v>4</v>
      </c>
      <c r="Y16" s="1"/>
    </row>
    <row r="17" spans="5:25" x14ac:dyDescent="0.25">
      <c r="E17" s="93" t="s">
        <v>175</v>
      </c>
      <c r="F17" s="94" t="s">
        <v>176</v>
      </c>
      <c r="G17" s="78">
        <v>10</v>
      </c>
      <c r="H17" s="78">
        <v>2001</v>
      </c>
      <c r="I17" s="78">
        <v>8</v>
      </c>
      <c r="J17" s="20">
        <v>1</v>
      </c>
      <c r="L17" s="180">
        <v>16</v>
      </c>
      <c r="M17" s="220" t="s">
        <v>111</v>
      </c>
      <c r="N17" s="219">
        <v>55</v>
      </c>
      <c r="O17" s="171">
        <v>22</v>
      </c>
      <c r="P17" s="78">
        <v>23</v>
      </c>
      <c r="Q17" s="78">
        <v>7</v>
      </c>
      <c r="R17" s="20">
        <v>26</v>
      </c>
      <c r="S17" s="211">
        <v>78</v>
      </c>
      <c r="T17" s="171"/>
      <c r="U17" s="78">
        <v>16</v>
      </c>
      <c r="V17" s="78"/>
      <c r="W17" s="323">
        <v>18</v>
      </c>
      <c r="X17" s="18">
        <v>44</v>
      </c>
      <c r="Y17" s="1"/>
    </row>
    <row r="18" spans="5:25" x14ac:dyDescent="0.25">
      <c r="E18" s="93" t="s">
        <v>175</v>
      </c>
      <c r="F18" s="94" t="s">
        <v>176</v>
      </c>
      <c r="G18" s="99">
        <v>33</v>
      </c>
      <c r="H18" s="99">
        <v>2004</v>
      </c>
      <c r="I18" s="99">
        <v>8</v>
      </c>
      <c r="J18" s="4">
        <v>1</v>
      </c>
      <c r="K18" s="33"/>
      <c r="L18" s="180">
        <v>17</v>
      </c>
      <c r="M18" s="220" t="s">
        <v>9</v>
      </c>
      <c r="N18" s="219">
        <v>38</v>
      </c>
      <c r="O18" s="171">
        <v>29</v>
      </c>
      <c r="P18" s="78">
        <v>28</v>
      </c>
      <c r="Q18" s="78">
        <v>1</v>
      </c>
      <c r="R18" s="20">
        <v>17</v>
      </c>
      <c r="S18" s="211">
        <v>75</v>
      </c>
      <c r="T18" s="171"/>
      <c r="U18" s="78">
        <v>24</v>
      </c>
      <c r="V18" s="78">
        <v>12</v>
      </c>
      <c r="W18" s="323">
        <v>14</v>
      </c>
      <c r="X18" s="18">
        <v>25</v>
      </c>
      <c r="Y18" s="1"/>
    </row>
    <row r="19" spans="5:25" x14ac:dyDescent="0.25">
      <c r="E19" s="103" t="s">
        <v>175</v>
      </c>
      <c r="F19" s="101" t="s">
        <v>176</v>
      </c>
      <c r="G19" s="99">
        <v>18</v>
      </c>
      <c r="H19" s="99">
        <v>2004</v>
      </c>
      <c r="I19" s="99">
        <v>9</v>
      </c>
      <c r="J19" s="4">
        <v>1</v>
      </c>
      <c r="K19" s="33"/>
      <c r="L19" s="180">
        <v>18</v>
      </c>
      <c r="M19" s="220" t="s">
        <v>42</v>
      </c>
      <c r="N19" s="219">
        <v>60</v>
      </c>
      <c r="O19" s="171">
        <v>15</v>
      </c>
      <c r="P19" s="78">
        <v>24</v>
      </c>
      <c r="Q19" s="78">
        <v>14</v>
      </c>
      <c r="R19" s="20">
        <v>21</v>
      </c>
      <c r="S19" s="211">
        <v>74</v>
      </c>
      <c r="T19" s="171"/>
      <c r="U19" s="78"/>
      <c r="V19" s="78">
        <v>4</v>
      </c>
      <c r="W19" s="323">
        <v>22</v>
      </c>
      <c r="X19" s="18">
        <v>48</v>
      </c>
      <c r="Y19" s="1"/>
    </row>
    <row r="20" spans="5:25" x14ac:dyDescent="0.25">
      <c r="E20" s="103" t="s">
        <v>175</v>
      </c>
      <c r="F20" s="101" t="s">
        <v>176</v>
      </c>
      <c r="G20" s="99">
        <v>17</v>
      </c>
      <c r="H20" s="99">
        <v>2004</v>
      </c>
      <c r="I20" s="99">
        <v>14</v>
      </c>
      <c r="J20" s="4">
        <v>1</v>
      </c>
      <c r="K20" s="33"/>
      <c r="L20" s="180">
        <v>19</v>
      </c>
      <c r="M20" s="220" t="s">
        <v>11</v>
      </c>
      <c r="N20" s="219">
        <v>18</v>
      </c>
      <c r="O20" s="171">
        <v>22</v>
      </c>
      <c r="P20" s="78">
        <v>17</v>
      </c>
      <c r="Q20" s="78"/>
      <c r="R20" s="20">
        <v>25</v>
      </c>
      <c r="S20" s="211">
        <v>64</v>
      </c>
      <c r="T20" s="171"/>
      <c r="U20" s="78">
        <v>32</v>
      </c>
      <c r="V20" s="78">
        <v>16</v>
      </c>
      <c r="W20" s="323">
        <v>12</v>
      </c>
      <c r="X20" s="18">
        <v>4</v>
      </c>
      <c r="Y20" s="1"/>
    </row>
    <row r="21" spans="5:25" x14ac:dyDescent="0.25">
      <c r="E21" s="103" t="s">
        <v>175</v>
      </c>
      <c r="F21" s="101" t="s">
        <v>176</v>
      </c>
      <c r="G21" s="99">
        <v>9</v>
      </c>
      <c r="H21" s="99">
        <v>2005</v>
      </c>
      <c r="I21" s="99">
        <v>8</v>
      </c>
      <c r="J21" s="4">
        <v>1</v>
      </c>
      <c r="K21" s="33"/>
      <c r="L21" s="180">
        <v>20</v>
      </c>
      <c r="M21" s="220" t="s">
        <v>23</v>
      </c>
      <c r="N21" s="219">
        <v>31</v>
      </c>
      <c r="O21" s="171">
        <v>22</v>
      </c>
      <c r="P21" s="78">
        <v>13</v>
      </c>
      <c r="Q21" s="78">
        <v>2</v>
      </c>
      <c r="R21" s="20">
        <v>26</v>
      </c>
      <c r="S21" s="211">
        <v>63</v>
      </c>
      <c r="T21" s="171"/>
      <c r="U21" s="78">
        <v>8</v>
      </c>
      <c r="V21" s="78">
        <v>24</v>
      </c>
      <c r="W21" s="323">
        <v>14</v>
      </c>
      <c r="X21" s="18">
        <v>17</v>
      </c>
      <c r="Y21" s="1"/>
    </row>
    <row r="22" spans="5:25" x14ac:dyDescent="0.25">
      <c r="E22" s="93" t="s">
        <v>175</v>
      </c>
      <c r="F22" s="94" t="s">
        <v>176</v>
      </c>
      <c r="G22" s="99">
        <v>29</v>
      </c>
      <c r="H22" s="99">
        <v>2005</v>
      </c>
      <c r="I22" s="99">
        <v>9</v>
      </c>
      <c r="J22" s="4">
        <v>1</v>
      </c>
      <c r="K22" s="33"/>
      <c r="L22" s="180">
        <v>21</v>
      </c>
      <c r="M22" s="220" t="s">
        <v>46</v>
      </c>
      <c r="N22" s="219">
        <v>54</v>
      </c>
      <c r="O22" s="171">
        <v>16</v>
      </c>
      <c r="P22" s="78">
        <v>17</v>
      </c>
      <c r="Q22" s="78">
        <v>11</v>
      </c>
      <c r="R22" s="20">
        <v>12</v>
      </c>
      <c r="S22" s="211">
        <v>56</v>
      </c>
      <c r="T22" s="171"/>
      <c r="U22" s="78"/>
      <c r="V22" s="78"/>
      <c r="W22" s="323">
        <v>4</v>
      </c>
      <c r="X22" s="18">
        <v>52</v>
      </c>
      <c r="Y22" s="1"/>
    </row>
    <row r="23" spans="5:25" x14ac:dyDescent="0.25">
      <c r="E23" s="103" t="s">
        <v>175</v>
      </c>
      <c r="F23" s="101" t="s">
        <v>176</v>
      </c>
      <c r="G23" s="99">
        <v>24</v>
      </c>
      <c r="H23" s="99">
        <v>2007</v>
      </c>
      <c r="I23" s="99">
        <v>8</v>
      </c>
      <c r="J23" s="4">
        <v>1</v>
      </c>
      <c r="K23" s="33"/>
      <c r="L23" s="180">
        <v>22</v>
      </c>
      <c r="M23" s="220" t="s">
        <v>115</v>
      </c>
      <c r="N23" s="219">
        <v>16</v>
      </c>
      <c r="O23" s="171">
        <v>9</v>
      </c>
      <c r="P23" s="78">
        <v>10</v>
      </c>
      <c r="Q23" s="78">
        <v>23</v>
      </c>
      <c r="R23" s="20">
        <v>12</v>
      </c>
      <c r="S23" s="211">
        <v>54</v>
      </c>
      <c r="T23" s="171">
        <v>16</v>
      </c>
      <c r="U23" s="78">
        <v>16</v>
      </c>
      <c r="V23" s="78">
        <v>4</v>
      </c>
      <c r="W23" s="323">
        <v>12</v>
      </c>
      <c r="X23" s="18">
        <v>6</v>
      </c>
      <c r="Y23" s="1"/>
    </row>
    <row r="24" spans="5:25" x14ac:dyDescent="0.25">
      <c r="E24" s="103" t="s">
        <v>175</v>
      </c>
      <c r="F24" s="101" t="s">
        <v>210</v>
      </c>
      <c r="G24" s="99">
        <v>30</v>
      </c>
      <c r="H24" s="99">
        <v>2008</v>
      </c>
      <c r="I24" s="99">
        <v>8</v>
      </c>
      <c r="J24" s="4">
        <v>1</v>
      </c>
      <c r="K24" s="33"/>
      <c r="L24" s="180">
        <v>23</v>
      </c>
      <c r="M24" s="220" t="s">
        <v>22</v>
      </c>
      <c r="N24" s="219">
        <v>36</v>
      </c>
      <c r="O24" s="171">
        <v>14</v>
      </c>
      <c r="P24" s="78">
        <v>13</v>
      </c>
      <c r="Q24" s="78">
        <v>8</v>
      </c>
      <c r="R24" s="20">
        <v>15</v>
      </c>
      <c r="S24" s="211">
        <v>50</v>
      </c>
      <c r="T24" s="171"/>
      <c r="U24" s="78"/>
      <c r="V24" s="78">
        <v>12</v>
      </c>
      <c r="W24" s="323">
        <v>10</v>
      </c>
      <c r="X24" s="18">
        <v>28</v>
      </c>
      <c r="Y24" s="1"/>
    </row>
    <row r="25" spans="5:25" x14ac:dyDescent="0.25">
      <c r="E25" s="103" t="s">
        <v>175</v>
      </c>
      <c r="F25" s="101" t="s">
        <v>210</v>
      </c>
      <c r="G25" s="99">
        <v>25</v>
      </c>
      <c r="H25" s="99">
        <v>2009</v>
      </c>
      <c r="I25" s="99">
        <v>8</v>
      </c>
      <c r="J25" s="4">
        <v>1</v>
      </c>
      <c r="K25" s="33"/>
      <c r="L25" s="180">
        <v>24</v>
      </c>
      <c r="M25" s="220" t="s">
        <v>273</v>
      </c>
      <c r="N25" s="219">
        <v>6</v>
      </c>
      <c r="O25" s="171">
        <v>20</v>
      </c>
      <c r="P25" s="78">
        <v>2</v>
      </c>
      <c r="Q25" s="78">
        <v>20</v>
      </c>
      <c r="R25" s="20">
        <v>8</v>
      </c>
      <c r="S25" s="211">
        <v>50</v>
      </c>
      <c r="T25" s="171">
        <v>32</v>
      </c>
      <c r="U25" s="78">
        <v>8</v>
      </c>
      <c r="V25" s="78">
        <v>8</v>
      </c>
      <c r="W25" s="323">
        <v>2</v>
      </c>
      <c r="X25" s="18">
        <v>0</v>
      </c>
      <c r="Y25" s="1"/>
    </row>
    <row r="26" spans="5:25" ht="15.75" thickBot="1" x14ac:dyDescent="0.3">
      <c r="E26" s="62" t="s">
        <v>175</v>
      </c>
      <c r="F26" s="15" t="s">
        <v>210</v>
      </c>
      <c r="G26" s="13">
        <v>18</v>
      </c>
      <c r="H26" s="13">
        <v>2009</v>
      </c>
      <c r="I26" s="13">
        <v>14</v>
      </c>
      <c r="J26" s="9">
        <v>1</v>
      </c>
      <c r="K26" s="33"/>
      <c r="L26" s="180">
        <v>25</v>
      </c>
      <c r="M26" s="220" t="s">
        <v>12</v>
      </c>
      <c r="N26" s="219">
        <v>40</v>
      </c>
      <c r="O26" s="171">
        <v>17</v>
      </c>
      <c r="P26" s="78">
        <v>13</v>
      </c>
      <c r="Q26" s="78">
        <v>6</v>
      </c>
      <c r="R26" s="20">
        <v>14</v>
      </c>
      <c r="S26" s="211">
        <v>50</v>
      </c>
      <c r="T26" s="171"/>
      <c r="U26" s="78"/>
      <c r="V26" s="78">
        <v>4</v>
      </c>
      <c r="W26" s="323">
        <v>14</v>
      </c>
      <c r="X26" s="18">
        <v>32</v>
      </c>
      <c r="Y26" s="1"/>
    </row>
    <row r="27" spans="5:25" x14ac:dyDescent="0.25">
      <c r="E27" s="91" t="s">
        <v>29</v>
      </c>
      <c r="F27" s="92" t="s">
        <v>18</v>
      </c>
      <c r="G27" s="77">
        <v>7</v>
      </c>
      <c r="H27" s="77">
        <v>1999</v>
      </c>
      <c r="I27" s="77">
        <v>14</v>
      </c>
      <c r="J27" s="28">
        <v>2</v>
      </c>
      <c r="L27" s="180">
        <v>26</v>
      </c>
      <c r="M27" s="220" t="s">
        <v>68</v>
      </c>
      <c r="N27" s="219">
        <v>45</v>
      </c>
      <c r="O27" s="171">
        <v>11</v>
      </c>
      <c r="P27" s="78">
        <v>12</v>
      </c>
      <c r="Q27" s="78">
        <v>12</v>
      </c>
      <c r="R27" s="20">
        <v>10</v>
      </c>
      <c r="S27" s="211">
        <v>45</v>
      </c>
      <c r="T27" s="171"/>
      <c r="U27" s="78"/>
      <c r="V27" s="78"/>
      <c r="W27" s="323">
        <v>0</v>
      </c>
      <c r="X27" s="18">
        <v>45</v>
      </c>
      <c r="Y27" s="1"/>
    </row>
    <row r="28" spans="5:25" x14ac:dyDescent="0.25">
      <c r="E28" s="93" t="s">
        <v>29</v>
      </c>
      <c r="F28" s="94" t="s">
        <v>18</v>
      </c>
      <c r="G28" s="78">
        <v>11</v>
      </c>
      <c r="H28" s="78">
        <v>2000</v>
      </c>
      <c r="I28" s="78">
        <v>8</v>
      </c>
      <c r="J28" s="20">
        <v>1</v>
      </c>
      <c r="L28" s="180">
        <v>27</v>
      </c>
      <c r="M28" s="220" t="s">
        <v>62</v>
      </c>
      <c r="N28" s="219">
        <v>44</v>
      </c>
      <c r="O28" s="171">
        <v>12</v>
      </c>
      <c r="P28" s="78">
        <v>11</v>
      </c>
      <c r="Q28" s="78">
        <v>12</v>
      </c>
      <c r="R28" s="20">
        <v>9</v>
      </c>
      <c r="S28" s="211">
        <v>44</v>
      </c>
      <c r="T28" s="171"/>
      <c r="U28" s="78"/>
      <c r="V28" s="78"/>
      <c r="W28" s="323">
        <v>0</v>
      </c>
      <c r="X28" s="18">
        <v>44</v>
      </c>
      <c r="Y28" s="1"/>
    </row>
    <row r="29" spans="5:25" x14ac:dyDescent="0.25">
      <c r="E29" s="93" t="s">
        <v>29</v>
      </c>
      <c r="F29" s="94" t="s">
        <v>18</v>
      </c>
      <c r="G29" s="78">
        <v>10</v>
      </c>
      <c r="H29" s="78">
        <v>2000</v>
      </c>
      <c r="I29" s="78">
        <v>9</v>
      </c>
      <c r="J29" s="20">
        <v>1</v>
      </c>
      <c r="L29" s="180">
        <v>28</v>
      </c>
      <c r="M29" s="220" t="s">
        <v>44</v>
      </c>
      <c r="N29" s="219">
        <v>44</v>
      </c>
      <c r="O29" s="171">
        <v>12</v>
      </c>
      <c r="P29" s="78">
        <v>12</v>
      </c>
      <c r="Q29" s="78">
        <v>12</v>
      </c>
      <c r="R29" s="20">
        <v>8</v>
      </c>
      <c r="S29" s="211">
        <v>44</v>
      </c>
      <c r="T29" s="171"/>
      <c r="U29" s="78"/>
      <c r="V29" s="78"/>
      <c r="W29" s="323">
        <v>0</v>
      </c>
      <c r="X29" s="18">
        <v>44</v>
      </c>
      <c r="Y29" s="1"/>
    </row>
    <row r="30" spans="5:25" x14ac:dyDescent="0.25">
      <c r="E30" s="93" t="s">
        <v>29</v>
      </c>
      <c r="F30" s="94" t="s">
        <v>18</v>
      </c>
      <c r="G30" s="78">
        <v>6</v>
      </c>
      <c r="H30" s="78">
        <v>2000</v>
      </c>
      <c r="I30" s="78">
        <v>14</v>
      </c>
      <c r="J30" s="20">
        <v>2</v>
      </c>
      <c r="L30" s="180">
        <v>29</v>
      </c>
      <c r="M30" s="220" t="s">
        <v>137</v>
      </c>
      <c r="N30" s="219">
        <v>4</v>
      </c>
      <c r="O30" s="171">
        <v>16</v>
      </c>
      <c r="P30" s="78">
        <v>8</v>
      </c>
      <c r="Q30" s="78">
        <v>16</v>
      </c>
      <c r="R30" s="20">
        <v>4</v>
      </c>
      <c r="S30" s="211">
        <v>44</v>
      </c>
      <c r="T30" s="171">
        <v>32</v>
      </c>
      <c r="U30" s="78">
        <v>8</v>
      </c>
      <c r="V30" s="78">
        <v>4</v>
      </c>
      <c r="W30" s="323">
        <v>0</v>
      </c>
      <c r="X30" s="18">
        <v>0</v>
      </c>
      <c r="Y30" s="1"/>
    </row>
    <row r="31" spans="5:25" x14ac:dyDescent="0.25">
      <c r="E31" s="93" t="s">
        <v>29</v>
      </c>
      <c r="F31" s="94" t="s">
        <v>18</v>
      </c>
      <c r="G31" s="78">
        <v>13</v>
      </c>
      <c r="H31" s="78">
        <v>2001</v>
      </c>
      <c r="I31" s="78">
        <v>8</v>
      </c>
      <c r="J31" s="20">
        <v>1</v>
      </c>
      <c r="L31" s="180">
        <v>30</v>
      </c>
      <c r="M31" s="220" t="s">
        <v>67</v>
      </c>
      <c r="N31" s="219">
        <v>37</v>
      </c>
      <c r="O31" s="171">
        <v>13</v>
      </c>
      <c r="P31" s="78">
        <v>12</v>
      </c>
      <c r="Q31" s="78">
        <v>11</v>
      </c>
      <c r="R31" s="20">
        <v>6</v>
      </c>
      <c r="S31" s="211">
        <v>42</v>
      </c>
      <c r="T31" s="171"/>
      <c r="U31" s="78"/>
      <c r="V31" s="78">
        <v>4</v>
      </c>
      <c r="W31" s="323">
        <v>4</v>
      </c>
      <c r="X31" s="18">
        <v>34</v>
      </c>
      <c r="Y31" s="1"/>
    </row>
    <row r="32" spans="5:25" x14ac:dyDescent="0.25">
      <c r="E32" s="93" t="s">
        <v>29</v>
      </c>
      <c r="F32" s="94" t="s">
        <v>18</v>
      </c>
      <c r="G32" s="78">
        <v>7</v>
      </c>
      <c r="H32" s="78">
        <v>2001</v>
      </c>
      <c r="I32" s="78">
        <v>9</v>
      </c>
      <c r="J32" s="20">
        <v>2</v>
      </c>
      <c r="L32" s="180">
        <v>31</v>
      </c>
      <c r="M32" s="220" t="s">
        <v>35</v>
      </c>
      <c r="N32" s="219">
        <v>7</v>
      </c>
      <c r="O32" s="171">
        <v>6</v>
      </c>
      <c r="P32" s="78">
        <v>10</v>
      </c>
      <c r="Q32" s="78">
        <v>4</v>
      </c>
      <c r="R32" s="20">
        <v>20</v>
      </c>
      <c r="S32" s="211">
        <v>40</v>
      </c>
      <c r="T32" s="171">
        <v>16</v>
      </c>
      <c r="U32" s="78">
        <v>8</v>
      </c>
      <c r="V32" s="78">
        <v>12</v>
      </c>
      <c r="W32" s="323">
        <v>4</v>
      </c>
      <c r="X32" s="18">
        <v>0</v>
      </c>
      <c r="Y32" s="1"/>
    </row>
    <row r="33" spans="5:25" x14ac:dyDescent="0.25">
      <c r="E33" s="93" t="s">
        <v>29</v>
      </c>
      <c r="F33" s="94" t="s">
        <v>18</v>
      </c>
      <c r="G33" s="78">
        <v>6</v>
      </c>
      <c r="H33" s="78">
        <v>2001</v>
      </c>
      <c r="I33" s="78">
        <v>14</v>
      </c>
      <c r="J33" s="20">
        <v>2</v>
      </c>
      <c r="L33" s="180">
        <v>32</v>
      </c>
      <c r="M33" s="220" t="s">
        <v>8</v>
      </c>
      <c r="N33" s="219">
        <v>20</v>
      </c>
      <c r="O33" s="171">
        <v>16</v>
      </c>
      <c r="P33" s="78">
        <v>10</v>
      </c>
      <c r="Q33" s="78"/>
      <c r="R33" s="20">
        <v>13</v>
      </c>
      <c r="S33" s="211">
        <v>39</v>
      </c>
      <c r="T33" s="171"/>
      <c r="U33" s="78"/>
      <c r="V33" s="78">
        <v>16</v>
      </c>
      <c r="W33" s="323">
        <v>14</v>
      </c>
      <c r="X33" s="18">
        <v>9</v>
      </c>
      <c r="Y33" s="1"/>
    </row>
    <row r="34" spans="5:25" x14ac:dyDescent="0.25">
      <c r="E34" s="93" t="s">
        <v>29</v>
      </c>
      <c r="F34" s="94" t="s">
        <v>18</v>
      </c>
      <c r="G34" s="78">
        <v>14</v>
      </c>
      <c r="H34" s="78">
        <v>2002</v>
      </c>
      <c r="I34" s="78">
        <v>8</v>
      </c>
      <c r="J34" s="20">
        <v>1</v>
      </c>
      <c r="L34" s="180">
        <v>33</v>
      </c>
      <c r="M34" s="220" t="s">
        <v>47</v>
      </c>
      <c r="N34" s="219">
        <v>7</v>
      </c>
      <c r="O34" s="171">
        <v>8</v>
      </c>
      <c r="P34" s="78">
        <v>8</v>
      </c>
      <c r="Q34" s="78">
        <v>12</v>
      </c>
      <c r="R34" s="20">
        <v>10</v>
      </c>
      <c r="S34" s="211">
        <v>38</v>
      </c>
      <c r="T34" s="171"/>
      <c r="U34" s="78">
        <v>24</v>
      </c>
      <c r="V34" s="78">
        <v>12</v>
      </c>
      <c r="W34" s="323">
        <v>2</v>
      </c>
      <c r="X34" s="18">
        <v>0</v>
      </c>
      <c r="Y34" s="1"/>
    </row>
    <row r="35" spans="5:25" x14ac:dyDescent="0.25">
      <c r="E35" s="93" t="s">
        <v>29</v>
      </c>
      <c r="F35" s="94" t="s">
        <v>18</v>
      </c>
      <c r="G35" s="78">
        <v>5</v>
      </c>
      <c r="H35" s="78">
        <v>2002</v>
      </c>
      <c r="I35" s="78">
        <v>9</v>
      </c>
      <c r="J35" s="20">
        <v>2</v>
      </c>
      <c r="L35" s="180">
        <v>34</v>
      </c>
      <c r="M35" s="220" t="s">
        <v>90</v>
      </c>
      <c r="N35" s="219">
        <v>31</v>
      </c>
      <c r="O35" s="171">
        <v>16</v>
      </c>
      <c r="P35" s="78">
        <v>15</v>
      </c>
      <c r="Q35" s="78">
        <v>2</v>
      </c>
      <c r="R35" s="20">
        <v>5</v>
      </c>
      <c r="S35" s="211">
        <v>38</v>
      </c>
      <c r="T35" s="171"/>
      <c r="U35" s="78"/>
      <c r="V35" s="78">
        <v>4</v>
      </c>
      <c r="W35" s="323">
        <v>8</v>
      </c>
      <c r="X35" s="18">
        <v>26</v>
      </c>
      <c r="Y35" s="1"/>
    </row>
    <row r="36" spans="5:25" x14ac:dyDescent="0.25">
      <c r="E36" s="93" t="s">
        <v>29</v>
      </c>
      <c r="F36" s="94" t="s">
        <v>18</v>
      </c>
      <c r="G36" s="78">
        <v>10</v>
      </c>
      <c r="H36" s="78">
        <v>2002</v>
      </c>
      <c r="I36" s="78">
        <v>14</v>
      </c>
      <c r="J36" s="20">
        <v>1</v>
      </c>
      <c r="L36" s="180">
        <v>35</v>
      </c>
      <c r="M36" s="220" t="s">
        <v>29</v>
      </c>
      <c r="N36" s="219">
        <v>27</v>
      </c>
      <c r="O36" s="171">
        <v>9</v>
      </c>
      <c r="P36" s="78">
        <v>13</v>
      </c>
      <c r="Q36" s="78"/>
      <c r="R36" s="20">
        <v>15</v>
      </c>
      <c r="S36" s="211">
        <v>37</v>
      </c>
      <c r="T36" s="171"/>
      <c r="U36" s="78"/>
      <c r="V36" s="78"/>
      <c r="W36" s="323">
        <v>20</v>
      </c>
      <c r="X36" s="18">
        <v>17</v>
      </c>
      <c r="Y36" s="1"/>
    </row>
    <row r="37" spans="5:25" x14ac:dyDescent="0.25">
      <c r="E37" s="93" t="s">
        <v>29</v>
      </c>
      <c r="F37" s="94" t="s">
        <v>18</v>
      </c>
      <c r="G37" s="78">
        <v>13</v>
      </c>
      <c r="H37" s="78">
        <v>2003</v>
      </c>
      <c r="I37" s="78">
        <v>9</v>
      </c>
      <c r="J37" s="20">
        <v>1</v>
      </c>
      <c r="L37" s="180">
        <v>36</v>
      </c>
      <c r="M37" s="220" t="s">
        <v>7</v>
      </c>
      <c r="N37" s="219">
        <v>15</v>
      </c>
      <c r="O37" s="171">
        <v>14</v>
      </c>
      <c r="P37" s="78">
        <v>17</v>
      </c>
      <c r="Q37" s="78"/>
      <c r="R37" s="20">
        <v>6</v>
      </c>
      <c r="S37" s="211">
        <v>37</v>
      </c>
      <c r="T37" s="171"/>
      <c r="U37" s="78">
        <v>16</v>
      </c>
      <c r="V37" s="78">
        <v>4</v>
      </c>
      <c r="W37" s="323">
        <v>10</v>
      </c>
      <c r="X37" s="18">
        <v>7</v>
      </c>
      <c r="Y37" s="1"/>
    </row>
    <row r="38" spans="5:25" x14ac:dyDescent="0.25">
      <c r="E38" s="93" t="s">
        <v>29</v>
      </c>
      <c r="F38" s="94" t="s">
        <v>18</v>
      </c>
      <c r="G38" s="78">
        <v>12</v>
      </c>
      <c r="H38" s="78">
        <v>2003</v>
      </c>
      <c r="I38" s="78">
        <v>14</v>
      </c>
      <c r="J38" s="20">
        <v>1</v>
      </c>
      <c r="L38" s="180">
        <v>37</v>
      </c>
      <c r="M38" s="220" t="s">
        <v>63</v>
      </c>
      <c r="N38" s="219">
        <v>36</v>
      </c>
      <c r="O38" s="171">
        <v>11</v>
      </c>
      <c r="P38" s="78">
        <v>10</v>
      </c>
      <c r="Q38" s="78">
        <v>8</v>
      </c>
      <c r="R38" s="20">
        <v>7</v>
      </c>
      <c r="S38" s="211">
        <v>36</v>
      </c>
      <c r="T38" s="171"/>
      <c r="U38" s="78"/>
      <c r="V38" s="78"/>
      <c r="W38" s="323">
        <v>0</v>
      </c>
      <c r="X38" s="18">
        <v>36</v>
      </c>
      <c r="Y38" s="1"/>
    </row>
    <row r="39" spans="5:25" x14ac:dyDescent="0.25">
      <c r="E39" s="93" t="s">
        <v>29</v>
      </c>
      <c r="F39" s="101" t="s">
        <v>18</v>
      </c>
      <c r="G39" s="99">
        <v>19</v>
      </c>
      <c r="H39" s="99">
        <v>2004</v>
      </c>
      <c r="I39" s="99">
        <v>8</v>
      </c>
      <c r="J39" s="4">
        <v>1</v>
      </c>
      <c r="K39" s="33"/>
      <c r="L39" s="180">
        <v>38</v>
      </c>
      <c r="M39" s="220" t="s">
        <v>195</v>
      </c>
      <c r="N39" s="219">
        <v>20</v>
      </c>
      <c r="O39" s="171">
        <v>19</v>
      </c>
      <c r="P39" s="78">
        <v>5</v>
      </c>
      <c r="Q39" s="78">
        <v>1</v>
      </c>
      <c r="R39" s="20">
        <v>11</v>
      </c>
      <c r="S39" s="211">
        <v>36</v>
      </c>
      <c r="T39" s="171"/>
      <c r="U39" s="78">
        <v>8</v>
      </c>
      <c r="V39" s="78">
        <v>8</v>
      </c>
      <c r="W39" s="323">
        <v>6</v>
      </c>
      <c r="X39" s="18">
        <v>14</v>
      </c>
      <c r="Y39" s="1"/>
    </row>
    <row r="40" spans="5:25" x14ac:dyDescent="0.25">
      <c r="E40" s="93" t="s">
        <v>29</v>
      </c>
      <c r="F40" s="100" t="s">
        <v>18</v>
      </c>
      <c r="G40" s="99">
        <v>5</v>
      </c>
      <c r="H40" s="99">
        <v>2004</v>
      </c>
      <c r="I40" s="99">
        <v>9</v>
      </c>
      <c r="J40" s="4">
        <v>2</v>
      </c>
      <c r="K40" s="33"/>
      <c r="L40" s="180">
        <v>39</v>
      </c>
      <c r="M40" s="220" t="s">
        <v>141</v>
      </c>
      <c r="N40" s="219">
        <v>17</v>
      </c>
      <c r="O40" s="171">
        <v>16</v>
      </c>
      <c r="P40" s="78">
        <v>11</v>
      </c>
      <c r="Q40" s="78">
        <v>8</v>
      </c>
      <c r="R40" s="20"/>
      <c r="S40" s="211">
        <v>35</v>
      </c>
      <c r="T40" s="171"/>
      <c r="U40" s="78">
        <v>8</v>
      </c>
      <c r="V40" s="78">
        <v>4</v>
      </c>
      <c r="W40" s="323">
        <v>16</v>
      </c>
      <c r="X40" s="18">
        <v>7</v>
      </c>
      <c r="Y40" s="1"/>
    </row>
    <row r="41" spans="5:25" x14ac:dyDescent="0.25">
      <c r="E41" s="93" t="s">
        <v>29</v>
      </c>
      <c r="F41" s="100" t="s">
        <v>18</v>
      </c>
      <c r="G41" s="99">
        <v>5</v>
      </c>
      <c r="H41" s="99">
        <v>2004</v>
      </c>
      <c r="I41" s="99">
        <v>14</v>
      </c>
      <c r="J41" s="4">
        <v>2</v>
      </c>
      <c r="K41" s="33"/>
      <c r="L41" s="180">
        <v>40</v>
      </c>
      <c r="M41" s="220" t="s">
        <v>253</v>
      </c>
      <c r="N41" s="219">
        <v>6</v>
      </c>
      <c r="O41" s="171">
        <v>2</v>
      </c>
      <c r="P41" s="78">
        <v>18</v>
      </c>
      <c r="Q41" s="78">
        <v>2</v>
      </c>
      <c r="R41" s="20">
        <v>12</v>
      </c>
      <c r="S41" s="211">
        <v>34</v>
      </c>
      <c r="T41" s="171">
        <v>16</v>
      </c>
      <c r="U41" s="78">
        <v>8</v>
      </c>
      <c r="V41" s="78">
        <v>4</v>
      </c>
      <c r="W41" s="323">
        <v>6</v>
      </c>
      <c r="X41" s="18">
        <v>0</v>
      </c>
      <c r="Y41" s="1"/>
    </row>
    <row r="42" spans="5:25" x14ac:dyDescent="0.25">
      <c r="E42" s="103" t="s">
        <v>29</v>
      </c>
      <c r="F42" s="101" t="s">
        <v>18</v>
      </c>
      <c r="G42" s="99">
        <v>22</v>
      </c>
      <c r="H42" s="99">
        <v>2005</v>
      </c>
      <c r="I42" s="99">
        <v>8</v>
      </c>
      <c r="J42" s="4">
        <v>1</v>
      </c>
      <c r="K42" s="33"/>
      <c r="L42" s="180">
        <v>41</v>
      </c>
      <c r="M42" s="220" t="s">
        <v>96</v>
      </c>
      <c r="N42" s="219">
        <v>11</v>
      </c>
      <c r="O42" s="171">
        <v>3</v>
      </c>
      <c r="P42" s="78">
        <v>21</v>
      </c>
      <c r="Q42" s="78">
        <v>2</v>
      </c>
      <c r="R42" s="20">
        <v>7</v>
      </c>
      <c r="S42" s="211">
        <v>33</v>
      </c>
      <c r="T42" s="171">
        <v>16</v>
      </c>
      <c r="U42" s="78"/>
      <c r="V42" s="78">
        <v>4</v>
      </c>
      <c r="W42" s="323">
        <v>8</v>
      </c>
      <c r="X42" s="18">
        <v>5</v>
      </c>
      <c r="Y42" s="1"/>
    </row>
    <row r="43" spans="5:25" x14ac:dyDescent="0.25">
      <c r="E43" s="93" t="s">
        <v>29</v>
      </c>
      <c r="F43" s="101" t="s">
        <v>18</v>
      </c>
      <c r="G43" s="99">
        <v>16</v>
      </c>
      <c r="H43" s="99">
        <v>2005</v>
      </c>
      <c r="I43" s="99">
        <v>9</v>
      </c>
      <c r="J43" s="4">
        <v>1</v>
      </c>
      <c r="K43" s="33"/>
      <c r="L43" s="180">
        <v>42</v>
      </c>
      <c r="M43" s="220" t="s">
        <v>240</v>
      </c>
      <c r="N43" s="219">
        <v>21</v>
      </c>
      <c r="O43" s="171">
        <v>7</v>
      </c>
      <c r="P43" s="78">
        <v>10</v>
      </c>
      <c r="Q43" s="78">
        <v>9</v>
      </c>
      <c r="R43" s="20">
        <v>6</v>
      </c>
      <c r="S43" s="211">
        <v>32</v>
      </c>
      <c r="T43" s="171"/>
      <c r="U43" s="78"/>
      <c r="V43" s="78">
        <v>4</v>
      </c>
      <c r="W43" s="323">
        <v>16</v>
      </c>
      <c r="X43" s="18">
        <v>12</v>
      </c>
      <c r="Y43" s="1"/>
    </row>
    <row r="44" spans="5:25" x14ac:dyDescent="0.25">
      <c r="E44" s="93" t="s">
        <v>29</v>
      </c>
      <c r="F44" s="100" t="s">
        <v>18</v>
      </c>
      <c r="G44" s="99">
        <v>5</v>
      </c>
      <c r="H44" s="99">
        <v>2005</v>
      </c>
      <c r="I44" s="99">
        <v>14</v>
      </c>
      <c r="J44" s="4">
        <v>2</v>
      </c>
      <c r="K44" s="33"/>
      <c r="L44" s="180">
        <v>43</v>
      </c>
      <c r="M44" s="220" t="s">
        <v>40</v>
      </c>
      <c r="N44" s="219">
        <v>23</v>
      </c>
      <c r="O44" s="171">
        <v>11</v>
      </c>
      <c r="P44" s="78">
        <v>9</v>
      </c>
      <c r="Q44" s="78">
        <v>3</v>
      </c>
      <c r="R44" s="20">
        <v>9</v>
      </c>
      <c r="S44" s="211">
        <v>32</v>
      </c>
      <c r="T44" s="171"/>
      <c r="U44" s="78"/>
      <c r="V44" s="78">
        <v>4</v>
      </c>
      <c r="W44" s="323">
        <v>12</v>
      </c>
      <c r="X44" s="18">
        <v>16</v>
      </c>
      <c r="Y44" s="1"/>
    </row>
    <row r="45" spans="5:25" x14ac:dyDescent="0.25">
      <c r="E45" s="106" t="s">
        <v>29</v>
      </c>
      <c r="F45" s="101" t="s">
        <v>18</v>
      </c>
      <c r="G45" s="99">
        <v>7</v>
      </c>
      <c r="H45" s="99">
        <v>2006</v>
      </c>
      <c r="I45" s="99">
        <v>8</v>
      </c>
      <c r="J45" s="4">
        <v>2</v>
      </c>
      <c r="K45" s="33"/>
      <c r="L45" s="180">
        <v>44</v>
      </c>
      <c r="M45" s="220" t="s">
        <v>70</v>
      </c>
      <c r="N45" s="219">
        <v>30</v>
      </c>
      <c r="O45" s="171">
        <v>8</v>
      </c>
      <c r="P45" s="78">
        <v>9</v>
      </c>
      <c r="Q45" s="78">
        <v>7</v>
      </c>
      <c r="R45" s="20">
        <v>7</v>
      </c>
      <c r="S45" s="211">
        <v>31</v>
      </c>
      <c r="T45" s="171"/>
      <c r="U45" s="78"/>
      <c r="V45" s="78"/>
      <c r="W45" s="323">
        <v>2</v>
      </c>
      <c r="X45" s="18">
        <v>29</v>
      </c>
      <c r="Y45" s="1"/>
    </row>
    <row r="46" spans="5:25" x14ac:dyDescent="0.25">
      <c r="E46" s="103" t="s">
        <v>29</v>
      </c>
      <c r="F46" s="101" t="s">
        <v>18</v>
      </c>
      <c r="G46" s="99">
        <v>16</v>
      </c>
      <c r="H46" s="99">
        <v>2006</v>
      </c>
      <c r="I46" s="99">
        <v>9</v>
      </c>
      <c r="J46" s="4">
        <v>1</v>
      </c>
      <c r="K46" s="33"/>
      <c r="L46" s="180">
        <v>45</v>
      </c>
      <c r="M46" s="220" t="s">
        <v>58</v>
      </c>
      <c r="N46" s="219">
        <v>30</v>
      </c>
      <c r="O46" s="171">
        <v>9</v>
      </c>
      <c r="P46" s="78">
        <v>8</v>
      </c>
      <c r="Q46" s="78">
        <v>9</v>
      </c>
      <c r="R46" s="20">
        <v>5</v>
      </c>
      <c r="S46" s="211">
        <v>31</v>
      </c>
      <c r="T46" s="171"/>
      <c r="U46" s="78"/>
      <c r="V46" s="78"/>
      <c r="W46" s="323">
        <v>2</v>
      </c>
      <c r="X46" s="18">
        <v>29</v>
      </c>
      <c r="Y46" s="1"/>
    </row>
    <row r="47" spans="5:25" x14ac:dyDescent="0.25">
      <c r="E47" s="103" t="s">
        <v>29</v>
      </c>
      <c r="F47" s="101" t="s">
        <v>18</v>
      </c>
      <c r="G47" s="99">
        <v>14</v>
      </c>
      <c r="H47" s="99">
        <v>2006</v>
      </c>
      <c r="I47" s="99">
        <v>14</v>
      </c>
      <c r="J47" s="4">
        <v>1</v>
      </c>
      <c r="K47" s="33"/>
      <c r="L47" s="180">
        <v>46</v>
      </c>
      <c r="M47" s="220" t="s">
        <v>60</v>
      </c>
      <c r="N47" s="219">
        <v>30</v>
      </c>
      <c r="O47" s="171">
        <v>9</v>
      </c>
      <c r="P47" s="78">
        <v>11</v>
      </c>
      <c r="Q47" s="78">
        <v>10</v>
      </c>
      <c r="R47" s="20"/>
      <c r="S47" s="211">
        <v>30</v>
      </c>
      <c r="T47" s="171"/>
      <c r="U47" s="78"/>
      <c r="V47" s="78"/>
      <c r="W47" s="323">
        <v>0</v>
      </c>
      <c r="X47" s="18">
        <v>30</v>
      </c>
      <c r="Y47" s="1"/>
    </row>
    <row r="48" spans="5:25" x14ac:dyDescent="0.25">
      <c r="E48" s="103" t="s">
        <v>29</v>
      </c>
      <c r="F48" s="101" t="s">
        <v>18</v>
      </c>
      <c r="G48" s="99">
        <v>16</v>
      </c>
      <c r="H48" s="99">
        <v>2007</v>
      </c>
      <c r="I48" s="99">
        <v>8</v>
      </c>
      <c r="J48" s="4">
        <v>1</v>
      </c>
      <c r="K48" s="33"/>
      <c r="L48" s="180">
        <v>47</v>
      </c>
      <c r="M48" s="220" t="s">
        <v>28</v>
      </c>
      <c r="N48" s="219">
        <v>23</v>
      </c>
      <c r="O48" s="171">
        <v>10</v>
      </c>
      <c r="P48" s="78">
        <v>9</v>
      </c>
      <c r="Q48" s="78"/>
      <c r="R48" s="20">
        <v>9</v>
      </c>
      <c r="S48" s="211">
        <v>28</v>
      </c>
      <c r="T48" s="171"/>
      <c r="U48" s="78"/>
      <c r="V48" s="78"/>
      <c r="W48" s="323">
        <v>10</v>
      </c>
      <c r="X48" s="18">
        <v>18</v>
      </c>
      <c r="Y48" s="1"/>
    </row>
    <row r="49" spans="5:25" x14ac:dyDescent="0.25">
      <c r="E49" s="93" t="s">
        <v>29</v>
      </c>
      <c r="F49" s="100" t="s">
        <v>18</v>
      </c>
      <c r="G49" s="99">
        <v>8</v>
      </c>
      <c r="H49" s="99">
        <v>2007</v>
      </c>
      <c r="I49" s="99">
        <v>9</v>
      </c>
      <c r="J49" s="4">
        <v>2</v>
      </c>
      <c r="K49" s="33"/>
      <c r="L49" s="180">
        <v>48</v>
      </c>
      <c r="M49" s="220" t="s">
        <v>164</v>
      </c>
      <c r="N49" s="219">
        <v>24</v>
      </c>
      <c r="O49" s="171">
        <v>10</v>
      </c>
      <c r="P49" s="78">
        <v>6</v>
      </c>
      <c r="Q49" s="78"/>
      <c r="R49" s="20">
        <v>10</v>
      </c>
      <c r="S49" s="211">
        <v>26</v>
      </c>
      <c r="T49" s="171"/>
      <c r="U49" s="78"/>
      <c r="V49" s="78"/>
      <c r="W49" s="323">
        <v>4</v>
      </c>
      <c r="X49" s="18">
        <v>22</v>
      </c>
      <c r="Y49" s="1"/>
    </row>
    <row r="50" spans="5:25" x14ac:dyDescent="0.25">
      <c r="E50" s="103" t="s">
        <v>29</v>
      </c>
      <c r="F50" s="101" t="s">
        <v>18</v>
      </c>
      <c r="G50" s="99">
        <v>16</v>
      </c>
      <c r="H50" s="99">
        <v>2007</v>
      </c>
      <c r="I50" s="99">
        <v>14</v>
      </c>
      <c r="J50" s="4">
        <v>1</v>
      </c>
      <c r="K50" s="33"/>
      <c r="L50" s="180">
        <v>49</v>
      </c>
      <c r="M50" s="220" t="s">
        <v>100</v>
      </c>
      <c r="N50" s="219">
        <v>14</v>
      </c>
      <c r="O50" s="171">
        <v>9</v>
      </c>
      <c r="P50" s="78">
        <v>3</v>
      </c>
      <c r="Q50" s="78">
        <v>13</v>
      </c>
      <c r="R50" s="20"/>
      <c r="S50" s="211">
        <v>25</v>
      </c>
      <c r="T50" s="171"/>
      <c r="U50" s="78">
        <v>8</v>
      </c>
      <c r="V50" s="78">
        <v>4</v>
      </c>
      <c r="W50" s="323">
        <v>2</v>
      </c>
      <c r="X50" s="18">
        <v>11</v>
      </c>
      <c r="Y50" s="1"/>
    </row>
    <row r="51" spans="5:25" x14ac:dyDescent="0.25">
      <c r="E51" s="93" t="s">
        <v>29</v>
      </c>
      <c r="F51" s="101" t="s">
        <v>18</v>
      </c>
      <c r="G51" s="99">
        <v>13</v>
      </c>
      <c r="H51" s="99">
        <v>2008</v>
      </c>
      <c r="I51" s="99">
        <v>8</v>
      </c>
      <c r="J51" s="4">
        <v>1</v>
      </c>
      <c r="K51" s="33"/>
      <c r="L51" s="180">
        <v>50</v>
      </c>
      <c r="M51" s="220" t="s">
        <v>155</v>
      </c>
      <c r="N51" s="219">
        <v>25</v>
      </c>
      <c r="O51" s="171">
        <v>9</v>
      </c>
      <c r="P51" s="78">
        <v>8</v>
      </c>
      <c r="Q51" s="78">
        <v>1</v>
      </c>
      <c r="R51" s="20">
        <v>7</v>
      </c>
      <c r="S51" s="211">
        <v>25</v>
      </c>
      <c r="T51" s="171"/>
      <c r="U51" s="78"/>
      <c r="V51" s="78"/>
      <c r="W51" s="323">
        <v>0</v>
      </c>
      <c r="X51" s="18">
        <v>25</v>
      </c>
      <c r="Y51" s="1"/>
    </row>
    <row r="52" spans="5:25" x14ac:dyDescent="0.25">
      <c r="E52" s="93" t="s">
        <v>29</v>
      </c>
      <c r="F52" s="101" t="s">
        <v>18</v>
      </c>
      <c r="G52" s="99">
        <v>13</v>
      </c>
      <c r="H52" s="99">
        <v>2008</v>
      </c>
      <c r="I52" s="99">
        <v>9</v>
      </c>
      <c r="J52" s="4">
        <v>1</v>
      </c>
      <c r="K52" s="33"/>
      <c r="L52" s="180">
        <v>51</v>
      </c>
      <c r="M52" s="220" t="s">
        <v>55</v>
      </c>
      <c r="N52" s="219">
        <v>23</v>
      </c>
      <c r="O52" s="171">
        <v>8</v>
      </c>
      <c r="P52" s="78">
        <v>8</v>
      </c>
      <c r="Q52" s="78">
        <v>6</v>
      </c>
      <c r="R52" s="20">
        <v>2</v>
      </c>
      <c r="S52" s="211">
        <v>24</v>
      </c>
      <c r="T52" s="171"/>
      <c r="U52" s="78"/>
      <c r="V52" s="78"/>
      <c r="W52" s="323">
        <v>2</v>
      </c>
      <c r="X52" s="18">
        <v>22</v>
      </c>
      <c r="Y52" s="1"/>
    </row>
    <row r="53" spans="5:25" ht="15.75" thickBot="1" x14ac:dyDescent="0.3">
      <c r="E53" s="5" t="s">
        <v>29</v>
      </c>
      <c r="F53" s="15" t="s">
        <v>18</v>
      </c>
      <c r="G53" s="13">
        <v>21</v>
      </c>
      <c r="H53" s="13">
        <v>2008</v>
      </c>
      <c r="I53" s="13">
        <v>14</v>
      </c>
      <c r="J53" s="9">
        <v>1</v>
      </c>
      <c r="K53" s="33"/>
      <c r="L53" s="180">
        <v>52</v>
      </c>
      <c r="M53" s="220" t="s">
        <v>151</v>
      </c>
      <c r="N53" s="219">
        <v>23</v>
      </c>
      <c r="O53" s="171">
        <v>8</v>
      </c>
      <c r="P53" s="78">
        <v>8</v>
      </c>
      <c r="Q53" s="78">
        <v>1</v>
      </c>
      <c r="R53" s="20">
        <v>7</v>
      </c>
      <c r="S53" s="211">
        <v>24</v>
      </c>
      <c r="T53" s="171"/>
      <c r="U53" s="78"/>
      <c r="V53" s="78"/>
      <c r="W53" s="323">
        <v>2</v>
      </c>
      <c r="X53" s="18">
        <v>22</v>
      </c>
      <c r="Y53" s="1"/>
    </row>
    <row r="54" spans="5:25" x14ac:dyDescent="0.25">
      <c r="E54" s="139" t="s">
        <v>60</v>
      </c>
      <c r="F54" s="108" t="s">
        <v>26</v>
      </c>
      <c r="G54" s="97">
        <v>37</v>
      </c>
      <c r="H54" s="97">
        <v>2012</v>
      </c>
      <c r="I54" s="97">
        <v>8</v>
      </c>
      <c r="J54" s="3">
        <v>1</v>
      </c>
      <c r="K54" s="33"/>
      <c r="L54" s="180">
        <v>53</v>
      </c>
      <c r="M54" s="220" t="s">
        <v>136</v>
      </c>
      <c r="N54" s="219">
        <v>6</v>
      </c>
      <c r="O54" s="171">
        <v>2</v>
      </c>
      <c r="P54" s="78">
        <v>2</v>
      </c>
      <c r="Q54" s="78">
        <v>8</v>
      </c>
      <c r="R54" s="20">
        <v>12</v>
      </c>
      <c r="S54" s="211">
        <v>24</v>
      </c>
      <c r="T54" s="171"/>
      <c r="U54" s="78">
        <v>8</v>
      </c>
      <c r="V54" s="78">
        <v>12</v>
      </c>
      <c r="W54" s="323">
        <v>4</v>
      </c>
      <c r="X54" s="18">
        <v>0</v>
      </c>
      <c r="Y54" s="1"/>
    </row>
    <row r="55" spans="5:25" x14ac:dyDescent="0.25">
      <c r="E55" s="106" t="s">
        <v>60</v>
      </c>
      <c r="F55" s="102" t="s">
        <v>26</v>
      </c>
      <c r="G55" s="99">
        <v>22</v>
      </c>
      <c r="H55" s="99">
        <v>2012</v>
      </c>
      <c r="I55" s="99">
        <v>9</v>
      </c>
      <c r="J55" s="4">
        <v>1</v>
      </c>
      <c r="K55" s="33"/>
      <c r="L55" s="180">
        <v>54</v>
      </c>
      <c r="M55" s="220" t="s">
        <v>275</v>
      </c>
      <c r="N55" s="219">
        <v>3</v>
      </c>
      <c r="O55" s="171">
        <v>8</v>
      </c>
      <c r="P55" s="78">
        <v>8</v>
      </c>
      <c r="Q55" s="78">
        <v>8</v>
      </c>
      <c r="R55" s="20"/>
      <c r="S55" s="211">
        <v>24</v>
      </c>
      <c r="T55" s="171"/>
      <c r="U55" s="78">
        <v>24</v>
      </c>
      <c r="V55" s="78"/>
      <c r="W55" s="323">
        <v>0</v>
      </c>
      <c r="X55" s="18">
        <v>0</v>
      </c>
      <c r="Y55" s="1"/>
    </row>
    <row r="56" spans="5:25" x14ac:dyDescent="0.25">
      <c r="E56" s="103" t="s">
        <v>60</v>
      </c>
      <c r="F56" s="102" t="s">
        <v>26</v>
      </c>
      <c r="G56" s="99">
        <v>26</v>
      </c>
      <c r="H56" s="99">
        <v>2012</v>
      </c>
      <c r="I56" s="99">
        <v>10</v>
      </c>
      <c r="J56" s="4">
        <v>1</v>
      </c>
      <c r="K56" s="33"/>
      <c r="L56" s="180">
        <v>55</v>
      </c>
      <c r="M56" s="220" t="s">
        <v>138</v>
      </c>
      <c r="N56" s="219">
        <v>12</v>
      </c>
      <c r="O56" s="171">
        <v>11</v>
      </c>
      <c r="P56" s="78">
        <v>5</v>
      </c>
      <c r="Q56" s="78">
        <v>7</v>
      </c>
      <c r="R56" s="20"/>
      <c r="S56" s="211">
        <v>23</v>
      </c>
      <c r="T56" s="171"/>
      <c r="U56" s="78"/>
      <c r="V56" s="78">
        <v>8</v>
      </c>
      <c r="W56" s="323">
        <v>10</v>
      </c>
      <c r="X56" s="18">
        <v>5</v>
      </c>
      <c r="Y56" s="1"/>
    </row>
    <row r="57" spans="5:25" x14ac:dyDescent="0.25">
      <c r="E57" s="106" t="s">
        <v>60</v>
      </c>
      <c r="F57" s="102" t="s">
        <v>26</v>
      </c>
      <c r="G57" s="99">
        <v>20</v>
      </c>
      <c r="H57" s="99">
        <v>2013</v>
      </c>
      <c r="I57" s="99">
        <v>8</v>
      </c>
      <c r="J57" s="4">
        <v>1</v>
      </c>
      <c r="K57" s="33"/>
      <c r="L57" s="180">
        <v>56</v>
      </c>
      <c r="M57" s="220" t="s">
        <v>38</v>
      </c>
      <c r="N57" s="219">
        <v>21</v>
      </c>
      <c r="O57" s="171">
        <v>5</v>
      </c>
      <c r="P57" s="78">
        <v>5</v>
      </c>
      <c r="Q57" s="78">
        <v>4</v>
      </c>
      <c r="R57" s="20">
        <v>8</v>
      </c>
      <c r="S57" s="211">
        <v>22</v>
      </c>
      <c r="T57" s="171"/>
      <c r="U57" s="78"/>
      <c r="V57" s="78"/>
      <c r="W57" s="323">
        <v>2</v>
      </c>
      <c r="X57" s="18">
        <v>20</v>
      </c>
      <c r="Y57" s="1"/>
    </row>
    <row r="58" spans="5:25" x14ac:dyDescent="0.25">
      <c r="E58" s="106" t="s">
        <v>60</v>
      </c>
      <c r="F58" s="102" t="s">
        <v>26</v>
      </c>
      <c r="G58" s="99">
        <v>12</v>
      </c>
      <c r="H58" s="99">
        <v>2013</v>
      </c>
      <c r="I58" s="99">
        <v>9</v>
      </c>
      <c r="J58" s="4">
        <v>1</v>
      </c>
      <c r="K58" s="33"/>
      <c r="L58" s="180">
        <v>57</v>
      </c>
      <c r="M58" s="220" t="s">
        <v>192</v>
      </c>
      <c r="N58" s="219">
        <v>22</v>
      </c>
      <c r="O58" s="171">
        <v>10</v>
      </c>
      <c r="P58" s="78">
        <v>9</v>
      </c>
      <c r="Q58" s="78"/>
      <c r="R58" s="20">
        <v>3</v>
      </c>
      <c r="S58" s="211">
        <v>22</v>
      </c>
      <c r="T58" s="171"/>
      <c r="U58" s="78"/>
      <c r="V58" s="78"/>
      <c r="W58" s="323">
        <v>0</v>
      </c>
      <c r="X58" s="18">
        <v>22</v>
      </c>
      <c r="Y58" s="1"/>
    </row>
    <row r="59" spans="5:25" x14ac:dyDescent="0.25">
      <c r="E59" s="106" t="s">
        <v>60</v>
      </c>
      <c r="F59" s="102" t="s">
        <v>26</v>
      </c>
      <c r="G59" s="99">
        <v>20</v>
      </c>
      <c r="H59" s="99">
        <v>2013</v>
      </c>
      <c r="I59" s="99">
        <v>10</v>
      </c>
      <c r="J59" s="4">
        <v>1</v>
      </c>
      <c r="K59" s="33"/>
      <c r="L59" s="180">
        <v>58</v>
      </c>
      <c r="M59" s="220" t="s">
        <v>104</v>
      </c>
      <c r="N59" s="219">
        <v>19</v>
      </c>
      <c r="O59" s="171">
        <v>5</v>
      </c>
      <c r="P59" s="78">
        <v>5</v>
      </c>
      <c r="Q59" s="78">
        <v>6</v>
      </c>
      <c r="R59" s="20">
        <v>5</v>
      </c>
      <c r="S59" s="211">
        <v>21</v>
      </c>
      <c r="T59" s="171"/>
      <c r="U59" s="78"/>
      <c r="V59" s="78"/>
      <c r="W59" s="323">
        <v>4</v>
      </c>
      <c r="X59" s="18">
        <v>17</v>
      </c>
      <c r="Y59" s="1"/>
    </row>
    <row r="60" spans="5:25" x14ac:dyDescent="0.25">
      <c r="E60" s="110" t="s">
        <v>60</v>
      </c>
      <c r="F60" s="102" t="s">
        <v>26</v>
      </c>
      <c r="G60" s="78">
        <v>21</v>
      </c>
      <c r="H60" s="78">
        <v>2014</v>
      </c>
      <c r="I60" s="78">
        <v>8</v>
      </c>
      <c r="J60" s="4">
        <v>1</v>
      </c>
      <c r="K60" s="33"/>
      <c r="L60" s="180">
        <v>59</v>
      </c>
      <c r="M60" s="220" t="s">
        <v>215</v>
      </c>
      <c r="N60" s="219">
        <v>21</v>
      </c>
      <c r="O60" s="171">
        <v>7</v>
      </c>
      <c r="P60" s="78">
        <v>7</v>
      </c>
      <c r="Q60" s="78"/>
      <c r="R60" s="20">
        <v>7</v>
      </c>
      <c r="S60" s="211">
        <v>21</v>
      </c>
      <c r="T60" s="171"/>
      <c r="U60" s="78"/>
      <c r="V60" s="78"/>
      <c r="W60" s="323">
        <v>0</v>
      </c>
      <c r="X60" s="18">
        <v>21</v>
      </c>
      <c r="Y60" s="1"/>
    </row>
    <row r="61" spans="5:25" x14ac:dyDescent="0.25">
      <c r="E61" s="93" t="s">
        <v>60</v>
      </c>
      <c r="F61" s="102" t="s">
        <v>26</v>
      </c>
      <c r="G61" s="78">
        <v>39</v>
      </c>
      <c r="H61" s="78">
        <v>2014</v>
      </c>
      <c r="I61" s="78">
        <v>9</v>
      </c>
      <c r="J61" s="4">
        <v>1</v>
      </c>
      <c r="K61" s="33"/>
      <c r="L61" s="180">
        <v>60</v>
      </c>
      <c r="M61" s="220" t="s">
        <v>140</v>
      </c>
      <c r="N61" s="219">
        <v>14</v>
      </c>
      <c r="O61" s="171">
        <v>7</v>
      </c>
      <c r="P61" s="78">
        <v>4</v>
      </c>
      <c r="Q61" s="78">
        <v>6</v>
      </c>
      <c r="R61" s="20">
        <v>2</v>
      </c>
      <c r="S61" s="211">
        <v>19</v>
      </c>
      <c r="T61" s="171"/>
      <c r="U61" s="78"/>
      <c r="V61" s="78">
        <v>4</v>
      </c>
      <c r="W61" s="323">
        <v>4</v>
      </c>
      <c r="X61" s="18">
        <v>11</v>
      </c>
      <c r="Y61" s="1"/>
    </row>
    <row r="62" spans="5:25" x14ac:dyDescent="0.25">
      <c r="E62" s="93" t="s">
        <v>60</v>
      </c>
      <c r="F62" s="102" t="s">
        <v>26</v>
      </c>
      <c r="G62" s="78">
        <v>25</v>
      </c>
      <c r="H62" s="78">
        <v>2014</v>
      </c>
      <c r="I62" s="78">
        <v>10</v>
      </c>
      <c r="J62" s="4">
        <v>1</v>
      </c>
      <c r="K62" s="33"/>
      <c r="L62" s="180">
        <v>61</v>
      </c>
      <c r="M62" s="220" t="s">
        <v>69</v>
      </c>
      <c r="N62" s="219">
        <v>19</v>
      </c>
      <c r="O62" s="171">
        <v>3</v>
      </c>
      <c r="P62" s="78">
        <v>7</v>
      </c>
      <c r="Q62" s="78">
        <v>8</v>
      </c>
      <c r="R62" s="20">
        <v>1</v>
      </c>
      <c r="S62" s="211">
        <v>19</v>
      </c>
      <c r="T62" s="171"/>
      <c r="U62" s="78"/>
      <c r="V62" s="78"/>
      <c r="W62" s="323">
        <v>0</v>
      </c>
      <c r="X62" s="18">
        <v>19</v>
      </c>
      <c r="Y62" s="1"/>
    </row>
    <row r="63" spans="5:25" x14ac:dyDescent="0.25">
      <c r="E63" s="93" t="s">
        <v>60</v>
      </c>
      <c r="F63" s="102" t="s">
        <v>26</v>
      </c>
      <c r="G63" s="78">
        <v>24</v>
      </c>
      <c r="H63" s="78">
        <v>2015</v>
      </c>
      <c r="I63" s="78">
        <v>8</v>
      </c>
      <c r="J63" s="4">
        <v>1</v>
      </c>
      <c r="K63" s="33"/>
      <c r="L63" s="180">
        <v>62</v>
      </c>
      <c r="M63" s="220" t="s">
        <v>51</v>
      </c>
      <c r="N63" s="219">
        <v>11</v>
      </c>
      <c r="O63" s="171">
        <v>9</v>
      </c>
      <c r="P63" s="78">
        <v>5</v>
      </c>
      <c r="Q63" s="78">
        <v>2</v>
      </c>
      <c r="R63" s="20">
        <v>3</v>
      </c>
      <c r="S63" s="211">
        <v>19</v>
      </c>
      <c r="T63" s="171"/>
      <c r="U63" s="78"/>
      <c r="V63" s="78">
        <v>4</v>
      </c>
      <c r="W63" s="323">
        <v>10</v>
      </c>
      <c r="X63" s="18">
        <v>5</v>
      </c>
      <c r="Y63" s="1"/>
    </row>
    <row r="64" spans="5:25" x14ac:dyDescent="0.25">
      <c r="E64" s="93" t="s">
        <v>60</v>
      </c>
      <c r="F64" s="102" t="s">
        <v>26</v>
      </c>
      <c r="G64" s="78">
        <v>18</v>
      </c>
      <c r="H64" s="78">
        <v>2015</v>
      </c>
      <c r="I64" s="78">
        <v>9</v>
      </c>
      <c r="J64" s="4">
        <v>1</v>
      </c>
      <c r="K64" s="33"/>
      <c r="L64" s="180">
        <v>63</v>
      </c>
      <c r="M64" s="220" t="s">
        <v>242</v>
      </c>
      <c r="N64" s="219">
        <v>12</v>
      </c>
      <c r="O64" s="171">
        <v>6</v>
      </c>
      <c r="P64" s="78">
        <v>5</v>
      </c>
      <c r="Q64" s="78">
        <v>6</v>
      </c>
      <c r="R64" s="20">
        <v>2</v>
      </c>
      <c r="S64" s="211">
        <v>19</v>
      </c>
      <c r="T64" s="171"/>
      <c r="U64" s="78"/>
      <c r="V64" s="78">
        <v>8</v>
      </c>
      <c r="W64" s="323">
        <v>2</v>
      </c>
      <c r="X64" s="18">
        <v>9</v>
      </c>
      <c r="Y64" s="1"/>
    </row>
    <row r="65" spans="5:25" x14ac:dyDescent="0.25">
      <c r="E65" s="93" t="s">
        <v>60</v>
      </c>
      <c r="F65" s="102" t="s">
        <v>26</v>
      </c>
      <c r="G65" s="78">
        <v>33</v>
      </c>
      <c r="H65" s="78">
        <v>2015</v>
      </c>
      <c r="I65" s="78">
        <v>10</v>
      </c>
      <c r="J65" s="4">
        <v>1</v>
      </c>
      <c r="K65" s="33"/>
      <c r="L65" s="180">
        <v>64</v>
      </c>
      <c r="M65" s="220" t="s">
        <v>130</v>
      </c>
      <c r="N65" s="219">
        <v>16</v>
      </c>
      <c r="O65" s="171">
        <v>4</v>
      </c>
      <c r="P65" s="78">
        <v>5</v>
      </c>
      <c r="Q65" s="78">
        <v>4</v>
      </c>
      <c r="R65" s="20">
        <v>5</v>
      </c>
      <c r="S65" s="211">
        <v>18</v>
      </c>
      <c r="T65" s="171"/>
      <c r="U65" s="78"/>
      <c r="V65" s="78"/>
      <c r="W65" s="323">
        <v>4</v>
      </c>
      <c r="X65" s="18">
        <v>14</v>
      </c>
      <c r="Y65" s="1"/>
    </row>
    <row r="66" spans="5:25" x14ac:dyDescent="0.25">
      <c r="E66" s="93" t="s">
        <v>60</v>
      </c>
      <c r="F66" s="102" t="s">
        <v>26</v>
      </c>
      <c r="G66" s="78">
        <v>28</v>
      </c>
      <c r="H66" s="78">
        <v>2016</v>
      </c>
      <c r="I66" s="78">
        <v>8</v>
      </c>
      <c r="J66" s="4">
        <v>1</v>
      </c>
      <c r="K66" s="33"/>
      <c r="L66" s="180">
        <v>65</v>
      </c>
      <c r="M66" s="220" t="s">
        <v>92</v>
      </c>
      <c r="N66" s="219">
        <v>9</v>
      </c>
      <c r="O66" s="171">
        <v>4</v>
      </c>
      <c r="P66" s="78">
        <v>6</v>
      </c>
      <c r="Q66" s="78"/>
      <c r="R66" s="20">
        <v>8</v>
      </c>
      <c r="S66" s="211">
        <v>18</v>
      </c>
      <c r="T66" s="171"/>
      <c r="U66" s="78"/>
      <c r="V66" s="78">
        <v>8</v>
      </c>
      <c r="W66" s="323">
        <v>6</v>
      </c>
      <c r="X66" s="18">
        <v>4</v>
      </c>
      <c r="Y66" s="1"/>
    </row>
    <row r="67" spans="5:25" x14ac:dyDescent="0.25">
      <c r="E67" s="93" t="s">
        <v>60</v>
      </c>
      <c r="F67" s="102" t="s">
        <v>26</v>
      </c>
      <c r="G67" s="78">
        <v>34</v>
      </c>
      <c r="H67" s="78">
        <v>2016</v>
      </c>
      <c r="I67" s="78">
        <v>9</v>
      </c>
      <c r="J67" s="4">
        <v>1</v>
      </c>
      <c r="K67" s="33"/>
      <c r="L67" s="180">
        <v>66</v>
      </c>
      <c r="M67" s="220" t="s">
        <v>285</v>
      </c>
      <c r="N67" s="219">
        <v>2</v>
      </c>
      <c r="O67" s="171">
        <v>16</v>
      </c>
      <c r="P67" s="78"/>
      <c r="Q67" s="78">
        <v>1</v>
      </c>
      <c r="R67" s="20"/>
      <c r="S67" s="211">
        <v>17</v>
      </c>
      <c r="T67" s="171">
        <v>16</v>
      </c>
      <c r="U67" s="78"/>
      <c r="V67" s="78"/>
      <c r="W67" s="323">
        <v>0</v>
      </c>
      <c r="X67" s="18">
        <v>1</v>
      </c>
      <c r="Y67" s="1"/>
    </row>
    <row r="68" spans="5:25" x14ac:dyDescent="0.25">
      <c r="E68" s="93" t="s">
        <v>60</v>
      </c>
      <c r="F68" s="102" t="s">
        <v>26</v>
      </c>
      <c r="G68" s="78">
        <v>27</v>
      </c>
      <c r="H68" s="78">
        <v>2016</v>
      </c>
      <c r="I68" s="78">
        <v>10</v>
      </c>
      <c r="J68" s="4">
        <v>1</v>
      </c>
      <c r="K68" s="33"/>
      <c r="L68" s="180">
        <v>67</v>
      </c>
      <c r="M68" s="220" t="s">
        <v>37</v>
      </c>
      <c r="N68" s="219">
        <v>9</v>
      </c>
      <c r="O68" s="171">
        <v>8</v>
      </c>
      <c r="P68" s="78">
        <v>3</v>
      </c>
      <c r="Q68" s="78">
        <v>2</v>
      </c>
      <c r="R68" s="20">
        <v>4</v>
      </c>
      <c r="S68" s="211">
        <v>17</v>
      </c>
      <c r="T68" s="171"/>
      <c r="U68" s="78"/>
      <c r="V68" s="78">
        <v>4</v>
      </c>
      <c r="W68" s="323">
        <v>10</v>
      </c>
      <c r="X68" s="18">
        <v>3</v>
      </c>
      <c r="Y68" s="1"/>
    </row>
    <row r="69" spans="5:25" x14ac:dyDescent="0.25">
      <c r="E69" s="93" t="s">
        <v>60</v>
      </c>
      <c r="F69" s="104" t="s">
        <v>243</v>
      </c>
      <c r="G69" s="78">
        <v>28</v>
      </c>
      <c r="H69" s="78">
        <v>2017</v>
      </c>
      <c r="I69" s="78">
        <v>9</v>
      </c>
      <c r="J69" s="4">
        <v>1</v>
      </c>
      <c r="K69" s="33"/>
      <c r="L69" s="180">
        <v>68</v>
      </c>
      <c r="M69" s="220" t="s">
        <v>108</v>
      </c>
      <c r="N69" s="219">
        <v>16</v>
      </c>
      <c r="O69" s="171">
        <v>8</v>
      </c>
      <c r="P69" s="78">
        <v>8</v>
      </c>
      <c r="Q69" s="78"/>
      <c r="R69" s="20"/>
      <c r="S69" s="211">
        <v>16</v>
      </c>
      <c r="T69" s="171"/>
      <c r="U69" s="78"/>
      <c r="V69" s="78"/>
      <c r="W69" s="323">
        <v>0</v>
      </c>
      <c r="X69" s="18">
        <v>16</v>
      </c>
      <c r="Y69" s="1"/>
    </row>
    <row r="70" spans="5:25" x14ac:dyDescent="0.25">
      <c r="E70" s="93" t="s">
        <v>60</v>
      </c>
      <c r="F70" s="104" t="s">
        <v>243</v>
      </c>
      <c r="G70" s="78">
        <v>21</v>
      </c>
      <c r="H70" s="78">
        <v>2017</v>
      </c>
      <c r="I70" s="78">
        <v>10</v>
      </c>
      <c r="J70" s="4">
        <v>1</v>
      </c>
      <c r="K70" s="33"/>
      <c r="L70" s="180">
        <v>69</v>
      </c>
      <c r="M70" s="220" t="s">
        <v>98</v>
      </c>
      <c r="N70" s="219">
        <v>13</v>
      </c>
      <c r="O70" s="171">
        <v>5</v>
      </c>
      <c r="P70" s="78">
        <v>8</v>
      </c>
      <c r="Q70" s="78">
        <v>2</v>
      </c>
      <c r="R70" s="20"/>
      <c r="S70" s="211">
        <v>15</v>
      </c>
      <c r="T70" s="171"/>
      <c r="U70" s="78"/>
      <c r="V70" s="78"/>
      <c r="W70" s="323">
        <v>4</v>
      </c>
      <c r="X70" s="18">
        <v>11</v>
      </c>
      <c r="Y70" s="1"/>
    </row>
    <row r="71" spans="5:25" x14ac:dyDescent="0.25">
      <c r="E71" s="93" t="s">
        <v>60</v>
      </c>
      <c r="F71" s="116" t="s">
        <v>243</v>
      </c>
      <c r="G71" s="78">
        <v>27</v>
      </c>
      <c r="H71" s="78">
        <v>2018</v>
      </c>
      <c r="I71" s="78">
        <v>8</v>
      </c>
      <c r="J71" s="4">
        <v>1</v>
      </c>
      <c r="K71" s="33"/>
      <c r="L71" s="180">
        <v>70</v>
      </c>
      <c r="M71" s="220" t="s">
        <v>238</v>
      </c>
      <c r="N71" s="219">
        <v>9</v>
      </c>
      <c r="O71" s="171">
        <v>9</v>
      </c>
      <c r="P71" s="78">
        <v>3</v>
      </c>
      <c r="Q71" s="78">
        <v>3</v>
      </c>
      <c r="R71" s="20"/>
      <c r="S71" s="211">
        <v>15</v>
      </c>
      <c r="T71" s="171"/>
      <c r="U71" s="78"/>
      <c r="V71" s="78">
        <v>4</v>
      </c>
      <c r="W71" s="323">
        <v>6</v>
      </c>
      <c r="X71" s="18">
        <v>5</v>
      </c>
      <c r="Y71" s="1"/>
    </row>
    <row r="72" spans="5:25" x14ac:dyDescent="0.25">
      <c r="E72" s="93" t="s">
        <v>60</v>
      </c>
      <c r="F72" s="116" t="s">
        <v>243</v>
      </c>
      <c r="G72" s="78">
        <v>18</v>
      </c>
      <c r="H72" s="78">
        <v>2018</v>
      </c>
      <c r="I72" s="78">
        <v>9</v>
      </c>
      <c r="J72" s="4">
        <v>1</v>
      </c>
      <c r="K72" s="33"/>
      <c r="L72" s="180">
        <v>71</v>
      </c>
      <c r="M72" s="220" t="s">
        <v>53</v>
      </c>
      <c r="N72" s="219">
        <v>15</v>
      </c>
      <c r="O72" s="171">
        <v>5</v>
      </c>
      <c r="P72" s="78">
        <v>4</v>
      </c>
      <c r="Q72" s="78">
        <v>4</v>
      </c>
      <c r="R72" s="20">
        <v>2</v>
      </c>
      <c r="S72" s="211">
        <v>15</v>
      </c>
      <c r="T72" s="171"/>
      <c r="U72" s="78"/>
      <c r="V72" s="78"/>
      <c r="W72" s="323">
        <v>0</v>
      </c>
      <c r="X72" s="18">
        <v>15</v>
      </c>
      <c r="Y72" s="1"/>
    </row>
    <row r="73" spans="5:25" x14ac:dyDescent="0.25">
      <c r="E73" s="93" t="s">
        <v>60</v>
      </c>
      <c r="F73" s="116" t="s">
        <v>243</v>
      </c>
      <c r="G73" s="78">
        <v>31</v>
      </c>
      <c r="H73" s="78">
        <v>2018</v>
      </c>
      <c r="I73" s="78">
        <v>10</v>
      </c>
      <c r="J73" s="4">
        <v>1</v>
      </c>
      <c r="K73" s="33"/>
      <c r="L73" s="180">
        <v>72</v>
      </c>
      <c r="M73" s="220" t="s">
        <v>175</v>
      </c>
      <c r="N73" s="219">
        <v>13</v>
      </c>
      <c r="O73" s="171">
        <v>9</v>
      </c>
      <c r="P73" s="78">
        <v>2</v>
      </c>
      <c r="Q73" s="78"/>
      <c r="R73" s="20">
        <v>3</v>
      </c>
      <c r="S73" s="211">
        <v>14</v>
      </c>
      <c r="T73" s="171"/>
      <c r="U73" s="78"/>
      <c r="V73" s="78"/>
      <c r="W73" s="323">
        <v>2</v>
      </c>
      <c r="X73" s="18">
        <v>12</v>
      </c>
      <c r="Y73" s="1"/>
    </row>
    <row r="74" spans="5:25" x14ac:dyDescent="0.25">
      <c r="E74" s="119" t="s">
        <v>60</v>
      </c>
      <c r="F74" s="116" t="s">
        <v>243</v>
      </c>
      <c r="G74" s="78">
        <v>28</v>
      </c>
      <c r="H74" s="78">
        <v>2019</v>
      </c>
      <c r="I74" s="78">
        <v>8</v>
      </c>
      <c r="J74" s="20">
        <v>1</v>
      </c>
      <c r="L74" s="180">
        <v>73</v>
      </c>
      <c r="M74" s="220" t="s">
        <v>139</v>
      </c>
      <c r="N74" s="219">
        <v>10</v>
      </c>
      <c r="O74" s="171">
        <v>5</v>
      </c>
      <c r="P74" s="78">
        <v>3</v>
      </c>
      <c r="Q74" s="78"/>
      <c r="R74" s="20">
        <v>6</v>
      </c>
      <c r="S74" s="211">
        <v>14</v>
      </c>
      <c r="T74" s="171"/>
      <c r="U74" s="78"/>
      <c r="V74" s="78"/>
      <c r="W74" s="323">
        <v>8</v>
      </c>
      <c r="X74" s="18">
        <v>6</v>
      </c>
      <c r="Y74" s="1"/>
    </row>
    <row r="75" spans="5:25" x14ac:dyDescent="0.25">
      <c r="E75" s="119" t="s">
        <v>60</v>
      </c>
      <c r="F75" s="116" t="s">
        <v>243</v>
      </c>
      <c r="G75" s="78">
        <v>9</v>
      </c>
      <c r="H75" s="78">
        <v>2019</v>
      </c>
      <c r="I75" s="78">
        <v>9</v>
      </c>
      <c r="J75" s="20">
        <v>1</v>
      </c>
      <c r="L75" s="180">
        <v>74</v>
      </c>
      <c r="M75" s="220" t="s">
        <v>102</v>
      </c>
      <c r="N75" s="219">
        <v>13</v>
      </c>
      <c r="O75" s="171">
        <v>4</v>
      </c>
      <c r="P75" s="78">
        <v>2</v>
      </c>
      <c r="Q75" s="78">
        <v>4</v>
      </c>
      <c r="R75" s="20">
        <v>4</v>
      </c>
      <c r="S75" s="211">
        <v>14</v>
      </c>
      <c r="T75" s="171"/>
      <c r="U75" s="78"/>
      <c r="V75" s="78"/>
      <c r="W75" s="323">
        <v>2</v>
      </c>
      <c r="X75" s="18">
        <v>12</v>
      </c>
      <c r="Y75" s="1"/>
    </row>
    <row r="76" spans="5:25" x14ac:dyDescent="0.25">
      <c r="E76" s="119" t="s">
        <v>60</v>
      </c>
      <c r="F76" s="116" t="s">
        <v>243</v>
      </c>
      <c r="G76" s="78">
        <v>19</v>
      </c>
      <c r="H76" s="78">
        <v>2019</v>
      </c>
      <c r="I76" s="78">
        <v>10</v>
      </c>
      <c r="J76" s="20">
        <v>1</v>
      </c>
      <c r="L76" s="180">
        <v>75</v>
      </c>
      <c r="M76" s="220" t="s">
        <v>280</v>
      </c>
      <c r="N76" s="219">
        <v>6</v>
      </c>
      <c r="O76" s="171">
        <v>4</v>
      </c>
      <c r="P76" s="78"/>
      <c r="Q76" s="78">
        <v>10</v>
      </c>
      <c r="R76" s="20"/>
      <c r="S76" s="211">
        <v>14</v>
      </c>
      <c r="T76" s="171"/>
      <c r="U76" s="78"/>
      <c r="V76" s="78">
        <v>8</v>
      </c>
      <c r="W76" s="323">
        <v>4</v>
      </c>
      <c r="X76" s="18">
        <v>2</v>
      </c>
      <c r="Y76" s="1"/>
    </row>
    <row r="77" spans="5:25" x14ac:dyDescent="0.25">
      <c r="E77" s="66" t="s">
        <v>60</v>
      </c>
      <c r="F77" s="64" t="s">
        <v>243</v>
      </c>
      <c r="G77" s="78">
        <v>18</v>
      </c>
      <c r="H77" s="78">
        <v>2021</v>
      </c>
      <c r="I77" s="78">
        <v>9</v>
      </c>
      <c r="J77" s="20">
        <v>1</v>
      </c>
      <c r="L77" s="180">
        <v>76</v>
      </c>
      <c r="M77" s="220" t="s">
        <v>127</v>
      </c>
      <c r="N77" s="219">
        <v>14</v>
      </c>
      <c r="O77" s="171">
        <v>5</v>
      </c>
      <c r="P77" s="78">
        <v>4</v>
      </c>
      <c r="Q77" s="78">
        <v>4</v>
      </c>
      <c r="R77" s="20">
        <v>1</v>
      </c>
      <c r="S77" s="211">
        <v>14</v>
      </c>
      <c r="T77" s="171"/>
      <c r="U77" s="78"/>
      <c r="V77" s="78"/>
      <c r="W77" s="323">
        <v>0</v>
      </c>
      <c r="X77" s="18">
        <v>14</v>
      </c>
      <c r="Y77" s="1"/>
    </row>
    <row r="78" spans="5:25" x14ac:dyDescent="0.25">
      <c r="E78" s="83" t="s">
        <v>60</v>
      </c>
      <c r="F78" s="131" t="s">
        <v>290</v>
      </c>
      <c r="G78" s="82">
        <v>17</v>
      </c>
      <c r="H78" s="82">
        <v>2022</v>
      </c>
      <c r="I78" s="82">
        <v>8</v>
      </c>
      <c r="J78" s="125">
        <v>1</v>
      </c>
      <c r="K78" s="178"/>
      <c r="L78" s="180">
        <v>77</v>
      </c>
      <c r="M78" s="220" t="s">
        <v>73</v>
      </c>
      <c r="N78" s="219">
        <v>14</v>
      </c>
      <c r="O78" s="171">
        <v>7</v>
      </c>
      <c r="P78" s="78">
        <v>7</v>
      </c>
      <c r="Q78" s="78"/>
      <c r="R78" s="20"/>
      <c r="S78" s="211">
        <v>14</v>
      </c>
      <c r="T78" s="171"/>
      <c r="U78" s="78"/>
      <c r="V78" s="78"/>
      <c r="W78" s="323">
        <v>0</v>
      </c>
      <c r="X78" s="18">
        <v>14</v>
      </c>
      <c r="Y78" s="1"/>
    </row>
    <row r="79" spans="5:25" x14ac:dyDescent="0.25">
      <c r="E79" s="80" t="s">
        <v>60</v>
      </c>
      <c r="F79" s="130" t="s">
        <v>290</v>
      </c>
      <c r="G79" s="82">
        <v>28</v>
      </c>
      <c r="H79" s="82">
        <v>2022</v>
      </c>
      <c r="I79" s="82">
        <v>9</v>
      </c>
      <c r="J79" s="125">
        <v>1</v>
      </c>
      <c r="K79" s="178"/>
      <c r="L79" s="180">
        <v>78</v>
      </c>
      <c r="M79" s="220" t="s">
        <v>178</v>
      </c>
      <c r="N79" s="219">
        <v>14</v>
      </c>
      <c r="O79" s="171">
        <v>7</v>
      </c>
      <c r="P79" s="78">
        <v>7</v>
      </c>
      <c r="Q79" s="78"/>
      <c r="R79" s="20"/>
      <c r="S79" s="211">
        <v>14</v>
      </c>
      <c r="T79" s="171"/>
      <c r="U79" s="78"/>
      <c r="V79" s="78"/>
      <c r="W79" s="323">
        <v>0</v>
      </c>
      <c r="X79" s="18">
        <v>14</v>
      </c>
      <c r="Y79" s="1"/>
    </row>
    <row r="80" spans="5:25" x14ac:dyDescent="0.25">
      <c r="E80" s="80" t="s">
        <v>60</v>
      </c>
      <c r="F80" s="130" t="s">
        <v>290</v>
      </c>
      <c r="G80" s="82">
        <v>14</v>
      </c>
      <c r="H80" s="82">
        <v>2022</v>
      </c>
      <c r="I80" s="82">
        <v>10</v>
      </c>
      <c r="J80" s="125">
        <v>1</v>
      </c>
      <c r="K80" s="178"/>
      <c r="L80" s="180">
        <v>79</v>
      </c>
      <c r="M80" s="220" t="s">
        <v>287</v>
      </c>
      <c r="N80" s="219">
        <v>8</v>
      </c>
      <c r="O80" s="171">
        <v>3</v>
      </c>
      <c r="P80" s="78">
        <v>3</v>
      </c>
      <c r="Q80" s="78">
        <v>3</v>
      </c>
      <c r="R80" s="20">
        <v>5</v>
      </c>
      <c r="S80" s="211">
        <v>14</v>
      </c>
      <c r="T80" s="171"/>
      <c r="U80" s="78"/>
      <c r="V80" s="78">
        <v>4</v>
      </c>
      <c r="W80" s="323">
        <v>6</v>
      </c>
      <c r="X80" s="18">
        <v>4</v>
      </c>
      <c r="Y80" s="1"/>
    </row>
    <row r="81" spans="5:25" x14ac:dyDescent="0.25">
      <c r="E81" s="83" t="s">
        <v>60</v>
      </c>
      <c r="F81" s="131" t="s">
        <v>290</v>
      </c>
      <c r="G81" s="82">
        <v>31</v>
      </c>
      <c r="H81" s="82">
        <v>2023</v>
      </c>
      <c r="I81" s="82">
        <v>8</v>
      </c>
      <c r="J81" s="125">
        <v>1</v>
      </c>
      <c r="K81" s="178"/>
      <c r="L81" s="180">
        <v>80</v>
      </c>
      <c r="M81" s="220" t="s">
        <v>57</v>
      </c>
      <c r="N81" s="219">
        <v>13</v>
      </c>
      <c r="O81" s="171">
        <v>7</v>
      </c>
      <c r="P81" s="78">
        <v>3</v>
      </c>
      <c r="Q81" s="78">
        <v>3</v>
      </c>
      <c r="R81" s="20"/>
      <c r="S81" s="211">
        <v>13</v>
      </c>
      <c r="T81" s="171"/>
      <c r="U81" s="78"/>
      <c r="V81" s="78"/>
      <c r="W81" s="323">
        <v>0</v>
      </c>
      <c r="X81" s="18">
        <v>13</v>
      </c>
      <c r="Y81" s="1"/>
    </row>
    <row r="82" spans="5:25" x14ac:dyDescent="0.25">
      <c r="E82" s="83" t="s">
        <v>60</v>
      </c>
      <c r="F82" s="131" t="s">
        <v>290</v>
      </c>
      <c r="G82" s="82">
        <v>19</v>
      </c>
      <c r="H82" s="82">
        <v>2023</v>
      </c>
      <c r="I82" s="82">
        <v>9</v>
      </c>
      <c r="J82" s="125">
        <v>1</v>
      </c>
      <c r="K82" s="178"/>
      <c r="L82" s="180">
        <v>81</v>
      </c>
      <c r="M82" s="220" t="s">
        <v>194</v>
      </c>
      <c r="N82" s="219">
        <v>13</v>
      </c>
      <c r="O82" s="171">
        <v>4</v>
      </c>
      <c r="P82" s="78">
        <v>4</v>
      </c>
      <c r="Q82" s="78"/>
      <c r="R82" s="20">
        <v>5</v>
      </c>
      <c r="S82" s="211">
        <v>13</v>
      </c>
      <c r="T82" s="171"/>
      <c r="U82" s="78"/>
      <c r="V82" s="78"/>
      <c r="W82" s="323">
        <v>0</v>
      </c>
      <c r="X82" s="18">
        <v>13</v>
      </c>
      <c r="Y82" s="1"/>
    </row>
    <row r="83" spans="5:25" ht="15.75" thickBot="1" x14ac:dyDescent="0.3">
      <c r="E83" s="89" t="s">
        <v>60</v>
      </c>
      <c r="F83" s="135" t="s">
        <v>290</v>
      </c>
      <c r="G83" s="126">
        <v>12</v>
      </c>
      <c r="H83" s="126">
        <v>2023</v>
      </c>
      <c r="I83" s="126">
        <v>10</v>
      </c>
      <c r="J83" s="127">
        <v>1</v>
      </c>
      <c r="K83" s="178"/>
      <c r="L83" s="180">
        <v>82</v>
      </c>
      <c r="M83" s="220" t="s">
        <v>123</v>
      </c>
      <c r="N83" s="219">
        <v>12</v>
      </c>
      <c r="O83" s="171">
        <v>5</v>
      </c>
      <c r="P83" s="78">
        <v>2</v>
      </c>
      <c r="Q83" s="78">
        <v>6</v>
      </c>
      <c r="R83" s="20"/>
      <c r="S83" s="211">
        <v>13</v>
      </c>
      <c r="T83" s="171"/>
      <c r="U83" s="78"/>
      <c r="V83" s="78"/>
      <c r="W83" s="323">
        <v>2</v>
      </c>
      <c r="X83" s="18">
        <v>11</v>
      </c>
      <c r="Y83" s="1"/>
    </row>
    <row r="84" spans="5:25" x14ac:dyDescent="0.25">
      <c r="E84" s="91" t="s">
        <v>147</v>
      </c>
      <c r="F84" s="114" t="s">
        <v>113</v>
      </c>
      <c r="G84" s="77">
        <v>48</v>
      </c>
      <c r="H84" s="77">
        <v>2016</v>
      </c>
      <c r="I84" s="77">
        <v>8</v>
      </c>
      <c r="J84" s="3">
        <v>1</v>
      </c>
      <c r="K84" s="33"/>
      <c r="L84" s="180">
        <v>83</v>
      </c>
      <c r="M84" s="220" t="s">
        <v>244</v>
      </c>
      <c r="N84" s="219">
        <v>13</v>
      </c>
      <c r="O84" s="171">
        <v>5</v>
      </c>
      <c r="P84" s="78">
        <v>2</v>
      </c>
      <c r="Q84" s="78">
        <v>4</v>
      </c>
      <c r="R84" s="20">
        <v>2</v>
      </c>
      <c r="S84" s="211">
        <v>13</v>
      </c>
      <c r="T84" s="171"/>
      <c r="U84" s="78"/>
      <c r="V84" s="78"/>
      <c r="W84" s="323">
        <v>0</v>
      </c>
      <c r="X84" s="18">
        <v>13</v>
      </c>
      <c r="Y84" s="1"/>
    </row>
    <row r="85" spans="5:25" x14ac:dyDescent="0.25">
      <c r="E85" s="93" t="s">
        <v>147</v>
      </c>
      <c r="F85" s="104" t="s">
        <v>113</v>
      </c>
      <c r="G85" s="78">
        <v>24</v>
      </c>
      <c r="H85" s="78">
        <v>2016</v>
      </c>
      <c r="I85" s="78">
        <v>9</v>
      </c>
      <c r="J85" s="4">
        <v>1</v>
      </c>
      <c r="K85" s="33"/>
      <c r="L85" s="180">
        <v>84</v>
      </c>
      <c r="M85" s="220" t="s">
        <v>131</v>
      </c>
      <c r="N85" s="219">
        <v>12</v>
      </c>
      <c r="O85" s="171">
        <v>5</v>
      </c>
      <c r="P85" s="78">
        <v>1</v>
      </c>
      <c r="Q85" s="78">
        <v>3</v>
      </c>
      <c r="R85" s="20">
        <v>3</v>
      </c>
      <c r="S85" s="211">
        <v>12</v>
      </c>
      <c r="T85" s="171"/>
      <c r="U85" s="78"/>
      <c r="V85" s="78"/>
      <c r="W85" s="323">
        <v>0</v>
      </c>
      <c r="X85" s="18">
        <v>12</v>
      </c>
      <c r="Y85" s="1"/>
    </row>
    <row r="86" spans="5:25" x14ac:dyDescent="0.25">
      <c r="E86" s="93" t="s">
        <v>147</v>
      </c>
      <c r="F86" s="104" t="s">
        <v>113</v>
      </c>
      <c r="G86" s="78">
        <v>24</v>
      </c>
      <c r="H86" s="78">
        <v>2016</v>
      </c>
      <c r="I86" s="78">
        <v>10</v>
      </c>
      <c r="J86" s="4">
        <v>1</v>
      </c>
      <c r="K86" s="33"/>
      <c r="L86" s="180">
        <v>85</v>
      </c>
      <c r="M86" s="220" t="s">
        <v>65</v>
      </c>
      <c r="N86" s="219">
        <v>12</v>
      </c>
      <c r="O86" s="171">
        <v>4</v>
      </c>
      <c r="P86" s="78">
        <v>3</v>
      </c>
      <c r="Q86" s="78">
        <v>5</v>
      </c>
      <c r="R86" s="20"/>
      <c r="S86" s="211">
        <v>12</v>
      </c>
      <c r="T86" s="171"/>
      <c r="U86" s="78"/>
      <c r="V86" s="78"/>
      <c r="W86" s="323">
        <v>0</v>
      </c>
      <c r="X86" s="18">
        <v>12</v>
      </c>
      <c r="Y86" s="1"/>
    </row>
    <row r="87" spans="5:25" x14ac:dyDescent="0.25">
      <c r="E87" s="93" t="s">
        <v>147</v>
      </c>
      <c r="F87" s="104" t="s">
        <v>113</v>
      </c>
      <c r="G87" s="78">
        <v>21</v>
      </c>
      <c r="H87" s="78">
        <v>2016</v>
      </c>
      <c r="I87" s="78">
        <v>14</v>
      </c>
      <c r="J87" s="4">
        <v>1</v>
      </c>
      <c r="K87" s="33"/>
      <c r="L87" s="180">
        <v>86</v>
      </c>
      <c r="M87" s="220" t="s">
        <v>109</v>
      </c>
      <c r="N87" s="219">
        <v>11</v>
      </c>
      <c r="O87" s="171">
        <v>4</v>
      </c>
      <c r="P87" s="78">
        <v>4</v>
      </c>
      <c r="Q87" s="78"/>
      <c r="R87" s="20">
        <v>3</v>
      </c>
      <c r="S87" s="211">
        <v>11</v>
      </c>
      <c r="T87" s="171"/>
      <c r="U87" s="78"/>
      <c r="V87" s="78"/>
      <c r="W87" s="323">
        <v>0</v>
      </c>
      <c r="X87" s="18">
        <v>11</v>
      </c>
      <c r="Y87" s="1"/>
    </row>
    <row r="88" spans="5:25" x14ac:dyDescent="0.25">
      <c r="E88" s="93" t="s">
        <v>147</v>
      </c>
      <c r="F88" s="104" t="s">
        <v>113</v>
      </c>
      <c r="G88" s="78">
        <v>31</v>
      </c>
      <c r="H88" s="78">
        <v>2017</v>
      </c>
      <c r="I88" s="78">
        <v>8</v>
      </c>
      <c r="J88" s="4">
        <v>1</v>
      </c>
      <c r="K88" s="33"/>
      <c r="L88" s="180">
        <v>87</v>
      </c>
      <c r="M88" s="220" t="s">
        <v>59</v>
      </c>
      <c r="N88" s="219">
        <v>11</v>
      </c>
      <c r="O88" s="171">
        <v>4</v>
      </c>
      <c r="P88" s="78">
        <v>3</v>
      </c>
      <c r="Q88" s="78">
        <v>2</v>
      </c>
      <c r="R88" s="20">
        <v>2</v>
      </c>
      <c r="S88" s="211">
        <v>11</v>
      </c>
      <c r="T88" s="171"/>
      <c r="U88" s="78"/>
      <c r="V88" s="78"/>
      <c r="W88" s="323">
        <v>0</v>
      </c>
      <c r="X88" s="18">
        <v>11</v>
      </c>
      <c r="Y88" s="1"/>
    </row>
    <row r="89" spans="5:25" x14ac:dyDescent="0.25">
      <c r="E89" s="93" t="s">
        <v>147</v>
      </c>
      <c r="F89" s="104" t="s">
        <v>113</v>
      </c>
      <c r="G89" s="78">
        <v>14</v>
      </c>
      <c r="H89" s="78">
        <v>2017</v>
      </c>
      <c r="I89" s="78">
        <v>9</v>
      </c>
      <c r="J89" s="4">
        <v>1</v>
      </c>
      <c r="K89" s="33"/>
      <c r="L89" s="180">
        <v>88</v>
      </c>
      <c r="M89" s="220" t="s">
        <v>211</v>
      </c>
      <c r="N89" s="219">
        <v>11</v>
      </c>
      <c r="O89" s="171">
        <v>4</v>
      </c>
      <c r="P89" s="78">
        <v>5</v>
      </c>
      <c r="Q89" s="78"/>
      <c r="R89" s="20">
        <v>2</v>
      </c>
      <c r="S89" s="211">
        <v>11</v>
      </c>
      <c r="T89" s="171"/>
      <c r="U89" s="78"/>
      <c r="V89" s="78"/>
      <c r="W89" s="323">
        <v>0</v>
      </c>
      <c r="X89" s="18">
        <v>11</v>
      </c>
      <c r="Y89" s="1"/>
    </row>
    <row r="90" spans="5:25" ht="15.75" thickBot="1" x14ac:dyDescent="0.3">
      <c r="E90" s="5" t="s">
        <v>147</v>
      </c>
      <c r="F90" s="6" t="s">
        <v>113</v>
      </c>
      <c r="G90" s="7">
        <v>12</v>
      </c>
      <c r="H90" s="7">
        <v>2017</v>
      </c>
      <c r="I90" s="7">
        <v>10</v>
      </c>
      <c r="J90" s="9">
        <v>1</v>
      </c>
      <c r="K90" s="33"/>
      <c r="L90" s="180">
        <v>89</v>
      </c>
      <c r="M90" s="220" t="s">
        <v>78</v>
      </c>
      <c r="N90" s="219">
        <v>10</v>
      </c>
      <c r="O90" s="171">
        <v>2</v>
      </c>
      <c r="P90" s="78">
        <v>2</v>
      </c>
      <c r="Q90" s="78">
        <v>4</v>
      </c>
      <c r="R90" s="20">
        <v>2</v>
      </c>
      <c r="S90" s="211">
        <v>10</v>
      </c>
      <c r="T90" s="171"/>
      <c r="U90" s="78"/>
      <c r="V90" s="78"/>
      <c r="W90" s="323">
        <v>0</v>
      </c>
      <c r="X90" s="18">
        <v>10</v>
      </c>
      <c r="Y90" s="1"/>
    </row>
    <row r="91" spans="5:25" x14ac:dyDescent="0.25">
      <c r="E91" s="160" t="s">
        <v>20</v>
      </c>
      <c r="F91" s="92" t="s">
        <v>112</v>
      </c>
      <c r="G91" s="77">
        <v>2</v>
      </c>
      <c r="H91" s="77">
        <v>1999</v>
      </c>
      <c r="I91" s="77">
        <v>9</v>
      </c>
      <c r="J91" s="28">
        <v>8</v>
      </c>
      <c r="L91" s="180">
        <v>90</v>
      </c>
      <c r="M91" s="220" t="s">
        <v>106</v>
      </c>
      <c r="N91" s="219">
        <v>10</v>
      </c>
      <c r="O91" s="171">
        <v>5</v>
      </c>
      <c r="P91" s="78">
        <v>2</v>
      </c>
      <c r="Q91" s="78">
        <v>3</v>
      </c>
      <c r="R91" s="20"/>
      <c r="S91" s="211">
        <v>10</v>
      </c>
      <c r="T91" s="171"/>
      <c r="U91" s="78"/>
      <c r="V91" s="78"/>
      <c r="W91" s="323">
        <v>0</v>
      </c>
      <c r="X91" s="18">
        <v>10</v>
      </c>
      <c r="Y91" s="1"/>
    </row>
    <row r="92" spans="5:25" x14ac:dyDescent="0.25">
      <c r="E92" s="156" t="s">
        <v>20</v>
      </c>
      <c r="F92" s="94" t="s">
        <v>112</v>
      </c>
      <c r="G92" s="78">
        <v>4</v>
      </c>
      <c r="H92" s="78">
        <v>2000</v>
      </c>
      <c r="I92" s="78">
        <v>8</v>
      </c>
      <c r="J92" s="20">
        <v>4</v>
      </c>
      <c r="L92" s="180">
        <v>91</v>
      </c>
      <c r="M92" s="220" t="s">
        <v>75</v>
      </c>
      <c r="N92" s="219">
        <v>10</v>
      </c>
      <c r="O92" s="171">
        <v>2</v>
      </c>
      <c r="P92" s="78">
        <v>5</v>
      </c>
      <c r="Q92" s="78">
        <v>2</v>
      </c>
      <c r="R92" s="20">
        <v>1</v>
      </c>
      <c r="S92" s="211">
        <v>10</v>
      </c>
      <c r="T92" s="171"/>
      <c r="U92" s="78"/>
      <c r="V92" s="78"/>
      <c r="W92" s="323">
        <v>0</v>
      </c>
      <c r="X92" s="18">
        <v>10</v>
      </c>
      <c r="Y92" s="1"/>
    </row>
    <row r="93" spans="5:25" x14ac:dyDescent="0.25">
      <c r="E93" s="93" t="s">
        <v>20</v>
      </c>
      <c r="F93" s="94" t="s">
        <v>112</v>
      </c>
      <c r="G93" s="78">
        <v>5</v>
      </c>
      <c r="H93" s="78">
        <v>2000</v>
      </c>
      <c r="I93" s="78">
        <v>9</v>
      </c>
      <c r="J93" s="20">
        <v>2</v>
      </c>
      <c r="L93" s="180">
        <v>92</v>
      </c>
      <c r="M93" s="220" t="s">
        <v>241</v>
      </c>
      <c r="N93" s="219">
        <v>4</v>
      </c>
      <c r="O93" s="171">
        <v>1</v>
      </c>
      <c r="P93" s="78">
        <v>5</v>
      </c>
      <c r="Q93" s="78">
        <v>4</v>
      </c>
      <c r="R93" s="20"/>
      <c r="S93" s="211">
        <v>10</v>
      </c>
      <c r="T93" s="171"/>
      <c r="U93" s="78"/>
      <c r="V93" s="78">
        <v>8</v>
      </c>
      <c r="W93" s="323">
        <v>0</v>
      </c>
      <c r="X93" s="18">
        <v>2</v>
      </c>
      <c r="Y93" s="1"/>
    </row>
    <row r="94" spans="5:25" x14ac:dyDescent="0.25">
      <c r="E94" s="93" t="s">
        <v>20</v>
      </c>
      <c r="F94" s="94" t="s">
        <v>112</v>
      </c>
      <c r="G94" s="78">
        <v>5</v>
      </c>
      <c r="H94" s="78">
        <v>2000</v>
      </c>
      <c r="I94" s="78">
        <v>14</v>
      </c>
      <c r="J94" s="20">
        <v>2</v>
      </c>
      <c r="L94" s="180">
        <v>93</v>
      </c>
      <c r="M94" s="220" t="s">
        <v>132</v>
      </c>
      <c r="N94" s="219">
        <v>10</v>
      </c>
      <c r="O94" s="171">
        <v>4</v>
      </c>
      <c r="P94" s="78">
        <v>1</v>
      </c>
      <c r="Q94" s="78">
        <v>4</v>
      </c>
      <c r="R94" s="20">
        <v>1</v>
      </c>
      <c r="S94" s="211">
        <v>10</v>
      </c>
      <c r="T94" s="171"/>
      <c r="U94" s="78"/>
      <c r="V94" s="78"/>
      <c r="W94" s="323">
        <v>0</v>
      </c>
      <c r="X94" s="18">
        <v>10</v>
      </c>
      <c r="Y94" s="1"/>
    </row>
    <row r="95" spans="5:25" x14ac:dyDescent="0.25">
      <c r="E95" s="155" t="s">
        <v>20</v>
      </c>
      <c r="F95" s="94" t="s">
        <v>112</v>
      </c>
      <c r="G95" s="78">
        <v>2</v>
      </c>
      <c r="H95" s="78">
        <v>2001</v>
      </c>
      <c r="I95" s="78">
        <v>8</v>
      </c>
      <c r="J95" s="20">
        <v>8</v>
      </c>
      <c r="L95" s="180">
        <v>94</v>
      </c>
      <c r="M95" s="220" t="s">
        <v>103</v>
      </c>
      <c r="N95" s="219">
        <v>10</v>
      </c>
      <c r="O95" s="171">
        <v>4</v>
      </c>
      <c r="P95" s="78">
        <v>2</v>
      </c>
      <c r="Q95" s="78">
        <v>1</v>
      </c>
      <c r="R95" s="20">
        <v>3</v>
      </c>
      <c r="S95" s="211">
        <v>10</v>
      </c>
      <c r="T95" s="171"/>
      <c r="U95" s="78"/>
      <c r="V95" s="78"/>
      <c r="W95" s="323">
        <v>0</v>
      </c>
      <c r="X95" s="18">
        <v>10</v>
      </c>
      <c r="Y95" s="1"/>
    </row>
    <row r="96" spans="5:25" x14ac:dyDescent="0.25">
      <c r="E96" s="93" t="s">
        <v>20</v>
      </c>
      <c r="F96" s="94" t="s">
        <v>112</v>
      </c>
      <c r="G96" s="78">
        <v>14</v>
      </c>
      <c r="H96" s="78">
        <v>2001</v>
      </c>
      <c r="I96" s="78">
        <v>9</v>
      </c>
      <c r="J96" s="20">
        <v>1</v>
      </c>
      <c r="L96" s="180">
        <v>95</v>
      </c>
      <c r="M96" s="220" t="s">
        <v>110</v>
      </c>
      <c r="N96" s="219">
        <v>6</v>
      </c>
      <c r="O96" s="171">
        <v>5</v>
      </c>
      <c r="P96" s="78">
        <v>1</v>
      </c>
      <c r="Q96" s="78">
        <v>2</v>
      </c>
      <c r="R96" s="20">
        <v>2</v>
      </c>
      <c r="S96" s="211">
        <v>10</v>
      </c>
      <c r="T96" s="171"/>
      <c r="U96" s="78"/>
      <c r="V96" s="78">
        <v>4</v>
      </c>
      <c r="W96" s="323">
        <v>2</v>
      </c>
      <c r="X96" s="18">
        <v>4</v>
      </c>
      <c r="Y96" s="1"/>
    </row>
    <row r="97" spans="5:25" x14ac:dyDescent="0.25">
      <c r="E97" s="93" t="s">
        <v>20</v>
      </c>
      <c r="F97" s="94" t="s">
        <v>112</v>
      </c>
      <c r="G97" s="78">
        <v>7</v>
      </c>
      <c r="H97" s="78">
        <v>2001</v>
      </c>
      <c r="I97" s="78">
        <v>14</v>
      </c>
      <c r="J97" s="20">
        <v>2</v>
      </c>
      <c r="L97" s="180">
        <v>96</v>
      </c>
      <c r="M97" s="220" t="s">
        <v>144</v>
      </c>
      <c r="N97" s="219">
        <v>9</v>
      </c>
      <c r="O97" s="171">
        <v>5</v>
      </c>
      <c r="P97" s="78"/>
      <c r="Q97" s="78">
        <v>4</v>
      </c>
      <c r="R97" s="20"/>
      <c r="S97" s="211">
        <v>9</v>
      </c>
      <c r="T97" s="171"/>
      <c r="U97" s="78"/>
      <c r="V97" s="78"/>
      <c r="W97" s="323">
        <v>0</v>
      </c>
      <c r="X97" s="18">
        <v>9</v>
      </c>
      <c r="Y97" s="1"/>
    </row>
    <row r="98" spans="5:25" x14ac:dyDescent="0.25">
      <c r="E98" s="93" t="s">
        <v>20</v>
      </c>
      <c r="F98" s="94" t="s">
        <v>112</v>
      </c>
      <c r="G98" s="78">
        <v>10</v>
      </c>
      <c r="H98" s="78">
        <v>2002</v>
      </c>
      <c r="I98" s="78">
        <v>8</v>
      </c>
      <c r="J98" s="20">
        <v>1</v>
      </c>
      <c r="L98" s="180">
        <v>97</v>
      </c>
      <c r="M98" s="220" t="s">
        <v>72</v>
      </c>
      <c r="N98" s="219">
        <v>9</v>
      </c>
      <c r="O98" s="171">
        <v>3</v>
      </c>
      <c r="P98" s="78">
        <v>3</v>
      </c>
      <c r="Q98" s="78">
        <v>2</v>
      </c>
      <c r="R98" s="20">
        <v>1</v>
      </c>
      <c r="S98" s="211">
        <v>9</v>
      </c>
      <c r="T98" s="171"/>
      <c r="U98" s="78"/>
      <c r="V98" s="78"/>
      <c r="W98" s="323">
        <v>0</v>
      </c>
      <c r="X98" s="18">
        <v>9</v>
      </c>
      <c r="Y98" s="1"/>
    </row>
    <row r="99" spans="5:25" x14ac:dyDescent="0.25">
      <c r="E99" s="93" t="s">
        <v>20</v>
      </c>
      <c r="F99" s="94" t="s">
        <v>112</v>
      </c>
      <c r="G99" s="78">
        <v>8</v>
      </c>
      <c r="H99" s="78">
        <v>2002</v>
      </c>
      <c r="I99" s="78">
        <v>9</v>
      </c>
      <c r="J99" s="20">
        <v>2</v>
      </c>
      <c r="L99" s="180">
        <v>98</v>
      </c>
      <c r="M99" s="220" t="s">
        <v>82</v>
      </c>
      <c r="N99" s="219">
        <v>8</v>
      </c>
      <c r="O99" s="171">
        <v>5</v>
      </c>
      <c r="P99" s="78">
        <v>2</v>
      </c>
      <c r="Q99" s="78"/>
      <c r="R99" s="20">
        <v>2</v>
      </c>
      <c r="S99" s="211">
        <v>9</v>
      </c>
      <c r="T99" s="171"/>
      <c r="U99" s="78"/>
      <c r="V99" s="78"/>
      <c r="W99" s="323">
        <v>2</v>
      </c>
      <c r="X99" s="18">
        <v>7</v>
      </c>
      <c r="Y99" s="1"/>
    </row>
    <row r="100" spans="5:25" x14ac:dyDescent="0.25">
      <c r="E100" s="93" t="s">
        <v>20</v>
      </c>
      <c r="F100" s="94" t="s">
        <v>112</v>
      </c>
      <c r="G100" s="78">
        <v>13</v>
      </c>
      <c r="H100" s="78">
        <v>2002</v>
      </c>
      <c r="I100" s="78">
        <v>14</v>
      </c>
      <c r="J100" s="20">
        <v>1</v>
      </c>
      <c r="L100" s="180">
        <v>99</v>
      </c>
      <c r="M100" s="220" t="s">
        <v>282</v>
      </c>
      <c r="N100" s="219">
        <v>8</v>
      </c>
      <c r="O100" s="171">
        <v>3</v>
      </c>
      <c r="P100" s="78">
        <v>3</v>
      </c>
      <c r="Q100" s="78">
        <v>1</v>
      </c>
      <c r="R100" s="20">
        <v>2</v>
      </c>
      <c r="S100" s="211">
        <v>9</v>
      </c>
      <c r="T100" s="171"/>
      <c r="U100" s="78"/>
      <c r="V100" s="78"/>
      <c r="W100" s="323">
        <v>2</v>
      </c>
      <c r="X100" s="18">
        <v>7</v>
      </c>
      <c r="Y100" s="1"/>
    </row>
    <row r="101" spans="5:25" x14ac:dyDescent="0.25">
      <c r="E101" s="93" t="s">
        <v>20</v>
      </c>
      <c r="F101" s="94" t="s">
        <v>112</v>
      </c>
      <c r="G101" s="78">
        <v>9</v>
      </c>
      <c r="H101" s="78">
        <v>2003</v>
      </c>
      <c r="I101" s="78">
        <v>8</v>
      </c>
      <c r="J101" s="20">
        <v>1</v>
      </c>
      <c r="L101" s="180">
        <v>100</v>
      </c>
      <c r="M101" s="220" t="s">
        <v>81</v>
      </c>
      <c r="N101" s="219">
        <v>3</v>
      </c>
      <c r="O101" s="171">
        <v>4</v>
      </c>
      <c r="P101" s="78">
        <v>4</v>
      </c>
      <c r="Q101" s="78"/>
      <c r="R101" s="20">
        <v>1</v>
      </c>
      <c r="S101" s="211">
        <v>9</v>
      </c>
      <c r="T101" s="171"/>
      <c r="U101" s="78"/>
      <c r="V101" s="78">
        <v>8</v>
      </c>
      <c r="W101" s="323">
        <v>0</v>
      </c>
      <c r="X101" s="18">
        <v>1</v>
      </c>
      <c r="Y101" s="1"/>
    </row>
    <row r="102" spans="5:25" x14ac:dyDescent="0.25">
      <c r="E102" s="156" t="s">
        <v>20</v>
      </c>
      <c r="F102" s="94" t="s">
        <v>112</v>
      </c>
      <c r="G102" s="78">
        <v>4</v>
      </c>
      <c r="H102" s="78">
        <v>2003</v>
      </c>
      <c r="I102" s="78">
        <v>9</v>
      </c>
      <c r="J102" s="20">
        <v>4</v>
      </c>
      <c r="L102" s="180">
        <v>101</v>
      </c>
      <c r="M102" s="220" t="s">
        <v>143</v>
      </c>
      <c r="N102" s="219">
        <v>8</v>
      </c>
      <c r="O102" s="171">
        <v>4</v>
      </c>
      <c r="P102" s="78"/>
      <c r="Q102" s="78">
        <v>4</v>
      </c>
      <c r="R102" s="20"/>
      <c r="S102" s="211">
        <v>8</v>
      </c>
      <c r="T102" s="171"/>
      <c r="U102" s="78"/>
      <c r="V102" s="78"/>
      <c r="W102" s="323">
        <v>0</v>
      </c>
      <c r="X102" s="18">
        <v>8</v>
      </c>
      <c r="Y102" s="1"/>
    </row>
    <row r="103" spans="5:25" x14ac:dyDescent="0.25">
      <c r="E103" s="93" t="s">
        <v>20</v>
      </c>
      <c r="F103" s="94" t="s">
        <v>112</v>
      </c>
      <c r="G103" s="78">
        <v>7</v>
      </c>
      <c r="H103" s="78">
        <v>2003</v>
      </c>
      <c r="I103" s="78">
        <v>14</v>
      </c>
      <c r="J103" s="20">
        <v>2</v>
      </c>
      <c r="L103" s="180">
        <v>102</v>
      </c>
      <c r="M103" s="220" t="s">
        <v>261</v>
      </c>
      <c r="N103" s="219">
        <v>7</v>
      </c>
      <c r="O103" s="171">
        <v>4</v>
      </c>
      <c r="P103" s="78">
        <v>2</v>
      </c>
      <c r="Q103" s="78">
        <v>1</v>
      </c>
      <c r="R103" s="20">
        <v>1</v>
      </c>
      <c r="S103" s="211">
        <v>8</v>
      </c>
      <c r="T103" s="171"/>
      <c r="U103" s="78"/>
      <c r="V103" s="78"/>
      <c r="W103" s="323">
        <v>2</v>
      </c>
      <c r="X103" s="18">
        <v>6</v>
      </c>
      <c r="Y103" s="1"/>
    </row>
    <row r="104" spans="5:25" x14ac:dyDescent="0.25">
      <c r="E104" s="93" t="s">
        <v>20</v>
      </c>
      <c r="F104" s="104" t="s">
        <v>112</v>
      </c>
      <c r="G104" s="99">
        <v>21</v>
      </c>
      <c r="H104" s="99">
        <v>2004</v>
      </c>
      <c r="I104" s="99">
        <v>8</v>
      </c>
      <c r="J104" s="4">
        <v>1</v>
      </c>
      <c r="K104" s="33"/>
      <c r="L104" s="180">
        <v>103</v>
      </c>
      <c r="M104" s="220" t="s">
        <v>107</v>
      </c>
      <c r="N104" s="219">
        <v>8</v>
      </c>
      <c r="O104" s="171">
        <v>4</v>
      </c>
      <c r="P104" s="78">
        <v>4</v>
      </c>
      <c r="Q104" s="78"/>
      <c r="R104" s="20"/>
      <c r="S104" s="211">
        <v>8</v>
      </c>
      <c r="T104" s="171"/>
      <c r="U104" s="78"/>
      <c r="V104" s="78"/>
      <c r="W104" s="323">
        <v>0</v>
      </c>
      <c r="X104" s="18">
        <v>8</v>
      </c>
      <c r="Y104" s="1"/>
    </row>
    <row r="105" spans="5:25" x14ac:dyDescent="0.25">
      <c r="E105" s="155" t="s">
        <v>20</v>
      </c>
      <c r="F105" s="104" t="s">
        <v>112</v>
      </c>
      <c r="G105" s="99">
        <v>2</v>
      </c>
      <c r="H105" s="99">
        <v>2004</v>
      </c>
      <c r="I105" s="99">
        <v>9</v>
      </c>
      <c r="J105" s="4">
        <v>8</v>
      </c>
      <c r="K105" s="33"/>
      <c r="L105" s="180">
        <v>104</v>
      </c>
      <c r="M105" s="220" t="s">
        <v>201</v>
      </c>
      <c r="N105" s="219">
        <v>8</v>
      </c>
      <c r="O105" s="171">
        <v>2</v>
      </c>
      <c r="P105" s="78">
        <v>3</v>
      </c>
      <c r="Q105" s="78"/>
      <c r="R105" s="20">
        <v>3</v>
      </c>
      <c r="S105" s="211">
        <v>8</v>
      </c>
      <c r="T105" s="171"/>
      <c r="U105" s="78"/>
      <c r="V105" s="78"/>
      <c r="W105" s="323">
        <v>0</v>
      </c>
      <c r="X105" s="18">
        <v>8</v>
      </c>
      <c r="Y105" s="1"/>
    </row>
    <row r="106" spans="5:25" x14ac:dyDescent="0.25">
      <c r="E106" s="98" t="s">
        <v>20</v>
      </c>
      <c r="F106" s="104" t="s">
        <v>112</v>
      </c>
      <c r="G106" s="99">
        <v>6</v>
      </c>
      <c r="H106" s="99">
        <v>2004</v>
      </c>
      <c r="I106" s="99">
        <v>14</v>
      </c>
      <c r="J106" s="4">
        <v>2</v>
      </c>
      <c r="K106" s="33"/>
      <c r="L106" s="180">
        <v>105</v>
      </c>
      <c r="M106" s="220" t="s">
        <v>101</v>
      </c>
      <c r="N106" s="219">
        <v>8</v>
      </c>
      <c r="O106" s="171">
        <v>4</v>
      </c>
      <c r="P106" s="78">
        <v>1</v>
      </c>
      <c r="Q106" s="78">
        <v>3</v>
      </c>
      <c r="R106" s="20"/>
      <c r="S106" s="211">
        <v>8</v>
      </c>
      <c r="T106" s="171"/>
      <c r="U106" s="78"/>
      <c r="V106" s="78"/>
      <c r="W106" s="323">
        <v>0</v>
      </c>
      <c r="X106" s="18">
        <v>8</v>
      </c>
      <c r="Y106" s="1"/>
    </row>
    <row r="107" spans="5:25" x14ac:dyDescent="0.25">
      <c r="E107" s="103" t="s">
        <v>20</v>
      </c>
      <c r="F107" s="104" t="s">
        <v>112</v>
      </c>
      <c r="G107" s="99">
        <v>21</v>
      </c>
      <c r="H107" s="99">
        <v>2005</v>
      </c>
      <c r="I107" s="99">
        <v>8</v>
      </c>
      <c r="J107" s="4">
        <v>1</v>
      </c>
      <c r="K107" s="33"/>
      <c r="L107" s="180">
        <v>106</v>
      </c>
      <c r="M107" s="220" t="s">
        <v>150</v>
      </c>
      <c r="N107" s="219">
        <v>8</v>
      </c>
      <c r="O107" s="171">
        <v>2</v>
      </c>
      <c r="P107" s="78">
        <v>3</v>
      </c>
      <c r="Q107" s="78">
        <v>3</v>
      </c>
      <c r="R107" s="20"/>
      <c r="S107" s="211">
        <v>8</v>
      </c>
      <c r="T107" s="171"/>
      <c r="U107" s="78"/>
      <c r="V107" s="78"/>
      <c r="W107" s="323">
        <v>0</v>
      </c>
      <c r="X107" s="18">
        <v>8</v>
      </c>
      <c r="Y107" s="1"/>
    </row>
    <row r="108" spans="5:25" x14ac:dyDescent="0.25">
      <c r="E108" s="98" t="s">
        <v>20</v>
      </c>
      <c r="F108" s="104" t="s">
        <v>112</v>
      </c>
      <c r="G108" s="99">
        <v>7</v>
      </c>
      <c r="H108" s="99">
        <v>2005</v>
      </c>
      <c r="I108" s="99">
        <v>9</v>
      </c>
      <c r="J108" s="4">
        <v>2</v>
      </c>
      <c r="K108" s="33"/>
      <c r="L108" s="180">
        <v>107</v>
      </c>
      <c r="M108" s="220" t="s">
        <v>94</v>
      </c>
      <c r="N108" s="219">
        <v>6</v>
      </c>
      <c r="O108" s="171">
        <v>2</v>
      </c>
      <c r="P108" s="78">
        <v>2</v>
      </c>
      <c r="Q108" s="78"/>
      <c r="R108" s="20">
        <v>4</v>
      </c>
      <c r="S108" s="211">
        <v>8</v>
      </c>
      <c r="T108" s="171"/>
      <c r="U108" s="78"/>
      <c r="V108" s="78"/>
      <c r="W108" s="323">
        <v>4</v>
      </c>
      <c r="X108" s="18">
        <v>4</v>
      </c>
      <c r="Y108" s="1"/>
    </row>
    <row r="109" spans="5:25" x14ac:dyDescent="0.25">
      <c r="E109" s="98" t="s">
        <v>20</v>
      </c>
      <c r="F109" s="104" t="s">
        <v>112</v>
      </c>
      <c r="G109" s="99">
        <v>8</v>
      </c>
      <c r="H109" s="99">
        <v>2005</v>
      </c>
      <c r="I109" s="99">
        <v>14</v>
      </c>
      <c r="J109" s="4">
        <v>2</v>
      </c>
      <c r="K109" s="33"/>
      <c r="L109" s="180">
        <v>108</v>
      </c>
      <c r="M109" s="220" t="s">
        <v>153</v>
      </c>
      <c r="N109" s="219">
        <v>8</v>
      </c>
      <c r="O109" s="171">
        <v>5</v>
      </c>
      <c r="P109" s="78">
        <v>3</v>
      </c>
      <c r="Q109" s="78"/>
      <c r="R109" s="20"/>
      <c r="S109" s="211">
        <v>8</v>
      </c>
      <c r="T109" s="171"/>
      <c r="U109" s="78"/>
      <c r="V109" s="78"/>
      <c r="W109" s="323">
        <v>0</v>
      </c>
      <c r="X109" s="18">
        <v>8</v>
      </c>
      <c r="Y109" s="1"/>
    </row>
    <row r="110" spans="5:25" x14ac:dyDescent="0.25">
      <c r="E110" s="106" t="s">
        <v>20</v>
      </c>
      <c r="F110" s="104" t="s">
        <v>112</v>
      </c>
      <c r="G110" s="99">
        <v>5</v>
      </c>
      <c r="H110" s="99">
        <v>2006</v>
      </c>
      <c r="I110" s="99">
        <v>8</v>
      </c>
      <c r="J110" s="4">
        <v>2</v>
      </c>
      <c r="K110" s="33"/>
      <c r="L110" s="180">
        <v>109</v>
      </c>
      <c r="M110" s="220" t="s">
        <v>237</v>
      </c>
      <c r="N110" s="219">
        <v>3</v>
      </c>
      <c r="O110" s="171">
        <v>2</v>
      </c>
      <c r="P110" s="78">
        <v>4</v>
      </c>
      <c r="Q110" s="78">
        <v>2</v>
      </c>
      <c r="R110" s="20"/>
      <c r="S110" s="211">
        <v>8</v>
      </c>
      <c r="T110" s="171"/>
      <c r="U110" s="78"/>
      <c r="V110" s="78">
        <v>4</v>
      </c>
      <c r="W110" s="323">
        <v>4</v>
      </c>
      <c r="X110" s="18">
        <v>0</v>
      </c>
      <c r="Y110" s="1"/>
    </row>
    <row r="111" spans="5:25" x14ac:dyDescent="0.25">
      <c r="E111" s="106" t="s">
        <v>20</v>
      </c>
      <c r="F111" s="104" t="s">
        <v>112</v>
      </c>
      <c r="G111" s="99">
        <v>5</v>
      </c>
      <c r="H111" s="99">
        <v>2006</v>
      </c>
      <c r="I111" s="99">
        <v>14</v>
      </c>
      <c r="J111" s="4">
        <v>2</v>
      </c>
      <c r="K111" s="33"/>
      <c r="L111" s="180">
        <v>110</v>
      </c>
      <c r="M111" s="220" t="s">
        <v>147</v>
      </c>
      <c r="N111" s="219">
        <v>7</v>
      </c>
      <c r="O111" s="171">
        <v>2</v>
      </c>
      <c r="P111" s="78">
        <v>2</v>
      </c>
      <c r="Q111" s="78">
        <v>2</v>
      </c>
      <c r="R111" s="20">
        <v>1</v>
      </c>
      <c r="S111" s="211">
        <v>7</v>
      </c>
      <c r="T111" s="171"/>
      <c r="U111" s="78"/>
      <c r="V111" s="78"/>
      <c r="W111" s="323">
        <v>0</v>
      </c>
      <c r="X111" s="18">
        <v>7</v>
      </c>
      <c r="Y111" s="1"/>
    </row>
    <row r="112" spans="5:25" x14ac:dyDescent="0.25">
      <c r="E112" s="103" t="s">
        <v>20</v>
      </c>
      <c r="F112" s="104" t="s">
        <v>112</v>
      </c>
      <c r="G112" s="99">
        <v>12</v>
      </c>
      <c r="H112" s="99">
        <v>2007</v>
      </c>
      <c r="I112" s="99">
        <v>8</v>
      </c>
      <c r="J112" s="4">
        <v>1</v>
      </c>
      <c r="K112" s="33"/>
      <c r="L112" s="180">
        <v>111</v>
      </c>
      <c r="M112" s="220" t="s">
        <v>289</v>
      </c>
      <c r="N112" s="219">
        <v>6</v>
      </c>
      <c r="O112" s="171">
        <v>2</v>
      </c>
      <c r="P112" s="78">
        <v>3</v>
      </c>
      <c r="Q112" s="78">
        <v>2</v>
      </c>
      <c r="R112" s="20"/>
      <c r="S112" s="211">
        <v>7</v>
      </c>
      <c r="T112" s="171"/>
      <c r="U112" s="78"/>
      <c r="V112" s="78"/>
      <c r="W112" s="323">
        <v>2</v>
      </c>
      <c r="X112" s="18">
        <v>5</v>
      </c>
      <c r="Y112" s="1"/>
    </row>
    <row r="113" spans="5:25" x14ac:dyDescent="0.25">
      <c r="E113" s="156" t="s">
        <v>20</v>
      </c>
      <c r="F113" s="104" t="s">
        <v>112</v>
      </c>
      <c r="G113" s="99">
        <v>3</v>
      </c>
      <c r="H113" s="99">
        <v>2007</v>
      </c>
      <c r="I113" s="99">
        <v>9</v>
      </c>
      <c r="J113" s="4">
        <v>4</v>
      </c>
      <c r="K113" s="33"/>
      <c r="L113" s="180">
        <v>112</v>
      </c>
      <c r="M113" s="220" t="s">
        <v>264</v>
      </c>
      <c r="N113" s="219">
        <v>5</v>
      </c>
      <c r="O113" s="171">
        <v>4</v>
      </c>
      <c r="P113" s="78">
        <v>2</v>
      </c>
      <c r="Q113" s="78"/>
      <c r="R113" s="20">
        <v>1</v>
      </c>
      <c r="S113" s="211">
        <v>7</v>
      </c>
      <c r="T113" s="171"/>
      <c r="U113" s="78"/>
      <c r="V113" s="78"/>
      <c r="W113" s="323">
        <v>4</v>
      </c>
      <c r="X113" s="18">
        <v>3</v>
      </c>
      <c r="Y113" s="1"/>
    </row>
    <row r="114" spans="5:25" x14ac:dyDescent="0.25">
      <c r="E114" s="156" t="s">
        <v>20</v>
      </c>
      <c r="F114" s="104" t="s">
        <v>112</v>
      </c>
      <c r="G114" s="99">
        <v>3</v>
      </c>
      <c r="H114" s="99">
        <v>2007</v>
      </c>
      <c r="I114" s="99">
        <v>14</v>
      </c>
      <c r="J114" s="4">
        <v>4</v>
      </c>
      <c r="K114" s="33"/>
      <c r="L114" s="180">
        <v>113</v>
      </c>
      <c r="M114" s="220" t="s">
        <v>277</v>
      </c>
      <c r="N114" s="219">
        <v>6</v>
      </c>
      <c r="O114" s="171">
        <v>4</v>
      </c>
      <c r="P114" s="78">
        <v>2</v>
      </c>
      <c r="Q114" s="78">
        <v>1</v>
      </c>
      <c r="R114" s="20"/>
      <c r="S114" s="211">
        <v>7</v>
      </c>
      <c r="T114" s="171"/>
      <c r="U114" s="78"/>
      <c r="V114" s="78"/>
      <c r="W114" s="323">
        <v>2</v>
      </c>
      <c r="X114" s="18">
        <v>5</v>
      </c>
      <c r="Y114" s="1"/>
    </row>
    <row r="115" spans="5:25" x14ac:dyDescent="0.25">
      <c r="E115" s="103" t="s">
        <v>20</v>
      </c>
      <c r="F115" s="104" t="s">
        <v>112</v>
      </c>
      <c r="G115" s="99">
        <v>23</v>
      </c>
      <c r="H115" s="99">
        <v>2008</v>
      </c>
      <c r="I115" s="99">
        <v>8</v>
      </c>
      <c r="J115" s="4">
        <v>1</v>
      </c>
      <c r="K115" s="33"/>
      <c r="L115" s="180">
        <v>114</v>
      </c>
      <c r="M115" s="220" t="s">
        <v>209</v>
      </c>
      <c r="N115" s="219">
        <v>7</v>
      </c>
      <c r="O115" s="171">
        <v>2</v>
      </c>
      <c r="P115" s="78">
        <v>2</v>
      </c>
      <c r="Q115" s="78"/>
      <c r="R115" s="20">
        <v>3</v>
      </c>
      <c r="S115" s="211">
        <v>7</v>
      </c>
      <c r="T115" s="171"/>
      <c r="U115" s="78"/>
      <c r="V115" s="78"/>
      <c r="W115" s="323">
        <v>0</v>
      </c>
      <c r="X115" s="18">
        <v>7</v>
      </c>
      <c r="Y115" s="1"/>
    </row>
    <row r="116" spans="5:25" x14ac:dyDescent="0.25">
      <c r="E116" s="156" t="s">
        <v>20</v>
      </c>
      <c r="F116" s="104" t="s">
        <v>112</v>
      </c>
      <c r="G116" s="99">
        <v>4</v>
      </c>
      <c r="H116" s="99">
        <v>2008</v>
      </c>
      <c r="I116" s="99">
        <v>9</v>
      </c>
      <c r="J116" s="4">
        <v>4</v>
      </c>
      <c r="K116" s="33"/>
      <c r="L116" s="180">
        <v>115</v>
      </c>
      <c r="M116" s="220" t="s">
        <v>146</v>
      </c>
      <c r="N116" s="219">
        <v>7</v>
      </c>
      <c r="O116" s="171">
        <v>3</v>
      </c>
      <c r="P116" s="78">
        <v>1</v>
      </c>
      <c r="Q116" s="78"/>
      <c r="R116" s="20">
        <v>3</v>
      </c>
      <c r="S116" s="211">
        <v>7</v>
      </c>
      <c r="T116" s="171"/>
      <c r="U116" s="78"/>
      <c r="V116" s="78"/>
      <c r="W116" s="323">
        <v>0</v>
      </c>
      <c r="X116" s="18">
        <v>7</v>
      </c>
      <c r="Y116" s="1"/>
    </row>
    <row r="117" spans="5:25" x14ac:dyDescent="0.25">
      <c r="E117" s="103" t="s">
        <v>20</v>
      </c>
      <c r="F117" s="104" t="s">
        <v>112</v>
      </c>
      <c r="G117" s="99">
        <v>20</v>
      </c>
      <c r="H117" s="99">
        <v>2008</v>
      </c>
      <c r="I117" s="99">
        <v>14</v>
      </c>
      <c r="J117" s="4">
        <v>1</v>
      </c>
      <c r="K117" s="33"/>
      <c r="L117" s="180">
        <v>116</v>
      </c>
      <c r="M117" s="220" t="s">
        <v>89</v>
      </c>
      <c r="N117" s="219">
        <v>6</v>
      </c>
      <c r="O117" s="171">
        <v>4</v>
      </c>
      <c r="P117" s="78">
        <v>3</v>
      </c>
      <c r="Q117" s="78"/>
      <c r="R117" s="20"/>
      <c r="S117" s="211">
        <v>7</v>
      </c>
      <c r="T117" s="171"/>
      <c r="U117" s="78"/>
      <c r="V117" s="78"/>
      <c r="W117" s="323">
        <v>2</v>
      </c>
      <c r="X117" s="18">
        <v>5</v>
      </c>
      <c r="Y117" s="1"/>
    </row>
    <row r="118" spans="5:25" x14ac:dyDescent="0.25">
      <c r="E118" s="103" t="s">
        <v>20</v>
      </c>
      <c r="F118" s="104" t="s">
        <v>112</v>
      </c>
      <c r="G118" s="99">
        <v>11</v>
      </c>
      <c r="H118" s="99">
        <v>2009</v>
      </c>
      <c r="I118" s="99">
        <v>8</v>
      </c>
      <c r="J118" s="4">
        <v>1</v>
      </c>
      <c r="K118" s="33"/>
      <c r="L118" s="180">
        <v>117</v>
      </c>
      <c r="M118" s="220" t="s">
        <v>79</v>
      </c>
      <c r="N118" s="219">
        <v>7</v>
      </c>
      <c r="O118" s="171">
        <v>4</v>
      </c>
      <c r="P118" s="78">
        <v>1</v>
      </c>
      <c r="Q118" s="78">
        <v>1</v>
      </c>
      <c r="R118" s="20">
        <v>1</v>
      </c>
      <c r="S118" s="211">
        <v>7</v>
      </c>
      <c r="T118" s="171"/>
      <c r="U118" s="78"/>
      <c r="V118" s="78"/>
      <c r="W118" s="323">
        <v>0</v>
      </c>
      <c r="X118" s="18">
        <v>7</v>
      </c>
      <c r="Y118" s="1"/>
    </row>
    <row r="119" spans="5:25" x14ac:dyDescent="0.25">
      <c r="E119" s="156" t="s">
        <v>20</v>
      </c>
      <c r="F119" s="104" t="s">
        <v>112</v>
      </c>
      <c r="G119" s="99">
        <v>4</v>
      </c>
      <c r="H119" s="99">
        <v>2009</v>
      </c>
      <c r="I119" s="99">
        <v>9</v>
      </c>
      <c r="J119" s="4">
        <v>4</v>
      </c>
      <c r="K119" s="33"/>
      <c r="L119" s="180">
        <v>118</v>
      </c>
      <c r="M119" s="220" t="s">
        <v>293</v>
      </c>
      <c r="N119" s="219">
        <v>6</v>
      </c>
      <c r="O119" s="171">
        <v>2</v>
      </c>
      <c r="P119" s="78">
        <v>2</v>
      </c>
      <c r="Q119" s="78">
        <v>2</v>
      </c>
      <c r="R119" s="20"/>
      <c r="S119" s="211">
        <v>6</v>
      </c>
      <c r="T119" s="171"/>
      <c r="U119" s="78"/>
      <c r="V119" s="78"/>
      <c r="W119" s="323">
        <v>0</v>
      </c>
      <c r="X119" s="18">
        <v>6</v>
      </c>
      <c r="Y119" s="1"/>
    </row>
    <row r="120" spans="5:25" x14ac:dyDescent="0.25">
      <c r="E120" s="103" t="s">
        <v>20</v>
      </c>
      <c r="F120" s="104" t="s">
        <v>112</v>
      </c>
      <c r="G120" s="99">
        <v>17</v>
      </c>
      <c r="H120" s="99">
        <v>2009</v>
      </c>
      <c r="I120" s="99">
        <v>14</v>
      </c>
      <c r="J120" s="4">
        <v>1</v>
      </c>
      <c r="K120" s="33"/>
      <c r="L120" s="180">
        <v>119</v>
      </c>
      <c r="M120" s="220" t="s">
        <v>161</v>
      </c>
      <c r="N120" s="219">
        <v>5</v>
      </c>
      <c r="O120" s="171">
        <v>5</v>
      </c>
      <c r="P120" s="78">
        <v>1</v>
      </c>
      <c r="Q120" s="78"/>
      <c r="R120" s="20"/>
      <c r="S120" s="211">
        <v>6</v>
      </c>
      <c r="T120" s="171"/>
      <c r="U120" s="78"/>
      <c r="V120" s="78"/>
      <c r="W120" s="323">
        <v>2</v>
      </c>
      <c r="X120" s="18">
        <v>4</v>
      </c>
      <c r="Y120" s="1"/>
    </row>
    <row r="121" spans="5:25" x14ac:dyDescent="0.25">
      <c r="E121" s="103" t="s">
        <v>20</v>
      </c>
      <c r="F121" s="104" t="s">
        <v>112</v>
      </c>
      <c r="G121" s="99">
        <v>10</v>
      </c>
      <c r="H121" s="99">
        <v>2010</v>
      </c>
      <c r="I121" s="99">
        <v>14</v>
      </c>
      <c r="J121" s="4">
        <v>1</v>
      </c>
      <c r="K121" s="33"/>
      <c r="L121" s="180">
        <v>120</v>
      </c>
      <c r="M121" s="220" t="s">
        <v>184</v>
      </c>
      <c r="N121" s="219">
        <v>6</v>
      </c>
      <c r="O121" s="171">
        <v>3</v>
      </c>
      <c r="P121" s="78">
        <v>3</v>
      </c>
      <c r="Q121" s="78"/>
      <c r="R121" s="20"/>
      <c r="S121" s="211">
        <v>6</v>
      </c>
      <c r="T121" s="171"/>
      <c r="U121" s="78"/>
      <c r="V121" s="78"/>
      <c r="W121" s="323">
        <v>0</v>
      </c>
      <c r="X121" s="18">
        <v>6</v>
      </c>
      <c r="Y121" s="1"/>
    </row>
    <row r="122" spans="5:25" x14ac:dyDescent="0.25">
      <c r="E122" s="106" t="s">
        <v>20</v>
      </c>
      <c r="F122" s="104" t="s">
        <v>112</v>
      </c>
      <c r="G122" s="99">
        <v>24</v>
      </c>
      <c r="H122" s="99">
        <v>2011</v>
      </c>
      <c r="I122" s="99">
        <v>8</v>
      </c>
      <c r="J122" s="4">
        <v>1</v>
      </c>
      <c r="K122" s="33"/>
      <c r="L122" s="180">
        <v>121</v>
      </c>
      <c r="M122" s="220" t="s">
        <v>169</v>
      </c>
      <c r="N122" s="219">
        <v>6</v>
      </c>
      <c r="O122" s="171">
        <v>3</v>
      </c>
      <c r="P122" s="78"/>
      <c r="Q122" s="78"/>
      <c r="R122" s="20">
        <v>3</v>
      </c>
      <c r="S122" s="211">
        <v>6</v>
      </c>
      <c r="T122" s="171"/>
      <c r="U122" s="78"/>
      <c r="V122" s="78"/>
      <c r="W122" s="323">
        <v>0</v>
      </c>
      <c r="X122" s="18">
        <v>6</v>
      </c>
      <c r="Y122" s="1"/>
    </row>
    <row r="123" spans="5:25" x14ac:dyDescent="0.25">
      <c r="E123" s="106" t="s">
        <v>20</v>
      </c>
      <c r="F123" s="104" t="s">
        <v>112</v>
      </c>
      <c r="G123" s="99">
        <v>10</v>
      </c>
      <c r="H123" s="99">
        <v>2011</v>
      </c>
      <c r="I123" s="99">
        <v>9</v>
      </c>
      <c r="J123" s="4">
        <v>1</v>
      </c>
      <c r="K123" s="33"/>
      <c r="L123" s="180">
        <v>122</v>
      </c>
      <c r="M123" s="220" t="s">
        <v>196</v>
      </c>
      <c r="N123" s="219">
        <v>6</v>
      </c>
      <c r="O123" s="171">
        <v>1</v>
      </c>
      <c r="P123" s="78">
        <v>4</v>
      </c>
      <c r="Q123" s="78"/>
      <c r="R123" s="20">
        <v>1</v>
      </c>
      <c r="S123" s="211">
        <v>6</v>
      </c>
      <c r="T123" s="171"/>
      <c r="U123" s="78"/>
      <c r="V123" s="78"/>
      <c r="W123" s="323">
        <v>0</v>
      </c>
      <c r="X123" s="18">
        <v>6</v>
      </c>
      <c r="Y123" s="1"/>
    </row>
    <row r="124" spans="5:25" x14ac:dyDescent="0.25">
      <c r="E124" s="106" t="s">
        <v>20</v>
      </c>
      <c r="F124" s="104" t="s">
        <v>112</v>
      </c>
      <c r="G124" s="99">
        <v>10</v>
      </c>
      <c r="H124" s="99">
        <v>2011</v>
      </c>
      <c r="I124" s="99">
        <v>10</v>
      </c>
      <c r="J124" s="4">
        <v>1</v>
      </c>
      <c r="K124" s="33"/>
      <c r="L124" s="180">
        <v>123</v>
      </c>
      <c r="M124" s="220" t="s">
        <v>97</v>
      </c>
      <c r="N124" s="219">
        <v>3</v>
      </c>
      <c r="O124" s="171">
        <v>2</v>
      </c>
      <c r="P124" s="78">
        <v>2</v>
      </c>
      <c r="Q124" s="78"/>
      <c r="R124" s="20">
        <v>2</v>
      </c>
      <c r="S124" s="211">
        <v>6</v>
      </c>
      <c r="T124" s="171"/>
      <c r="U124" s="78"/>
      <c r="V124" s="78"/>
      <c r="W124" s="323">
        <v>6</v>
      </c>
      <c r="X124" s="18">
        <v>0</v>
      </c>
      <c r="Y124" s="1"/>
    </row>
    <row r="125" spans="5:25" x14ac:dyDescent="0.25">
      <c r="E125" s="103" t="s">
        <v>20</v>
      </c>
      <c r="F125" s="104" t="s">
        <v>112</v>
      </c>
      <c r="G125" s="99">
        <v>16</v>
      </c>
      <c r="H125" s="99">
        <v>2011</v>
      </c>
      <c r="I125" s="99">
        <v>14</v>
      </c>
      <c r="J125" s="4">
        <v>1</v>
      </c>
      <c r="K125" s="33"/>
      <c r="L125" s="180">
        <v>124</v>
      </c>
      <c r="M125" s="220" t="s">
        <v>225</v>
      </c>
      <c r="N125" s="219">
        <v>5</v>
      </c>
      <c r="O125" s="171">
        <v>1</v>
      </c>
      <c r="P125" s="78">
        <v>2</v>
      </c>
      <c r="Q125" s="78">
        <v>2</v>
      </c>
      <c r="R125" s="20"/>
      <c r="S125" s="211">
        <v>5</v>
      </c>
      <c r="T125" s="171"/>
      <c r="U125" s="78"/>
      <c r="V125" s="78"/>
      <c r="W125" s="323">
        <v>0</v>
      </c>
      <c r="X125" s="18">
        <v>5</v>
      </c>
      <c r="Y125" s="1"/>
    </row>
    <row r="126" spans="5:25" x14ac:dyDescent="0.25">
      <c r="E126" s="103" t="s">
        <v>20</v>
      </c>
      <c r="F126" s="104" t="s">
        <v>112</v>
      </c>
      <c r="G126" s="99">
        <v>32</v>
      </c>
      <c r="H126" s="99">
        <v>2012</v>
      </c>
      <c r="I126" s="99">
        <v>8</v>
      </c>
      <c r="J126" s="4">
        <v>1</v>
      </c>
      <c r="K126" s="33"/>
      <c r="L126" s="180">
        <v>125</v>
      </c>
      <c r="M126" s="220" t="s">
        <v>259</v>
      </c>
      <c r="N126" s="219">
        <v>5</v>
      </c>
      <c r="O126" s="171">
        <v>1</v>
      </c>
      <c r="P126" s="78">
        <v>1</v>
      </c>
      <c r="Q126" s="78">
        <v>1</v>
      </c>
      <c r="R126" s="20">
        <v>2</v>
      </c>
      <c r="S126" s="211">
        <v>5</v>
      </c>
      <c r="T126" s="171"/>
      <c r="U126" s="78"/>
      <c r="V126" s="78"/>
      <c r="W126" s="323">
        <v>0</v>
      </c>
      <c r="X126" s="18">
        <v>5</v>
      </c>
      <c r="Y126" s="1"/>
    </row>
    <row r="127" spans="5:25" x14ac:dyDescent="0.25">
      <c r="E127" s="106" t="s">
        <v>20</v>
      </c>
      <c r="F127" s="104" t="s">
        <v>112</v>
      </c>
      <c r="G127" s="99">
        <v>10</v>
      </c>
      <c r="H127" s="99">
        <v>2012</v>
      </c>
      <c r="I127" s="99">
        <v>9</v>
      </c>
      <c r="J127" s="4">
        <v>1</v>
      </c>
      <c r="K127" s="33"/>
      <c r="L127" s="180">
        <v>126</v>
      </c>
      <c r="M127" s="220" t="s">
        <v>207</v>
      </c>
      <c r="N127" s="219">
        <v>5</v>
      </c>
      <c r="O127" s="171">
        <v>2</v>
      </c>
      <c r="P127" s="78">
        <v>2</v>
      </c>
      <c r="Q127" s="78"/>
      <c r="R127" s="20">
        <v>1</v>
      </c>
      <c r="S127" s="211">
        <v>5</v>
      </c>
      <c r="T127" s="171"/>
      <c r="U127" s="78"/>
      <c r="V127" s="78"/>
      <c r="W127" s="323">
        <v>0</v>
      </c>
      <c r="X127" s="18">
        <v>5</v>
      </c>
      <c r="Y127" s="1"/>
    </row>
    <row r="128" spans="5:25" x14ac:dyDescent="0.25">
      <c r="E128" s="106" t="s">
        <v>20</v>
      </c>
      <c r="F128" s="104" t="s">
        <v>112</v>
      </c>
      <c r="G128" s="99">
        <v>9</v>
      </c>
      <c r="H128" s="99">
        <v>2012</v>
      </c>
      <c r="I128" s="99">
        <v>10</v>
      </c>
      <c r="J128" s="4">
        <v>1</v>
      </c>
      <c r="K128" s="33"/>
      <c r="L128" s="180">
        <v>127</v>
      </c>
      <c r="M128" s="220" t="s">
        <v>174</v>
      </c>
      <c r="N128" s="219">
        <v>5</v>
      </c>
      <c r="O128" s="171">
        <v>1</v>
      </c>
      <c r="P128" s="78">
        <v>3</v>
      </c>
      <c r="Q128" s="78"/>
      <c r="R128" s="20">
        <v>1</v>
      </c>
      <c r="S128" s="211">
        <v>5</v>
      </c>
      <c r="T128" s="171"/>
      <c r="U128" s="78"/>
      <c r="V128" s="78"/>
      <c r="W128" s="323">
        <v>0</v>
      </c>
      <c r="X128" s="18">
        <v>5</v>
      </c>
      <c r="Y128" s="1"/>
    </row>
    <row r="129" spans="5:25" x14ac:dyDescent="0.25">
      <c r="E129" s="106" t="s">
        <v>20</v>
      </c>
      <c r="F129" s="104" t="s">
        <v>112</v>
      </c>
      <c r="G129" s="99">
        <v>11</v>
      </c>
      <c r="H129" s="99">
        <v>2012</v>
      </c>
      <c r="I129" s="99">
        <v>14</v>
      </c>
      <c r="J129" s="4">
        <v>1</v>
      </c>
      <c r="K129" s="33"/>
      <c r="L129" s="180">
        <v>128</v>
      </c>
      <c r="M129" s="220" t="s">
        <v>247</v>
      </c>
      <c r="N129" s="219">
        <v>5</v>
      </c>
      <c r="O129" s="171">
        <v>1</v>
      </c>
      <c r="P129" s="78">
        <v>2</v>
      </c>
      <c r="Q129" s="78">
        <v>1</v>
      </c>
      <c r="R129" s="20">
        <v>1</v>
      </c>
      <c r="S129" s="211">
        <v>5</v>
      </c>
      <c r="T129" s="171"/>
      <c r="U129" s="78"/>
      <c r="V129" s="78"/>
      <c r="W129" s="323">
        <v>0</v>
      </c>
      <c r="X129" s="18">
        <v>5</v>
      </c>
      <c r="Y129" s="1"/>
    </row>
    <row r="130" spans="5:25" x14ac:dyDescent="0.25">
      <c r="E130" s="106" t="s">
        <v>20</v>
      </c>
      <c r="F130" s="104" t="s">
        <v>112</v>
      </c>
      <c r="G130" s="99">
        <v>18</v>
      </c>
      <c r="H130" s="99">
        <v>2013</v>
      </c>
      <c r="I130" s="99">
        <v>8</v>
      </c>
      <c r="J130" s="4">
        <v>1</v>
      </c>
      <c r="K130" s="33"/>
      <c r="L130" s="180">
        <v>129</v>
      </c>
      <c r="M130" s="220" t="s">
        <v>262</v>
      </c>
      <c r="N130" s="219">
        <v>3</v>
      </c>
      <c r="O130" s="171"/>
      <c r="P130" s="78">
        <v>3</v>
      </c>
      <c r="Q130" s="78"/>
      <c r="R130" s="20">
        <v>2</v>
      </c>
      <c r="S130" s="211">
        <v>5</v>
      </c>
      <c r="T130" s="171"/>
      <c r="U130" s="78"/>
      <c r="V130" s="78"/>
      <c r="W130" s="323">
        <v>4</v>
      </c>
      <c r="X130" s="18">
        <v>1</v>
      </c>
      <c r="Y130" s="1"/>
    </row>
    <row r="131" spans="5:25" x14ac:dyDescent="0.25">
      <c r="E131" s="106" t="s">
        <v>20</v>
      </c>
      <c r="F131" s="104" t="s">
        <v>112</v>
      </c>
      <c r="G131" s="99">
        <v>5</v>
      </c>
      <c r="H131" s="99">
        <v>2013</v>
      </c>
      <c r="I131" s="99">
        <v>9</v>
      </c>
      <c r="J131" s="4">
        <v>2</v>
      </c>
      <c r="K131" s="33"/>
      <c r="L131" s="180">
        <v>130</v>
      </c>
      <c r="M131" s="220" t="s">
        <v>177</v>
      </c>
      <c r="N131" s="219">
        <v>5</v>
      </c>
      <c r="O131" s="171">
        <v>2</v>
      </c>
      <c r="P131" s="78">
        <v>2</v>
      </c>
      <c r="Q131" s="78"/>
      <c r="R131" s="20">
        <v>1</v>
      </c>
      <c r="S131" s="211">
        <v>5</v>
      </c>
      <c r="T131" s="171"/>
      <c r="U131" s="78"/>
      <c r="V131" s="78"/>
      <c r="W131" s="323">
        <v>0</v>
      </c>
      <c r="X131" s="18">
        <v>5</v>
      </c>
      <c r="Y131" s="1"/>
    </row>
    <row r="132" spans="5:25" x14ac:dyDescent="0.25">
      <c r="E132" s="106" t="s">
        <v>20</v>
      </c>
      <c r="F132" s="104" t="s">
        <v>112</v>
      </c>
      <c r="G132" s="99">
        <v>14</v>
      </c>
      <c r="H132" s="99">
        <v>2013</v>
      </c>
      <c r="I132" s="99">
        <v>10</v>
      </c>
      <c r="J132" s="4">
        <v>1</v>
      </c>
      <c r="K132" s="33"/>
      <c r="L132" s="180">
        <v>131</v>
      </c>
      <c r="M132" s="220" t="s">
        <v>148</v>
      </c>
      <c r="N132" s="219">
        <v>4</v>
      </c>
      <c r="O132" s="171">
        <v>2</v>
      </c>
      <c r="P132" s="78">
        <v>1</v>
      </c>
      <c r="Q132" s="78">
        <v>1</v>
      </c>
      <c r="R132" s="20"/>
      <c r="S132" s="211">
        <v>4</v>
      </c>
      <c r="T132" s="171"/>
      <c r="U132" s="78"/>
      <c r="V132" s="78"/>
      <c r="W132" s="323">
        <v>0</v>
      </c>
      <c r="X132" s="18">
        <v>4</v>
      </c>
      <c r="Y132" s="1"/>
    </row>
    <row r="133" spans="5:25" x14ac:dyDescent="0.25">
      <c r="E133" s="106" t="s">
        <v>20</v>
      </c>
      <c r="F133" s="104" t="s">
        <v>112</v>
      </c>
      <c r="G133" s="99">
        <v>10</v>
      </c>
      <c r="H133" s="99">
        <v>2013</v>
      </c>
      <c r="I133" s="99">
        <v>14</v>
      </c>
      <c r="J133" s="4">
        <v>1</v>
      </c>
      <c r="K133" s="33"/>
      <c r="L133" s="180">
        <v>132</v>
      </c>
      <c r="M133" s="220" t="s">
        <v>166</v>
      </c>
      <c r="N133" s="219">
        <v>4</v>
      </c>
      <c r="O133" s="171">
        <v>2</v>
      </c>
      <c r="P133" s="78">
        <v>2</v>
      </c>
      <c r="Q133" s="78"/>
      <c r="R133" s="20"/>
      <c r="S133" s="211">
        <v>4</v>
      </c>
      <c r="T133" s="171"/>
      <c r="U133" s="78"/>
      <c r="V133" s="78"/>
      <c r="W133" s="323">
        <v>0</v>
      </c>
      <c r="X133" s="18">
        <v>4</v>
      </c>
      <c r="Y133" s="1"/>
    </row>
    <row r="134" spans="5:25" x14ac:dyDescent="0.25">
      <c r="E134" s="110" t="s">
        <v>20</v>
      </c>
      <c r="F134" s="104" t="s">
        <v>112</v>
      </c>
      <c r="G134" s="78">
        <v>16</v>
      </c>
      <c r="H134" s="78">
        <v>2014</v>
      </c>
      <c r="I134" s="78">
        <v>10</v>
      </c>
      <c r="J134" s="4">
        <v>1</v>
      </c>
      <c r="K134" s="33"/>
      <c r="L134" s="180">
        <v>133</v>
      </c>
      <c r="M134" s="220" t="s">
        <v>296</v>
      </c>
      <c r="N134" s="219">
        <v>1</v>
      </c>
      <c r="O134" s="171">
        <v>4</v>
      </c>
      <c r="P134" s="78"/>
      <c r="Q134" s="78"/>
      <c r="R134" s="20"/>
      <c r="S134" s="211">
        <v>4</v>
      </c>
      <c r="T134" s="171"/>
      <c r="U134" s="78"/>
      <c r="V134" s="78">
        <v>4</v>
      </c>
      <c r="W134" s="323">
        <v>0</v>
      </c>
      <c r="X134" s="18">
        <v>0</v>
      </c>
      <c r="Y134" s="1"/>
    </row>
    <row r="135" spans="5:25" x14ac:dyDescent="0.25">
      <c r="E135" s="106" t="s">
        <v>20</v>
      </c>
      <c r="F135" s="104" t="s">
        <v>112</v>
      </c>
      <c r="G135" s="78">
        <v>14</v>
      </c>
      <c r="H135" s="78">
        <v>2014</v>
      </c>
      <c r="I135" s="78">
        <v>14</v>
      </c>
      <c r="J135" s="4">
        <v>1</v>
      </c>
      <c r="K135" s="33"/>
      <c r="L135" s="180">
        <v>134</v>
      </c>
      <c r="M135" s="220" t="s">
        <v>263</v>
      </c>
      <c r="N135" s="219">
        <v>3</v>
      </c>
      <c r="O135" s="171">
        <v>3</v>
      </c>
      <c r="P135" s="78">
        <v>1</v>
      </c>
      <c r="Q135" s="78"/>
      <c r="R135" s="20"/>
      <c r="S135" s="211">
        <v>4</v>
      </c>
      <c r="T135" s="171"/>
      <c r="U135" s="78"/>
      <c r="V135" s="78"/>
      <c r="W135" s="323">
        <v>2</v>
      </c>
      <c r="X135" s="18">
        <v>2</v>
      </c>
      <c r="Y135" s="1"/>
    </row>
    <row r="136" spans="5:25" x14ac:dyDescent="0.25">
      <c r="E136" s="93" t="s">
        <v>20</v>
      </c>
      <c r="F136" s="104" t="s">
        <v>112</v>
      </c>
      <c r="G136" s="78">
        <v>20</v>
      </c>
      <c r="H136" s="78">
        <v>2015</v>
      </c>
      <c r="I136" s="78">
        <v>8</v>
      </c>
      <c r="J136" s="4">
        <v>1</v>
      </c>
      <c r="K136" s="33"/>
      <c r="L136" s="180">
        <v>135</v>
      </c>
      <c r="M136" s="220" t="s">
        <v>193</v>
      </c>
      <c r="N136" s="219">
        <v>4</v>
      </c>
      <c r="O136" s="171">
        <v>2</v>
      </c>
      <c r="P136" s="78">
        <v>2</v>
      </c>
      <c r="Q136" s="78"/>
      <c r="R136" s="20"/>
      <c r="S136" s="211">
        <v>4</v>
      </c>
      <c r="T136" s="171"/>
      <c r="U136" s="78"/>
      <c r="V136" s="78"/>
      <c r="W136" s="323">
        <v>0</v>
      </c>
      <c r="X136" s="18">
        <v>4</v>
      </c>
      <c r="Y136" s="1"/>
    </row>
    <row r="137" spans="5:25" x14ac:dyDescent="0.25">
      <c r="E137" s="93" t="s">
        <v>20</v>
      </c>
      <c r="F137" s="104" t="s">
        <v>112</v>
      </c>
      <c r="G137" s="78">
        <v>19</v>
      </c>
      <c r="H137" s="78">
        <v>2015</v>
      </c>
      <c r="I137" s="78">
        <v>9</v>
      </c>
      <c r="J137" s="4">
        <v>1</v>
      </c>
      <c r="K137" s="33"/>
      <c r="L137" s="180">
        <v>136</v>
      </c>
      <c r="M137" s="220" t="s">
        <v>299</v>
      </c>
      <c r="N137" s="219">
        <v>4</v>
      </c>
      <c r="O137" s="171">
        <v>1</v>
      </c>
      <c r="P137" s="78">
        <v>1</v>
      </c>
      <c r="Q137" s="78">
        <v>1</v>
      </c>
      <c r="R137" s="20">
        <v>1</v>
      </c>
      <c r="S137" s="211">
        <v>4</v>
      </c>
      <c r="T137" s="171"/>
      <c r="U137" s="78"/>
      <c r="V137" s="78"/>
      <c r="W137" s="323">
        <v>0</v>
      </c>
      <c r="X137" s="18">
        <v>4</v>
      </c>
      <c r="Y137" s="1"/>
    </row>
    <row r="138" spans="5:25" x14ac:dyDescent="0.25">
      <c r="E138" s="93" t="s">
        <v>20</v>
      </c>
      <c r="F138" s="104" t="s">
        <v>112</v>
      </c>
      <c r="G138" s="78">
        <v>23</v>
      </c>
      <c r="H138" s="78">
        <v>2015</v>
      </c>
      <c r="I138" s="78">
        <v>10</v>
      </c>
      <c r="J138" s="4">
        <v>1</v>
      </c>
      <c r="K138" s="33"/>
      <c r="L138" s="180">
        <v>137</v>
      </c>
      <c r="M138" s="220" t="s">
        <v>265</v>
      </c>
      <c r="N138" s="219">
        <v>1</v>
      </c>
      <c r="O138" s="171"/>
      <c r="P138" s="78">
        <v>4</v>
      </c>
      <c r="Q138" s="78"/>
      <c r="R138" s="20"/>
      <c r="S138" s="211">
        <v>4</v>
      </c>
      <c r="T138" s="171"/>
      <c r="U138" s="78"/>
      <c r="V138" s="78">
        <v>4</v>
      </c>
      <c r="W138" s="323">
        <v>0</v>
      </c>
      <c r="X138" s="18">
        <v>0</v>
      </c>
      <c r="Y138" s="1"/>
    </row>
    <row r="139" spans="5:25" x14ac:dyDescent="0.25">
      <c r="E139" s="93" t="s">
        <v>20</v>
      </c>
      <c r="F139" s="104" t="s">
        <v>112</v>
      </c>
      <c r="G139" s="78">
        <v>22</v>
      </c>
      <c r="H139" s="78">
        <v>2016</v>
      </c>
      <c r="I139" s="78">
        <v>9</v>
      </c>
      <c r="J139" s="4">
        <v>1</v>
      </c>
      <c r="K139" s="33"/>
      <c r="L139" s="180">
        <v>138</v>
      </c>
      <c r="M139" s="220" t="s">
        <v>205</v>
      </c>
      <c r="N139" s="219">
        <v>4</v>
      </c>
      <c r="O139" s="171">
        <v>2</v>
      </c>
      <c r="P139" s="78">
        <v>2</v>
      </c>
      <c r="Q139" s="78"/>
      <c r="R139" s="20"/>
      <c r="S139" s="211">
        <v>4</v>
      </c>
      <c r="T139" s="171"/>
      <c r="U139" s="78"/>
      <c r="V139" s="78"/>
      <c r="W139" s="323">
        <v>0</v>
      </c>
      <c r="X139" s="18">
        <v>4</v>
      </c>
      <c r="Y139" s="1"/>
    </row>
    <row r="140" spans="5:25" x14ac:dyDescent="0.25">
      <c r="E140" s="93" t="s">
        <v>20</v>
      </c>
      <c r="F140" s="104" t="s">
        <v>112</v>
      </c>
      <c r="G140" s="78">
        <v>10</v>
      </c>
      <c r="H140" s="78">
        <v>2016</v>
      </c>
      <c r="I140" s="78">
        <v>14</v>
      </c>
      <c r="J140" s="4">
        <v>1</v>
      </c>
      <c r="K140" s="33"/>
      <c r="L140" s="180">
        <v>139</v>
      </c>
      <c r="M140" s="220" t="s">
        <v>27</v>
      </c>
      <c r="N140" s="219">
        <v>3</v>
      </c>
      <c r="O140" s="171">
        <v>1</v>
      </c>
      <c r="P140" s="78">
        <v>2</v>
      </c>
      <c r="Q140" s="78"/>
      <c r="R140" s="20">
        <v>1</v>
      </c>
      <c r="S140" s="211">
        <v>4</v>
      </c>
      <c r="T140" s="171"/>
      <c r="U140" s="78"/>
      <c r="V140" s="78"/>
      <c r="W140" s="323">
        <v>2</v>
      </c>
      <c r="X140" s="18">
        <v>2</v>
      </c>
      <c r="Y140" s="1"/>
    </row>
    <row r="141" spans="5:25" x14ac:dyDescent="0.25">
      <c r="E141" s="93" t="s">
        <v>20</v>
      </c>
      <c r="F141" s="116" t="s">
        <v>250</v>
      </c>
      <c r="G141" s="78">
        <v>8</v>
      </c>
      <c r="H141" s="78">
        <v>2018</v>
      </c>
      <c r="I141" s="78">
        <v>8</v>
      </c>
      <c r="J141" s="4">
        <v>2</v>
      </c>
      <c r="K141" s="33"/>
      <c r="L141" s="180">
        <v>140</v>
      </c>
      <c r="M141" s="220" t="s">
        <v>300</v>
      </c>
      <c r="N141" s="219">
        <v>1</v>
      </c>
      <c r="O141" s="171"/>
      <c r="P141" s="78">
        <v>4</v>
      </c>
      <c r="Q141" s="78"/>
      <c r="R141" s="20"/>
      <c r="S141" s="211">
        <v>4</v>
      </c>
      <c r="T141" s="171"/>
      <c r="U141" s="78"/>
      <c r="V141" s="78">
        <v>4</v>
      </c>
      <c r="W141" s="323">
        <v>0</v>
      </c>
      <c r="X141" s="18">
        <v>0</v>
      </c>
      <c r="Y141" s="1"/>
    </row>
    <row r="142" spans="5:25" x14ac:dyDescent="0.25">
      <c r="E142" s="93" t="s">
        <v>20</v>
      </c>
      <c r="F142" s="116" t="s">
        <v>250</v>
      </c>
      <c r="G142" s="78">
        <v>5</v>
      </c>
      <c r="H142" s="78">
        <v>2018</v>
      </c>
      <c r="I142" s="78">
        <v>9</v>
      </c>
      <c r="J142" s="4">
        <v>2</v>
      </c>
      <c r="K142" s="33"/>
      <c r="L142" s="180">
        <v>141</v>
      </c>
      <c r="M142" s="220" t="s">
        <v>152</v>
      </c>
      <c r="N142" s="219">
        <v>4</v>
      </c>
      <c r="O142" s="171">
        <v>1</v>
      </c>
      <c r="P142" s="78">
        <v>1</v>
      </c>
      <c r="Q142" s="78">
        <v>1</v>
      </c>
      <c r="R142" s="20">
        <v>1</v>
      </c>
      <c r="S142" s="211">
        <v>4</v>
      </c>
      <c r="T142" s="171"/>
      <c r="U142" s="78"/>
      <c r="V142" s="78"/>
      <c r="W142" s="323">
        <v>0</v>
      </c>
      <c r="X142" s="18">
        <v>4</v>
      </c>
      <c r="Y142" s="1"/>
    </row>
    <row r="143" spans="5:25" x14ac:dyDescent="0.25">
      <c r="E143" s="93" t="s">
        <v>20</v>
      </c>
      <c r="F143" s="116" t="s">
        <v>250</v>
      </c>
      <c r="G143" s="78">
        <v>36</v>
      </c>
      <c r="H143" s="78">
        <v>2018</v>
      </c>
      <c r="I143" s="78">
        <v>10</v>
      </c>
      <c r="J143" s="4">
        <v>1</v>
      </c>
      <c r="K143" s="33"/>
      <c r="L143" s="180">
        <v>142</v>
      </c>
      <c r="M143" s="220" t="s">
        <v>231</v>
      </c>
      <c r="N143" s="219">
        <v>4</v>
      </c>
      <c r="O143" s="171">
        <v>1</v>
      </c>
      <c r="P143" s="78">
        <v>1</v>
      </c>
      <c r="Q143" s="78"/>
      <c r="R143" s="20">
        <v>2</v>
      </c>
      <c r="S143" s="211">
        <v>4</v>
      </c>
      <c r="T143" s="171"/>
      <c r="U143" s="78"/>
      <c r="V143" s="78"/>
      <c r="W143" s="323">
        <v>0</v>
      </c>
      <c r="X143" s="18">
        <v>4</v>
      </c>
      <c r="Y143" s="1"/>
    </row>
    <row r="144" spans="5:25" ht="15.75" thickBot="1" x14ac:dyDescent="0.3">
      <c r="E144" s="5" t="s">
        <v>20</v>
      </c>
      <c r="F144" s="27" t="s">
        <v>250</v>
      </c>
      <c r="G144" s="7">
        <v>21</v>
      </c>
      <c r="H144" s="7">
        <v>2018</v>
      </c>
      <c r="I144" s="7">
        <v>14</v>
      </c>
      <c r="J144" s="9">
        <v>1</v>
      </c>
      <c r="K144" s="33"/>
      <c r="L144" s="180">
        <v>143</v>
      </c>
      <c r="M144" s="220" t="s">
        <v>77</v>
      </c>
      <c r="N144" s="219">
        <v>2</v>
      </c>
      <c r="O144" s="171"/>
      <c r="P144" s="78"/>
      <c r="Q144" s="78">
        <v>2</v>
      </c>
      <c r="R144" s="20">
        <v>2</v>
      </c>
      <c r="S144" s="211">
        <v>4</v>
      </c>
      <c r="T144" s="171"/>
      <c r="U144" s="78"/>
      <c r="V144" s="78"/>
      <c r="W144" s="323">
        <v>4</v>
      </c>
      <c r="X144" s="18">
        <v>0</v>
      </c>
      <c r="Y144" s="1"/>
    </row>
    <row r="145" spans="5:25" x14ac:dyDescent="0.25">
      <c r="E145" s="91" t="s">
        <v>279</v>
      </c>
      <c r="F145" s="122" t="s">
        <v>239</v>
      </c>
      <c r="G145" s="77">
        <v>11</v>
      </c>
      <c r="H145" s="77">
        <v>2021</v>
      </c>
      <c r="I145" s="77">
        <v>8</v>
      </c>
      <c r="J145" s="28">
        <v>1</v>
      </c>
      <c r="L145" s="180">
        <v>144</v>
      </c>
      <c r="M145" s="220" t="s">
        <v>186</v>
      </c>
      <c r="N145" s="219">
        <v>4</v>
      </c>
      <c r="O145" s="171"/>
      <c r="P145" s="78">
        <v>3</v>
      </c>
      <c r="Q145" s="78"/>
      <c r="R145" s="20">
        <v>1</v>
      </c>
      <c r="S145" s="211">
        <v>4</v>
      </c>
      <c r="T145" s="171"/>
      <c r="U145" s="78"/>
      <c r="V145" s="78"/>
      <c r="W145" s="323">
        <v>0</v>
      </c>
      <c r="X145" s="18">
        <v>4</v>
      </c>
      <c r="Y145" s="1"/>
    </row>
    <row r="146" spans="5:25" x14ac:dyDescent="0.25">
      <c r="E146" s="67" t="s">
        <v>279</v>
      </c>
      <c r="F146" s="63" t="s">
        <v>239</v>
      </c>
      <c r="G146" s="78">
        <v>13</v>
      </c>
      <c r="H146" s="78">
        <v>2021</v>
      </c>
      <c r="I146" s="78">
        <v>9</v>
      </c>
      <c r="J146" s="20">
        <v>1</v>
      </c>
      <c r="L146" s="180">
        <v>145</v>
      </c>
      <c r="M146" s="220" t="s">
        <v>105</v>
      </c>
      <c r="N146" s="219">
        <v>3</v>
      </c>
      <c r="O146" s="171">
        <v>1</v>
      </c>
      <c r="P146" s="78">
        <v>2</v>
      </c>
      <c r="Q146" s="78"/>
      <c r="R146" s="20">
        <v>1</v>
      </c>
      <c r="S146" s="211">
        <v>4</v>
      </c>
      <c r="T146" s="171"/>
      <c r="U146" s="78"/>
      <c r="V146" s="78"/>
      <c r="W146" s="323">
        <v>2</v>
      </c>
      <c r="X146" s="18">
        <v>2</v>
      </c>
      <c r="Y146" s="1"/>
    </row>
    <row r="147" spans="5:25" ht="15.75" thickBot="1" x14ac:dyDescent="0.3">
      <c r="E147" s="70" t="s">
        <v>279</v>
      </c>
      <c r="F147" s="71" t="s">
        <v>239</v>
      </c>
      <c r="G147" s="7">
        <v>16</v>
      </c>
      <c r="H147" s="7">
        <v>2021</v>
      </c>
      <c r="I147" s="7">
        <v>10</v>
      </c>
      <c r="J147" s="24">
        <v>1</v>
      </c>
      <c r="L147" s="180">
        <v>146</v>
      </c>
      <c r="M147" s="220" t="s">
        <v>71</v>
      </c>
      <c r="N147" s="219">
        <v>4</v>
      </c>
      <c r="O147" s="171">
        <v>2</v>
      </c>
      <c r="P147" s="78">
        <v>1</v>
      </c>
      <c r="Q147" s="78">
        <v>1</v>
      </c>
      <c r="R147" s="20"/>
      <c r="S147" s="211">
        <v>4</v>
      </c>
      <c r="T147" s="171"/>
      <c r="U147" s="78"/>
      <c r="V147" s="78"/>
      <c r="W147" s="323">
        <v>0</v>
      </c>
      <c r="X147" s="18">
        <v>4</v>
      </c>
      <c r="Y147" s="1"/>
    </row>
    <row r="148" spans="5:25" x14ac:dyDescent="0.25">
      <c r="E148" s="139" t="s">
        <v>55</v>
      </c>
      <c r="F148" s="96" t="s">
        <v>56</v>
      </c>
      <c r="G148" s="97">
        <v>33</v>
      </c>
      <c r="H148" s="97">
        <v>2011</v>
      </c>
      <c r="I148" s="97">
        <v>8</v>
      </c>
      <c r="J148" s="3">
        <v>1</v>
      </c>
      <c r="K148" s="33"/>
      <c r="L148" s="180">
        <v>147</v>
      </c>
      <c r="M148" s="220" t="s">
        <v>248</v>
      </c>
      <c r="N148" s="219">
        <v>4</v>
      </c>
      <c r="O148" s="171">
        <v>1</v>
      </c>
      <c r="P148" s="78"/>
      <c r="Q148" s="78">
        <v>3</v>
      </c>
      <c r="R148" s="20"/>
      <c r="S148" s="211">
        <v>4</v>
      </c>
      <c r="T148" s="171"/>
      <c r="U148" s="78"/>
      <c r="V148" s="78"/>
      <c r="W148" s="323">
        <v>0</v>
      </c>
      <c r="X148" s="18">
        <v>4</v>
      </c>
      <c r="Y148" s="1"/>
    </row>
    <row r="149" spans="5:25" x14ac:dyDescent="0.25">
      <c r="E149" s="106" t="s">
        <v>55</v>
      </c>
      <c r="F149" s="101" t="s">
        <v>56</v>
      </c>
      <c r="G149" s="99">
        <v>8</v>
      </c>
      <c r="H149" s="99">
        <v>2011</v>
      </c>
      <c r="I149" s="99">
        <v>9</v>
      </c>
      <c r="J149" s="4">
        <v>2</v>
      </c>
      <c r="K149" s="33"/>
      <c r="L149" s="180">
        <v>148</v>
      </c>
      <c r="M149" s="220" t="s">
        <v>197</v>
      </c>
      <c r="N149" s="219">
        <v>3</v>
      </c>
      <c r="O149" s="171">
        <v>2</v>
      </c>
      <c r="P149" s="78">
        <v>1</v>
      </c>
      <c r="Q149" s="78"/>
      <c r="R149" s="20"/>
      <c r="S149" s="211">
        <v>3</v>
      </c>
      <c r="T149" s="171"/>
      <c r="U149" s="78"/>
      <c r="V149" s="78"/>
      <c r="W149" s="323">
        <v>0</v>
      </c>
      <c r="X149" s="18">
        <v>3</v>
      </c>
      <c r="Y149" s="1"/>
    </row>
    <row r="150" spans="5:25" x14ac:dyDescent="0.25">
      <c r="E150" s="103" t="s">
        <v>55</v>
      </c>
      <c r="F150" s="101" t="s">
        <v>56</v>
      </c>
      <c r="G150" s="99">
        <v>19</v>
      </c>
      <c r="H150" s="99">
        <v>2011</v>
      </c>
      <c r="I150" s="99">
        <v>14</v>
      </c>
      <c r="J150" s="4">
        <v>1</v>
      </c>
      <c r="K150" s="33"/>
      <c r="L150" s="180">
        <v>149</v>
      </c>
      <c r="M150" s="220" t="s">
        <v>279</v>
      </c>
      <c r="N150" s="219">
        <v>3</v>
      </c>
      <c r="O150" s="171">
        <v>1</v>
      </c>
      <c r="P150" s="78">
        <v>1</v>
      </c>
      <c r="Q150" s="78">
        <v>1</v>
      </c>
      <c r="R150" s="20"/>
      <c r="S150" s="211">
        <v>3</v>
      </c>
      <c r="T150" s="171"/>
      <c r="U150" s="78"/>
      <c r="V150" s="78"/>
      <c r="W150" s="323">
        <v>0</v>
      </c>
      <c r="X150" s="18">
        <v>3</v>
      </c>
      <c r="Y150" s="1"/>
    </row>
    <row r="151" spans="5:25" x14ac:dyDescent="0.25">
      <c r="E151" s="103" t="s">
        <v>55</v>
      </c>
      <c r="F151" s="101" t="s">
        <v>56</v>
      </c>
      <c r="G151" s="99">
        <v>25</v>
      </c>
      <c r="H151" s="99">
        <v>2012</v>
      </c>
      <c r="I151" s="99">
        <v>8</v>
      </c>
      <c r="J151" s="4">
        <v>1</v>
      </c>
      <c r="K151" s="33"/>
      <c r="L151" s="180">
        <v>150</v>
      </c>
      <c r="M151" s="220" t="s">
        <v>278</v>
      </c>
      <c r="N151" s="219">
        <v>2</v>
      </c>
      <c r="O151" s="171">
        <v>1</v>
      </c>
      <c r="P151" s="78">
        <v>2</v>
      </c>
      <c r="Q151" s="78"/>
      <c r="R151" s="20"/>
      <c r="S151" s="211">
        <v>3</v>
      </c>
      <c r="T151" s="171"/>
      <c r="U151" s="78"/>
      <c r="V151" s="78"/>
      <c r="W151" s="323">
        <v>2</v>
      </c>
      <c r="X151" s="18">
        <v>1</v>
      </c>
      <c r="Y151" s="1"/>
    </row>
    <row r="152" spans="5:25" x14ac:dyDescent="0.25">
      <c r="E152" s="103" t="s">
        <v>55</v>
      </c>
      <c r="F152" s="101" t="s">
        <v>56</v>
      </c>
      <c r="G152" s="99">
        <v>40</v>
      </c>
      <c r="H152" s="99">
        <v>2012</v>
      </c>
      <c r="I152" s="99">
        <v>9</v>
      </c>
      <c r="J152" s="4">
        <v>1</v>
      </c>
      <c r="K152" s="33"/>
      <c r="L152" s="180">
        <v>151</v>
      </c>
      <c r="M152" s="220" t="s">
        <v>202</v>
      </c>
      <c r="N152" s="219">
        <v>3</v>
      </c>
      <c r="O152" s="171">
        <v>2</v>
      </c>
      <c r="P152" s="78">
        <v>1</v>
      </c>
      <c r="Q152" s="78"/>
      <c r="R152" s="20"/>
      <c r="S152" s="211">
        <v>3</v>
      </c>
      <c r="T152" s="171"/>
      <c r="U152" s="78"/>
      <c r="V152" s="78"/>
      <c r="W152" s="323">
        <v>0</v>
      </c>
      <c r="X152" s="18">
        <v>3</v>
      </c>
      <c r="Y152" s="1"/>
    </row>
    <row r="153" spans="5:25" x14ac:dyDescent="0.25">
      <c r="E153" s="106" t="s">
        <v>55</v>
      </c>
      <c r="F153" s="101" t="s">
        <v>56</v>
      </c>
      <c r="G153" s="99">
        <v>14</v>
      </c>
      <c r="H153" s="99">
        <v>2013</v>
      </c>
      <c r="I153" s="99">
        <v>8</v>
      </c>
      <c r="J153" s="4">
        <v>1</v>
      </c>
      <c r="K153" s="33"/>
      <c r="L153" s="180">
        <v>152</v>
      </c>
      <c r="M153" s="220" t="s">
        <v>200</v>
      </c>
      <c r="N153" s="219">
        <v>3</v>
      </c>
      <c r="O153" s="171">
        <v>1</v>
      </c>
      <c r="P153" s="78">
        <v>1</v>
      </c>
      <c r="Q153" s="78"/>
      <c r="R153" s="20">
        <v>1</v>
      </c>
      <c r="S153" s="211">
        <v>3</v>
      </c>
      <c r="T153" s="171"/>
      <c r="U153" s="78"/>
      <c r="V153" s="78"/>
      <c r="W153" s="323">
        <v>0</v>
      </c>
      <c r="X153" s="18">
        <v>3</v>
      </c>
      <c r="Y153" s="1"/>
    </row>
    <row r="154" spans="5:25" x14ac:dyDescent="0.25">
      <c r="E154" s="103" t="s">
        <v>55</v>
      </c>
      <c r="F154" s="101" t="s">
        <v>56</v>
      </c>
      <c r="G154" s="99">
        <v>26</v>
      </c>
      <c r="H154" s="99">
        <v>2013</v>
      </c>
      <c r="I154" s="99">
        <v>10</v>
      </c>
      <c r="J154" s="4">
        <v>1</v>
      </c>
      <c r="K154" s="33"/>
      <c r="L154" s="180">
        <v>153</v>
      </c>
      <c r="M154" s="220" t="s">
        <v>249</v>
      </c>
      <c r="N154" s="219">
        <v>2</v>
      </c>
      <c r="O154" s="171"/>
      <c r="P154" s="78"/>
      <c r="Q154" s="78"/>
      <c r="R154" s="20">
        <v>3</v>
      </c>
      <c r="S154" s="211">
        <v>3</v>
      </c>
      <c r="T154" s="171"/>
      <c r="U154" s="78"/>
      <c r="V154" s="78"/>
      <c r="W154" s="323">
        <v>2</v>
      </c>
      <c r="X154" s="18">
        <v>1</v>
      </c>
      <c r="Y154" s="1"/>
    </row>
    <row r="155" spans="5:25" x14ac:dyDescent="0.25">
      <c r="E155" s="103" t="s">
        <v>55</v>
      </c>
      <c r="F155" s="101" t="s">
        <v>56</v>
      </c>
      <c r="G155" s="99">
        <v>28</v>
      </c>
      <c r="H155" s="99">
        <v>2013</v>
      </c>
      <c r="I155" s="99">
        <v>14</v>
      </c>
      <c r="J155" s="4">
        <v>1</v>
      </c>
      <c r="K155" s="33"/>
      <c r="L155" s="180">
        <v>154</v>
      </c>
      <c r="M155" s="220" t="s">
        <v>218</v>
      </c>
      <c r="N155" s="219">
        <v>3</v>
      </c>
      <c r="O155" s="171">
        <v>1</v>
      </c>
      <c r="P155" s="78">
        <v>2</v>
      </c>
      <c r="Q155" s="78"/>
      <c r="R155" s="20"/>
      <c r="S155" s="211">
        <v>3</v>
      </c>
      <c r="T155" s="171"/>
      <c r="U155" s="78"/>
      <c r="V155" s="78"/>
      <c r="W155" s="323">
        <v>0</v>
      </c>
      <c r="X155" s="18">
        <v>3</v>
      </c>
      <c r="Y155" s="1"/>
    </row>
    <row r="156" spans="5:25" x14ac:dyDescent="0.25">
      <c r="E156" s="103" t="s">
        <v>55</v>
      </c>
      <c r="F156" s="101" t="s">
        <v>56</v>
      </c>
      <c r="G156" s="78">
        <v>17</v>
      </c>
      <c r="H156" s="78">
        <v>2014</v>
      </c>
      <c r="I156" s="78">
        <v>8</v>
      </c>
      <c r="J156" s="4">
        <v>1</v>
      </c>
      <c r="K156" s="33"/>
      <c r="L156" s="180">
        <v>155</v>
      </c>
      <c r="M156" s="220" t="s">
        <v>217</v>
      </c>
      <c r="N156" s="219">
        <v>3</v>
      </c>
      <c r="O156" s="171">
        <v>1</v>
      </c>
      <c r="P156" s="78">
        <v>1</v>
      </c>
      <c r="Q156" s="78"/>
      <c r="R156" s="20">
        <v>1</v>
      </c>
      <c r="S156" s="211">
        <v>3</v>
      </c>
      <c r="T156" s="171"/>
      <c r="U156" s="78"/>
      <c r="V156" s="78"/>
      <c r="W156" s="323">
        <v>0</v>
      </c>
      <c r="X156" s="18">
        <v>3</v>
      </c>
      <c r="Y156" s="1"/>
    </row>
    <row r="157" spans="5:25" x14ac:dyDescent="0.25">
      <c r="E157" s="110" t="s">
        <v>55</v>
      </c>
      <c r="F157" s="101" t="s">
        <v>56</v>
      </c>
      <c r="G157" s="78">
        <v>13</v>
      </c>
      <c r="H157" s="78">
        <v>2014</v>
      </c>
      <c r="I157" s="78">
        <v>9</v>
      </c>
      <c r="J157" s="4">
        <v>1</v>
      </c>
      <c r="K157" s="33"/>
      <c r="L157" s="180">
        <v>156</v>
      </c>
      <c r="M157" s="220" t="s">
        <v>288</v>
      </c>
      <c r="N157" s="219">
        <v>2</v>
      </c>
      <c r="O157" s="171">
        <v>1</v>
      </c>
      <c r="P157" s="78"/>
      <c r="Q157" s="78">
        <v>2</v>
      </c>
      <c r="R157" s="20"/>
      <c r="S157" s="211">
        <v>3</v>
      </c>
      <c r="T157" s="171"/>
      <c r="U157" s="78"/>
      <c r="V157" s="78"/>
      <c r="W157" s="323">
        <v>2</v>
      </c>
      <c r="X157" s="18">
        <v>1</v>
      </c>
      <c r="Y157" s="1"/>
    </row>
    <row r="158" spans="5:25" x14ac:dyDescent="0.25">
      <c r="E158" s="93" t="s">
        <v>55</v>
      </c>
      <c r="F158" s="101" t="s">
        <v>56</v>
      </c>
      <c r="G158" s="78">
        <v>32</v>
      </c>
      <c r="H158" s="78">
        <v>2014</v>
      </c>
      <c r="I158" s="78">
        <v>10</v>
      </c>
      <c r="J158" s="4">
        <v>1</v>
      </c>
      <c r="K158" s="33"/>
      <c r="L158" s="180">
        <v>157</v>
      </c>
      <c r="M158" s="220" t="s">
        <v>191</v>
      </c>
      <c r="N158" s="219">
        <v>3</v>
      </c>
      <c r="O158" s="171">
        <v>2</v>
      </c>
      <c r="P158" s="78"/>
      <c r="Q158" s="78"/>
      <c r="R158" s="20">
        <v>1</v>
      </c>
      <c r="S158" s="211">
        <v>3</v>
      </c>
      <c r="T158" s="171"/>
      <c r="U158" s="78"/>
      <c r="V158" s="78"/>
      <c r="W158" s="323">
        <v>0</v>
      </c>
      <c r="X158" s="18">
        <v>3</v>
      </c>
      <c r="Y158" s="1"/>
    </row>
    <row r="159" spans="5:25" x14ac:dyDescent="0.25">
      <c r="E159" s="93" t="s">
        <v>55</v>
      </c>
      <c r="F159" s="101" t="s">
        <v>56</v>
      </c>
      <c r="G159" s="78">
        <v>45</v>
      </c>
      <c r="H159" s="78">
        <v>2016</v>
      </c>
      <c r="I159" s="78">
        <v>8</v>
      </c>
      <c r="J159" s="4">
        <v>1</v>
      </c>
      <c r="K159" s="33"/>
      <c r="L159" s="180">
        <v>158</v>
      </c>
      <c r="M159" s="220" t="s">
        <v>145</v>
      </c>
      <c r="N159" s="219">
        <v>3</v>
      </c>
      <c r="O159" s="171">
        <v>3</v>
      </c>
      <c r="P159" s="78"/>
      <c r="Q159" s="78"/>
      <c r="R159" s="20"/>
      <c r="S159" s="211">
        <v>3</v>
      </c>
      <c r="T159" s="171"/>
      <c r="U159" s="78"/>
      <c r="V159" s="78"/>
      <c r="W159" s="323">
        <v>0</v>
      </c>
      <c r="X159" s="18">
        <v>3</v>
      </c>
      <c r="Y159" s="1"/>
    </row>
    <row r="160" spans="5:25" x14ac:dyDescent="0.25">
      <c r="E160" s="93" t="s">
        <v>55</v>
      </c>
      <c r="F160" s="101" t="s">
        <v>56</v>
      </c>
      <c r="G160" s="78">
        <v>29</v>
      </c>
      <c r="H160" s="78">
        <v>2016</v>
      </c>
      <c r="I160" s="78">
        <v>9</v>
      </c>
      <c r="J160" s="4">
        <v>1</v>
      </c>
      <c r="K160" s="33"/>
      <c r="L160" s="180">
        <v>159</v>
      </c>
      <c r="M160" s="220" t="s">
        <v>128</v>
      </c>
      <c r="N160" s="219">
        <v>3</v>
      </c>
      <c r="O160" s="171">
        <v>1</v>
      </c>
      <c r="P160" s="78">
        <v>1</v>
      </c>
      <c r="Q160" s="78"/>
      <c r="R160" s="20">
        <v>1</v>
      </c>
      <c r="S160" s="211">
        <v>3</v>
      </c>
      <c r="T160" s="171"/>
      <c r="U160" s="78"/>
      <c r="V160" s="78"/>
      <c r="W160" s="323">
        <v>0</v>
      </c>
      <c r="X160" s="18">
        <v>3</v>
      </c>
      <c r="Y160" s="1"/>
    </row>
    <row r="161" spans="5:25" x14ac:dyDescent="0.25">
      <c r="E161" s="93" t="s">
        <v>55</v>
      </c>
      <c r="F161" s="104" t="s">
        <v>56</v>
      </c>
      <c r="G161" s="78">
        <v>22</v>
      </c>
      <c r="H161" s="78">
        <v>2016</v>
      </c>
      <c r="I161" s="78">
        <v>10</v>
      </c>
      <c r="J161" s="4">
        <v>1</v>
      </c>
      <c r="K161" s="33"/>
      <c r="L161" s="180">
        <v>160</v>
      </c>
      <c r="M161" s="220" t="s">
        <v>216</v>
      </c>
      <c r="N161" s="219">
        <v>2</v>
      </c>
      <c r="O161" s="171">
        <v>1</v>
      </c>
      <c r="P161" s="78">
        <v>1</v>
      </c>
      <c r="Q161" s="78"/>
      <c r="R161" s="20"/>
      <c r="S161" s="211">
        <v>2</v>
      </c>
      <c r="T161" s="171"/>
      <c r="U161" s="78"/>
      <c r="V161" s="78"/>
      <c r="W161" s="323">
        <v>0</v>
      </c>
      <c r="X161" s="18">
        <v>2</v>
      </c>
      <c r="Y161" s="1"/>
    </row>
    <row r="162" spans="5:25" x14ac:dyDescent="0.25">
      <c r="E162" s="93" t="s">
        <v>55</v>
      </c>
      <c r="F162" s="104" t="s">
        <v>56</v>
      </c>
      <c r="G162" s="78">
        <v>37</v>
      </c>
      <c r="H162" s="78">
        <v>2017</v>
      </c>
      <c r="I162" s="78">
        <v>8</v>
      </c>
      <c r="J162" s="4">
        <v>1</v>
      </c>
      <c r="K162" s="33"/>
      <c r="L162" s="180">
        <v>161</v>
      </c>
      <c r="M162" s="220" t="s">
        <v>160</v>
      </c>
      <c r="N162" s="219">
        <v>2</v>
      </c>
      <c r="O162" s="171">
        <v>2</v>
      </c>
      <c r="P162" s="78"/>
      <c r="Q162" s="78"/>
      <c r="R162" s="20"/>
      <c r="S162" s="211">
        <v>2</v>
      </c>
      <c r="T162" s="171"/>
      <c r="U162" s="78"/>
      <c r="V162" s="78"/>
      <c r="W162" s="323">
        <v>0</v>
      </c>
      <c r="X162" s="18">
        <v>2</v>
      </c>
      <c r="Y162" s="1"/>
    </row>
    <row r="163" spans="5:25" x14ac:dyDescent="0.25">
      <c r="E163" s="93" t="s">
        <v>55</v>
      </c>
      <c r="F163" s="104" t="s">
        <v>56</v>
      </c>
      <c r="G163" s="78">
        <v>33</v>
      </c>
      <c r="H163" s="78">
        <v>2017</v>
      </c>
      <c r="I163" s="78">
        <v>9</v>
      </c>
      <c r="J163" s="4">
        <v>1</v>
      </c>
      <c r="K163" s="33"/>
      <c r="L163" s="180">
        <v>162</v>
      </c>
      <c r="M163" s="220" t="s">
        <v>297</v>
      </c>
      <c r="N163" s="219">
        <v>2</v>
      </c>
      <c r="O163" s="171">
        <v>1</v>
      </c>
      <c r="P163" s="78">
        <v>1</v>
      </c>
      <c r="Q163" s="78"/>
      <c r="R163" s="20"/>
      <c r="S163" s="211">
        <v>2</v>
      </c>
      <c r="T163" s="171"/>
      <c r="U163" s="78"/>
      <c r="V163" s="78"/>
      <c r="W163" s="323">
        <v>0</v>
      </c>
      <c r="X163" s="18">
        <v>2</v>
      </c>
      <c r="Y163" s="1"/>
    </row>
    <row r="164" spans="5:25" x14ac:dyDescent="0.25">
      <c r="E164" s="93" t="s">
        <v>55</v>
      </c>
      <c r="F164" s="104" t="s">
        <v>56</v>
      </c>
      <c r="G164" s="78">
        <v>40</v>
      </c>
      <c r="H164" s="78">
        <v>2017</v>
      </c>
      <c r="I164" s="78">
        <v>10</v>
      </c>
      <c r="J164" s="4">
        <v>1</v>
      </c>
      <c r="K164" s="33"/>
      <c r="L164" s="180">
        <v>163</v>
      </c>
      <c r="M164" s="220" t="s">
        <v>168</v>
      </c>
      <c r="N164" s="219">
        <v>2</v>
      </c>
      <c r="O164" s="171">
        <v>1</v>
      </c>
      <c r="P164" s="78"/>
      <c r="Q164" s="78"/>
      <c r="R164" s="20">
        <v>1</v>
      </c>
      <c r="S164" s="211">
        <v>2</v>
      </c>
      <c r="T164" s="171"/>
      <c r="U164" s="78"/>
      <c r="V164" s="78"/>
      <c r="W164" s="323">
        <v>0</v>
      </c>
      <c r="X164" s="18">
        <v>2</v>
      </c>
      <c r="Y164" s="1"/>
    </row>
    <row r="165" spans="5:25" x14ac:dyDescent="0.25">
      <c r="E165" s="93" t="s">
        <v>55</v>
      </c>
      <c r="F165" s="116" t="s">
        <v>56</v>
      </c>
      <c r="G165" s="78">
        <v>21</v>
      </c>
      <c r="H165" s="78">
        <v>2018</v>
      </c>
      <c r="I165" s="78">
        <v>8</v>
      </c>
      <c r="J165" s="4">
        <v>1</v>
      </c>
      <c r="K165" s="33"/>
      <c r="L165" s="180">
        <v>164</v>
      </c>
      <c r="M165" s="220" t="s">
        <v>226</v>
      </c>
      <c r="N165" s="219">
        <v>2</v>
      </c>
      <c r="O165" s="171">
        <v>1</v>
      </c>
      <c r="P165" s="78"/>
      <c r="Q165" s="78">
        <v>1</v>
      </c>
      <c r="R165" s="20"/>
      <c r="S165" s="211">
        <v>2</v>
      </c>
      <c r="T165" s="171"/>
      <c r="U165" s="78"/>
      <c r="V165" s="78"/>
      <c r="W165" s="323">
        <v>0</v>
      </c>
      <c r="X165" s="18">
        <v>2</v>
      </c>
      <c r="Y165" s="1"/>
    </row>
    <row r="166" spans="5:25" x14ac:dyDescent="0.25">
      <c r="E166" s="93" t="s">
        <v>55</v>
      </c>
      <c r="F166" s="116" t="s">
        <v>56</v>
      </c>
      <c r="G166" s="78">
        <v>30</v>
      </c>
      <c r="H166" s="78">
        <v>2018</v>
      </c>
      <c r="I166" s="78">
        <v>10</v>
      </c>
      <c r="J166" s="4">
        <v>1</v>
      </c>
      <c r="K166" s="33"/>
      <c r="L166" s="180">
        <v>165</v>
      </c>
      <c r="M166" s="220" t="s">
        <v>255</v>
      </c>
      <c r="N166" s="219">
        <v>2</v>
      </c>
      <c r="O166" s="171">
        <v>1</v>
      </c>
      <c r="P166" s="78"/>
      <c r="Q166" s="78">
        <v>1</v>
      </c>
      <c r="R166" s="20"/>
      <c r="S166" s="211">
        <v>2</v>
      </c>
      <c r="T166" s="171"/>
      <c r="U166" s="78"/>
      <c r="V166" s="78"/>
      <c r="W166" s="323">
        <v>0</v>
      </c>
      <c r="X166" s="18">
        <v>2</v>
      </c>
      <c r="Y166" s="1"/>
    </row>
    <row r="167" spans="5:25" x14ac:dyDescent="0.25">
      <c r="E167" s="119" t="s">
        <v>55</v>
      </c>
      <c r="F167" s="116" t="s">
        <v>56</v>
      </c>
      <c r="G167" s="78">
        <v>25</v>
      </c>
      <c r="H167" s="78">
        <v>2019</v>
      </c>
      <c r="I167" s="78">
        <v>9</v>
      </c>
      <c r="J167" s="20">
        <v>1</v>
      </c>
      <c r="L167" s="180">
        <v>166</v>
      </c>
      <c r="M167" s="220" t="s">
        <v>172</v>
      </c>
      <c r="N167" s="219">
        <v>2</v>
      </c>
      <c r="O167" s="171">
        <v>2</v>
      </c>
      <c r="P167" s="78"/>
      <c r="Q167" s="78"/>
      <c r="R167" s="20"/>
      <c r="S167" s="211">
        <v>2</v>
      </c>
      <c r="T167" s="171"/>
      <c r="U167" s="78"/>
      <c r="V167" s="78"/>
      <c r="W167" s="323">
        <v>0</v>
      </c>
      <c r="X167" s="18">
        <v>2</v>
      </c>
      <c r="Y167" s="1"/>
    </row>
    <row r="168" spans="5:25" x14ac:dyDescent="0.25">
      <c r="E168" s="93" t="s">
        <v>55</v>
      </c>
      <c r="F168" s="123" t="s">
        <v>281</v>
      </c>
      <c r="G168" s="78">
        <v>18</v>
      </c>
      <c r="H168" s="78">
        <v>2021</v>
      </c>
      <c r="I168" s="78">
        <v>8</v>
      </c>
      <c r="J168" s="20">
        <v>1</v>
      </c>
      <c r="L168" s="180">
        <v>167</v>
      </c>
      <c r="M168" s="220" t="s">
        <v>204</v>
      </c>
      <c r="N168" s="219">
        <v>2</v>
      </c>
      <c r="O168" s="171">
        <v>1</v>
      </c>
      <c r="P168" s="78">
        <v>1</v>
      </c>
      <c r="Q168" s="78"/>
      <c r="R168" s="20"/>
      <c r="S168" s="211">
        <v>2</v>
      </c>
      <c r="T168" s="171"/>
      <c r="U168" s="78"/>
      <c r="V168" s="78"/>
      <c r="W168" s="323">
        <v>0</v>
      </c>
      <c r="X168" s="18">
        <v>2</v>
      </c>
      <c r="Y168" s="1"/>
    </row>
    <row r="169" spans="5:25" x14ac:dyDescent="0.25">
      <c r="E169" s="66" t="s">
        <v>55</v>
      </c>
      <c r="F169" s="64" t="s">
        <v>281</v>
      </c>
      <c r="G169" s="78">
        <v>12</v>
      </c>
      <c r="H169" s="78">
        <v>2021</v>
      </c>
      <c r="I169" s="78">
        <v>10</v>
      </c>
      <c r="J169" s="20">
        <v>1</v>
      </c>
      <c r="L169" s="180">
        <v>168</v>
      </c>
      <c r="M169" s="220" t="s">
        <v>181</v>
      </c>
      <c r="N169" s="219">
        <v>2</v>
      </c>
      <c r="O169" s="171">
        <v>1</v>
      </c>
      <c r="P169" s="78">
        <v>1</v>
      </c>
      <c r="Q169" s="78"/>
      <c r="R169" s="20"/>
      <c r="S169" s="211">
        <v>2</v>
      </c>
      <c r="T169" s="171"/>
      <c r="U169" s="78"/>
      <c r="V169" s="78"/>
      <c r="W169" s="323">
        <v>0</v>
      </c>
      <c r="X169" s="18">
        <v>2</v>
      </c>
      <c r="Y169" s="1"/>
    </row>
    <row r="170" spans="5:25" ht="15.75" thickBot="1" x14ac:dyDescent="0.3">
      <c r="E170" s="85" t="s">
        <v>55</v>
      </c>
      <c r="F170" s="133" t="s">
        <v>281</v>
      </c>
      <c r="G170" s="126">
        <v>17</v>
      </c>
      <c r="H170" s="126">
        <v>2022</v>
      </c>
      <c r="I170" s="126">
        <v>9</v>
      </c>
      <c r="J170" s="127">
        <v>1</v>
      </c>
      <c r="K170" s="178"/>
      <c r="L170" s="180">
        <v>169</v>
      </c>
      <c r="M170" s="220" t="s">
        <v>254</v>
      </c>
      <c r="N170" s="219">
        <v>2</v>
      </c>
      <c r="O170" s="171">
        <v>1</v>
      </c>
      <c r="P170" s="78">
        <v>1</v>
      </c>
      <c r="Q170" s="78"/>
      <c r="R170" s="20"/>
      <c r="S170" s="211">
        <v>2</v>
      </c>
      <c r="T170" s="171"/>
      <c r="U170" s="78"/>
      <c r="V170" s="78"/>
      <c r="W170" s="323">
        <v>0</v>
      </c>
      <c r="X170" s="18">
        <v>2</v>
      </c>
      <c r="Y170" s="1"/>
    </row>
    <row r="171" spans="5:25" x14ac:dyDescent="0.25">
      <c r="E171" s="91" t="s">
        <v>131</v>
      </c>
      <c r="F171" s="114" t="s">
        <v>125</v>
      </c>
      <c r="G171" s="77">
        <v>37</v>
      </c>
      <c r="H171" s="77">
        <v>2015</v>
      </c>
      <c r="I171" s="77">
        <v>8</v>
      </c>
      <c r="J171" s="3">
        <v>1</v>
      </c>
      <c r="K171" s="33"/>
      <c r="L171" s="180">
        <v>170</v>
      </c>
      <c r="M171" s="220" t="s">
        <v>298</v>
      </c>
      <c r="N171" s="219">
        <v>2</v>
      </c>
      <c r="O171" s="171">
        <v>1</v>
      </c>
      <c r="P171" s="78">
        <v>1</v>
      </c>
      <c r="Q171" s="78"/>
      <c r="R171" s="20"/>
      <c r="S171" s="211">
        <v>2</v>
      </c>
      <c r="T171" s="171"/>
      <c r="U171" s="78"/>
      <c r="V171" s="78"/>
      <c r="W171" s="323">
        <v>0</v>
      </c>
      <c r="X171" s="18">
        <v>2</v>
      </c>
      <c r="Y171" s="1"/>
    </row>
    <row r="172" spans="5:25" x14ac:dyDescent="0.25">
      <c r="E172" s="93" t="s">
        <v>131</v>
      </c>
      <c r="F172" s="104" t="s">
        <v>125</v>
      </c>
      <c r="G172" s="78">
        <v>40</v>
      </c>
      <c r="H172" s="78">
        <v>2016</v>
      </c>
      <c r="I172" s="78">
        <v>8</v>
      </c>
      <c r="J172" s="4">
        <v>1</v>
      </c>
      <c r="K172" s="33"/>
      <c r="L172" s="180">
        <v>171</v>
      </c>
      <c r="M172" s="220" t="s">
        <v>213</v>
      </c>
      <c r="N172" s="219">
        <v>2</v>
      </c>
      <c r="O172" s="171">
        <v>1</v>
      </c>
      <c r="P172" s="78">
        <v>1</v>
      </c>
      <c r="Q172" s="78"/>
      <c r="R172" s="20"/>
      <c r="S172" s="211">
        <v>2</v>
      </c>
      <c r="T172" s="171"/>
      <c r="U172" s="78"/>
      <c r="V172" s="78"/>
      <c r="W172" s="323">
        <v>0</v>
      </c>
      <c r="X172" s="18">
        <v>2</v>
      </c>
      <c r="Y172" s="1"/>
    </row>
    <row r="173" spans="5:25" x14ac:dyDescent="0.25">
      <c r="E173" s="93" t="s">
        <v>131</v>
      </c>
      <c r="F173" s="104" t="s">
        <v>125</v>
      </c>
      <c r="G173" s="78">
        <v>23</v>
      </c>
      <c r="H173" s="78">
        <v>2016</v>
      </c>
      <c r="I173" s="78">
        <v>9</v>
      </c>
      <c r="J173" s="4">
        <v>1</v>
      </c>
      <c r="K173" s="33"/>
      <c r="L173" s="180">
        <v>172</v>
      </c>
      <c r="M173" s="220" t="s">
        <v>301</v>
      </c>
      <c r="N173" s="219">
        <v>1</v>
      </c>
      <c r="O173" s="171"/>
      <c r="P173" s="78">
        <v>2</v>
      </c>
      <c r="Q173" s="78"/>
      <c r="R173" s="20"/>
      <c r="S173" s="211">
        <v>2</v>
      </c>
      <c r="T173" s="171"/>
      <c r="U173" s="78"/>
      <c r="V173" s="78"/>
      <c r="W173" s="323">
        <v>2</v>
      </c>
      <c r="X173" s="18">
        <v>0</v>
      </c>
      <c r="Y173" s="1"/>
    </row>
    <row r="174" spans="5:25" x14ac:dyDescent="0.25">
      <c r="E174" s="93" t="s">
        <v>131</v>
      </c>
      <c r="F174" s="104" t="s">
        <v>125</v>
      </c>
      <c r="G174" s="78">
        <v>36</v>
      </c>
      <c r="H174" s="78">
        <v>2016</v>
      </c>
      <c r="I174" s="78">
        <v>10</v>
      </c>
      <c r="J174" s="4">
        <v>1</v>
      </c>
      <c r="K174" s="33"/>
      <c r="L174" s="180">
        <v>173</v>
      </c>
      <c r="M174" s="220" t="s">
        <v>149</v>
      </c>
      <c r="N174" s="219">
        <v>2</v>
      </c>
      <c r="O174" s="171">
        <v>1</v>
      </c>
      <c r="P174" s="78">
        <v>1</v>
      </c>
      <c r="Q174" s="78"/>
      <c r="R174" s="20"/>
      <c r="S174" s="211">
        <v>2</v>
      </c>
      <c r="T174" s="171"/>
      <c r="U174" s="78"/>
      <c r="V174" s="78"/>
      <c r="W174" s="323">
        <v>0</v>
      </c>
      <c r="X174" s="18">
        <v>2</v>
      </c>
      <c r="Y174" s="1"/>
    </row>
    <row r="175" spans="5:25" x14ac:dyDescent="0.25">
      <c r="E175" s="93" t="s">
        <v>131</v>
      </c>
      <c r="F175" s="104" t="s">
        <v>125</v>
      </c>
      <c r="G175" s="78">
        <v>24</v>
      </c>
      <c r="H175" s="78">
        <v>2016</v>
      </c>
      <c r="I175" s="78">
        <v>14</v>
      </c>
      <c r="J175" s="4">
        <v>1</v>
      </c>
      <c r="K175" s="33"/>
      <c r="L175" s="180">
        <v>174</v>
      </c>
      <c r="M175" s="220" t="s">
        <v>222</v>
      </c>
      <c r="N175" s="219">
        <v>2</v>
      </c>
      <c r="O175" s="171">
        <v>1</v>
      </c>
      <c r="P175" s="78">
        <v>1</v>
      </c>
      <c r="Q175" s="78"/>
      <c r="R175" s="20"/>
      <c r="S175" s="211">
        <v>2</v>
      </c>
      <c r="T175" s="171"/>
      <c r="U175" s="78"/>
      <c r="V175" s="78"/>
      <c r="W175" s="323">
        <v>0</v>
      </c>
      <c r="X175" s="18">
        <v>2</v>
      </c>
      <c r="Y175" s="1"/>
    </row>
    <row r="176" spans="5:25" x14ac:dyDescent="0.25">
      <c r="E176" s="93" t="s">
        <v>131</v>
      </c>
      <c r="F176" s="104" t="s">
        <v>125</v>
      </c>
      <c r="G176" s="78">
        <v>23</v>
      </c>
      <c r="H176" s="78">
        <v>2017</v>
      </c>
      <c r="I176" s="78">
        <v>8</v>
      </c>
      <c r="J176" s="4">
        <v>1</v>
      </c>
      <c r="K176" s="33"/>
      <c r="L176" s="180">
        <v>175</v>
      </c>
      <c r="M176" s="220" t="s">
        <v>258</v>
      </c>
      <c r="N176" s="219">
        <v>2</v>
      </c>
      <c r="O176" s="171">
        <v>1</v>
      </c>
      <c r="P176" s="78">
        <v>1</v>
      </c>
      <c r="Q176" s="78"/>
      <c r="R176" s="20"/>
      <c r="S176" s="211">
        <v>2</v>
      </c>
      <c r="T176" s="171"/>
      <c r="U176" s="78"/>
      <c r="V176" s="78"/>
      <c r="W176" s="323">
        <v>0</v>
      </c>
      <c r="X176" s="18">
        <v>2</v>
      </c>
      <c r="Y176" s="1"/>
    </row>
    <row r="177" spans="5:25" x14ac:dyDescent="0.25">
      <c r="E177" s="93" t="s">
        <v>131</v>
      </c>
      <c r="F177" s="104" t="s">
        <v>125</v>
      </c>
      <c r="G177" s="78">
        <v>39</v>
      </c>
      <c r="H177" s="78">
        <v>2017</v>
      </c>
      <c r="I177" s="78">
        <v>10</v>
      </c>
      <c r="J177" s="4">
        <v>1</v>
      </c>
      <c r="K177" s="33"/>
      <c r="L177" s="180">
        <v>176</v>
      </c>
      <c r="M177" s="220" t="s">
        <v>260</v>
      </c>
      <c r="N177" s="219">
        <v>2</v>
      </c>
      <c r="O177" s="171">
        <v>1</v>
      </c>
      <c r="P177" s="78"/>
      <c r="Q177" s="78">
        <v>1</v>
      </c>
      <c r="R177" s="20"/>
      <c r="S177" s="211">
        <v>2</v>
      </c>
      <c r="T177" s="171"/>
      <c r="U177" s="78"/>
      <c r="V177" s="78"/>
      <c r="W177" s="323">
        <v>0</v>
      </c>
      <c r="X177" s="18">
        <v>2</v>
      </c>
      <c r="Y177" s="1"/>
    </row>
    <row r="178" spans="5:25" x14ac:dyDescent="0.25">
      <c r="E178" s="93" t="s">
        <v>131</v>
      </c>
      <c r="F178" s="104" t="s">
        <v>125</v>
      </c>
      <c r="G178" s="78">
        <v>13</v>
      </c>
      <c r="H178" s="78">
        <v>2017</v>
      </c>
      <c r="I178" s="78">
        <v>14</v>
      </c>
      <c r="J178" s="4">
        <v>1</v>
      </c>
      <c r="K178" s="33"/>
      <c r="L178" s="180">
        <v>177</v>
      </c>
      <c r="M178" s="220" t="s">
        <v>294</v>
      </c>
      <c r="N178" s="219">
        <v>1</v>
      </c>
      <c r="O178" s="171"/>
      <c r="P178" s="78">
        <v>1</v>
      </c>
      <c r="Q178" s="78"/>
      <c r="R178" s="20"/>
      <c r="S178" s="211">
        <v>1</v>
      </c>
      <c r="T178" s="171"/>
      <c r="U178" s="78"/>
      <c r="V178" s="78"/>
      <c r="W178" s="323">
        <v>0</v>
      </c>
      <c r="X178" s="18">
        <v>1</v>
      </c>
      <c r="Y178" s="1"/>
    </row>
    <row r="179" spans="5:25" x14ac:dyDescent="0.25">
      <c r="E179" s="93" t="s">
        <v>131</v>
      </c>
      <c r="F179" s="116" t="s">
        <v>125</v>
      </c>
      <c r="G179" s="78">
        <v>46</v>
      </c>
      <c r="H179" s="78">
        <v>2018</v>
      </c>
      <c r="I179" s="78">
        <v>8</v>
      </c>
      <c r="J179" s="4">
        <v>1</v>
      </c>
      <c r="K179" s="33"/>
      <c r="L179" s="180">
        <v>178</v>
      </c>
      <c r="M179" s="220" t="s">
        <v>292</v>
      </c>
      <c r="N179" s="219">
        <v>1</v>
      </c>
      <c r="O179" s="171">
        <v>1</v>
      </c>
      <c r="P179" s="78"/>
      <c r="Q179" s="78"/>
      <c r="R179" s="20"/>
      <c r="S179" s="211">
        <v>1</v>
      </c>
      <c r="T179" s="171"/>
      <c r="U179" s="78"/>
      <c r="V179" s="78"/>
      <c r="W179" s="323">
        <v>0</v>
      </c>
      <c r="X179" s="18">
        <v>1</v>
      </c>
      <c r="Y179" s="1"/>
    </row>
    <row r="180" spans="5:25" x14ac:dyDescent="0.25">
      <c r="E180" s="93" t="s">
        <v>131</v>
      </c>
      <c r="F180" s="118" t="s">
        <v>125</v>
      </c>
      <c r="G180" s="78">
        <v>14</v>
      </c>
      <c r="H180" s="78">
        <v>2018</v>
      </c>
      <c r="I180" s="78">
        <v>14</v>
      </c>
      <c r="J180" s="4">
        <v>1</v>
      </c>
      <c r="K180" s="33"/>
      <c r="L180" s="180">
        <v>179</v>
      </c>
      <c r="M180" s="220" t="s">
        <v>295</v>
      </c>
      <c r="N180" s="219">
        <v>1</v>
      </c>
      <c r="O180" s="171"/>
      <c r="P180" s="78"/>
      <c r="Q180" s="78">
        <v>1</v>
      </c>
      <c r="R180" s="20"/>
      <c r="S180" s="211">
        <v>1</v>
      </c>
      <c r="T180" s="171"/>
      <c r="U180" s="78"/>
      <c r="V180" s="78"/>
      <c r="W180" s="323">
        <v>0</v>
      </c>
      <c r="X180" s="18">
        <v>1</v>
      </c>
      <c r="Y180" s="1"/>
    </row>
    <row r="181" spans="5:25" x14ac:dyDescent="0.25">
      <c r="E181" s="119" t="s">
        <v>131</v>
      </c>
      <c r="F181" s="116" t="s">
        <v>125</v>
      </c>
      <c r="G181" s="78">
        <v>10</v>
      </c>
      <c r="H181" s="78">
        <v>2019</v>
      </c>
      <c r="I181" s="78">
        <v>8</v>
      </c>
      <c r="J181" s="20">
        <v>1</v>
      </c>
      <c r="L181" s="180">
        <v>180</v>
      </c>
      <c r="M181" s="220" t="s">
        <v>266</v>
      </c>
      <c r="N181" s="219">
        <v>1</v>
      </c>
      <c r="O181" s="171">
        <v>1</v>
      </c>
      <c r="P181" s="78"/>
      <c r="Q181" s="78"/>
      <c r="R181" s="20"/>
      <c r="S181" s="211">
        <v>1</v>
      </c>
      <c r="T181" s="171"/>
      <c r="U181" s="78"/>
      <c r="V181" s="78"/>
      <c r="W181" s="323">
        <v>0</v>
      </c>
      <c r="X181" s="18">
        <v>1</v>
      </c>
      <c r="Y181" s="1"/>
    </row>
    <row r="182" spans="5:25" ht="15.75" thickBot="1" x14ac:dyDescent="0.3">
      <c r="E182" s="37" t="s">
        <v>131</v>
      </c>
      <c r="F182" s="26" t="s">
        <v>125</v>
      </c>
      <c r="G182" s="7">
        <v>28</v>
      </c>
      <c r="H182" s="7">
        <v>2019</v>
      </c>
      <c r="I182" s="7">
        <v>10</v>
      </c>
      <c r="J182" s="24">
        <v>1</v>
      </c>
      <c r="L182" s="180">
        <v>181</v>
      </c>
      <c r="M182" s="220" t="s">
        <v>283</v>
      </c>
      <c r="N182" s="219">
        <v>1</v>
      </c>
      <c r="O182" s="171">
        <v>1</v>
      </c>
      <c r="P182" s="78"/>
      <c r="Q182" s="78"/>
      <c r="R182" s="20"/>
      <c r="S182" s="211">
        <v>1</v>
      </c>
      <c r="T182" s="171"/>
      <c r="U182" s="78"/>
      <c r="V182" s="78"/>
      <c r="W182" s="323">
        <v>0</v>
      </c>
      <c r="X182" s="18">
        <v>1</v>
      </c>
      <c r="Y182" s="1"/>
    </row>
    <row r="183" spans="5:25" ht="15.75" thickBot="1" x14ac:dyDescent="0.3">
      <c r="E183" s="142" t="s">
        <v>294</v>
      </c>
      <c r="F183" s="143" t="s">
        <v>125</v>
      </c>
      <c r="G183" s="144">
        <v>27</v>
      </c>
      <c r="H183" s="144">
        <v>2022</v>
      </c>
      <c r="I183" s="144">
        <v>9</v>
      </c>
      <c r="J183" s="145">
        <v>1</v>
      </c>
      <c r="K183" s="178"/>
      <c r="L183" s="180">
        <v>182</v>
      </c>
      <c r="M183" s="220" t="s">
        <v>267</v>
      </c>
      <c r="N183" s="219">
        <v>1</v>
      </c>
      <c r="O183" s="171"/>
      <c r="P183" s="78">
        <v>1</v>
      </c>
      <c r="Q183" s="78"/>
      <c r="R183" s="20"/>
      <c r="S183" s="211">
        <v>1</v>
      </c>
      <c r="T183" s="171"/>
      <c r="U183" s="78"/>
      <c r="V183" s="78"/>
      <c r="W183" s="323">
        <v>0</v>
      </c>
      <c r="X183" s="18">
        <v>1</v>
      </c>
      <c r="Y183" s="1"/>
    </row>
    <row r="184" spans="5:25" x14ac:dyDescent="0.25">
      <c r="E184" s="91" t="s">
        <v>139</v>
      </c>
      <c r="F184" s="114" t="s">
        <v>113</v>
      </c>
      <c r="G184" s="77">
        <v>10</v>
      </c>
      <c r="H184" s="77">
        <v>2016</v>
      </c>
      <c r="I184" s="77">
        <v>8</v>
      </c>
      <c r="J184" s="3">
        <v>1</v>
      </c>
      <c r="K184" s="33"/>
      <c r="L184" s="180">
        <v>183</v>
      </c>
      <c r="M184" s="220" t="s">
        <v>257</v>
      </c>
      <c r="N184" s="219">
        <v>1</v>
      </c>
      <c r="O184" s="171">
        <v>1</v>
      </c>
      <c r="P184" s="78"/>
      <c r="Q184" s="78"/>
      <c r="R184" s="20"/>
      <c r="S184" s="211">
        <v>1</v>
      </c>
      <c r="T184" s="171"/>
      <c r="U184" s="78"/>
      <c r="V184" s="78"/>
      <c r="W184" s="323">
        <v>0</v>
      </c>
      <c r="X184" s="18">
        <v>1</v>
      </c>
      <c r="Y184" s="1"/>
    </row>
    <row r="185" spans="5:25" x14ac:dyDescent="0.25">
      <c r="E185" s="93" t="s">
        <v>139</v>
      </c>
      <c r="F185" s="104" t="s">
        <v>113</v>
      </c>
      <c r="G185" s="78">
        <v>20</v>
      </c>
      <c r="H185" s="78">
        <v>2016</v>
      </c>
      <c r="I185" s="78">
        <v>9</v>
      </c>
      <c r="J185" s="4">
        <v>1</v>
      </c>
      <c r="K185" s="33"/>
      <c r="L185" s="180">
        <v>184</v>
      </c>
      <c r="M185" s="220" t="s">
        <v>182</v>
      </c>
      <c r="N185" s="219">
        <v>1</v>
      </c>
      <c r="O185" s="171">
        <v>1</v>
      </c>
      <c r="P185" s="78"/>
      <c r="Q185" s="78"/>
      <c r="R185" s="20"/>
      <c r="S185" s="211">
        <v>1</v>
      </c>
      <c r="T185" s="171"/>
      <c r="U185" s="78"/>
      <c r="V185" s="78"/>
      <c r="W185" s="323">
        <v>0</v>
      </c>
      <c r="X185" s="18">
        <v>1</v>
      </c>
      <c r="Y185" s="1"/>
    </row>
    <row r="186" spans="5:25" x14ac:dyDescent="0.25">
      <c r="E186" s="93" t="s">
        <v>139</v>
      </c>
      <c r="F186" s="104" t="s">
        <v>113</v>
      </c>
      <c r="G186" s="78">
        <v>11</v>
      </c>
      <c r="H186" s="78">
        <v>2017</v>
      </c>
      <c r="I186" s="78">
        <v>8</v>
      </c>
      <c r="J186" s="4">
        <v>1</v>
      </c>
      <c r="K186" s="33"/>
      <c r="L186" s="180">
        <v>185</v>
      </c>
      <c r="M186" s="220" t="s">
        <v>135</v>
      </c>
      <c r="N186" s="219">
        <v>1</v>
      </c>
      <c r="O186" s="171"/>
      <c r="P186" s="78">
        <v>1</v>
      </c>
      <c r="Q186" s="78"/>
      <c r="R186" s="20"/>
      <c r="S186" s="211">
        <v>1</v>
      </c>
      <c r="T186" s="171"/>
      <c r="U186" s="78"/>
      <c r="V186" s="78"/>
      <c r="W186" s="323">
        <v>0</v>
      </c>
      <c r="X186" s="18">
        <v>1</v>
      </c>
      <c r="Y186" s="1"/>
    </row>
    <row r="187" spans="5:25" x14ac:dyDescent="0.25">
      <c r="E187" s="93" t="s">
        <v>139</v>
      </c>
      <c r="F187" s="104" t="s">
        <v>113</v>
      </c>
      <c r="G187" s="78">
        <v>7</v>
      </c>
      <c r="H187" s="78">
        <v>2017</v>
      </c>
      <c r="I187" s="78">
        <v>14</v>
      </c>
      <c r="J187" s="4">
        <v>2</v>
      </c>
      <c r="K187" s="33"/>
      <c r="L187" s="180">
        <v>186</v>
      </c>
      <c r="M187" s="220" t="s">
        <v>269</v>
      </c>
      <c r="N187" s="219">
        <v>1</v>
      </c>
      <c r="O187" s="171"/>
      <c r="P187" s="78"/>
      <c r="Q187" s="78"/>
      <c r="R187" s="20">
        <v>1</v>
      </c>
      <c r="S187" s="211">
        <v>1</v>
      </c>
      <c r="T187" s="171"/>
      <c r="U187" s="78"/>
      <c r="V187" s="78"/>
      <c r="W187" s="323">
        <v>0</v>
      </c>
      <c r="X187" s="18">
        <v>1</v>
      </c>
      <c r="Y187" s="1"/>
    </row>
    <row r="188" spans="5:25" x14ac:dyDescent="0.25">
      <c r="E188" s="93" t="s">
        <v>139</v>
      </c>
      <c r="F188" s="116" t="s">
        <v>113</v>
      </c>
      <c r="G188" s="78">
        <v>26</v>
      </c>
      <c r="H188" s="78">
        <v>2018</v>
      </c>
      <c r="I188" s="78">
        <v>8</v>
      </c>
      <c r="J188" s="4">
        <v>1</v>
      </c>
      <c r="K188" s="33"/>
      <c r="L188" s="180">
        <v>187</v>
      </c>
      <c r="M188" s="220" t="s">
        <v>245</v>
      </c>
      <c r="N188" s="219">
        <v>1</v>
      </c>
      <c r="O188" s="171">
        <v>1</v>
      </c>
      <c r="P188" s="78"/>
      <c r="Q188" s="78"/>
      <c r="R188" s="20"/>
      <c r="S188" s="211">
        <v>1</v>
      </c>
      <c r="T188" s="171"/>
      <c r="U188" s="78"/>
      <c r="V188" s="78"/>
      <c r="W188" s="323">
        <v>0</v>
      </c>
      <c r="X188" s="18">
        <v>1</v>
      </c>
      <c r="Y188" s="1"/>
    </row>
    <row r="189" spans="5:25" x14ac:dyDescent="0.25">
      <c r="E189" s="93" t="s">
        <v>139</v>
      </c>
      <c r="F189" s="116" t="s">
        <v>113</v>
      </c>
      <c r="G189" s="78">
        <v>23</v>
      </c>
      <c r="H189" s="78">
        <v>2018</v>
      </c>
      <c r="I189" s="78">
        <v>9</v>
      </c>
      <c r="J189" s="4">
        <v>1</v>
      </c>
      <c r="K189" s="33"/>
      <c r="L189" s="180">
        <v>188</v>
      </c>
      <c r="M189" s="220" t="s">
        <v>284</v>
      </c>
      <c r="N189" s="219">
        <v>1</v>
      </c>
      <c r="O189" s="171"/>
      <c r="P189" s="78"/>
      <c r="Q189" s="78"/>
      <c r="R189" s="20">
        <v>1</v>
      </c>
      <c r="S189" s="211">
        <v>1</v>
      </c>
      <c r="T189" s="171"/>
      <c r="U189" s="78"/>
      <c r="V189" s="78"/>
      <c r="W189" s="323">
        <v>0</v>
      </c>
      <c r="X189" s="18">
        <v>1</v>
      </c>
      <c r="Y189" s="1"/>
    </row>
    <row r="190" spans="5:25" x14ac:dyDescent="0.25">
      <c r="E190" s="93" t="s">
        <v>139</v>
      </c>
      <c r="F190" s="118" t="s">
        <v>113</v>
      </c>
      <c r="G190" s="78">
        <v>6</v>
      </c>
      <c r="H190" s="78">
        <v>2018</v>
      </c>
      <c r="I190" s="78">
        <v>14</v>
      </c>
      <c r="J190" s="4">
        <v>2</v>
      </c>
      <c r="K190" s="33"/>
      <c r="L190" s="180">
        <v>189</v>
      </c>
      <c r="M190" s="220" t="s">
        <v>291</v>
      </c>
      <c r="N190" s="219">
        <v>1</v>
      </c>
      <c r="O190" s="171">
        <v>1</v>
      </c>
      <c r="P190" s="78"/>
      <c r="Q190" s="78"/>
      <c r="R190" s="20"/>
      <c r="S190" s="211">
        <v>1</v>
      </c>
      <c r="T190" s="171"/>
      <c r="U190" s="78"/>
      <c r="V190" s="78"/>
      <c r="W190" s="323">
        <v>0</v>
      </c>
      <c r="X190" s="18">
        <v>1</v>
      </c>
      <c r="Y190" s="1"/>
    </row>
    <row r="191" spans="5:25" x14ac:dyDescent="0.25">
      <c r="E191" s="119" t="s">
        <v>139</v>
      </c>
      <c r="F191" s="116" t="s">
        <v>113</v>
      </c>
      <c r="G191" s="78">
        <v>7</v>
      </c>
      <c r="H191" s="78">
        <v>2019</v>
      </c>
      <c r="I191" s="78">
        <v>8</v>
      </c>
      <c r="J191" s="4">
        <v>2</v>
      </c>
      <c r="K191" s="33"/>
      <c r="L191" s="180">
        <v>190</v>
      </c>
      <c r="M191" s="220" t="s">
        <v>256</v>
      </c>
      <c r="N191" s="219">
        <v>1</v>
      </c>
      <c r="O191" s="171">
        <v>1</v>
      </c>
      <c r="P191" s="78"/>
      <c r="Q191" s="78"/>
      <c r="R191" s="20"/>
      <c r="S191" s="211">
        <v>1</v>
      </c>
      <c r="T191" s="171"/>
      <c r="U191" s="78"/>
      <c r="V191" s="78"/>
      <c r="W191" s="323">
        <v>0</v>
      </c>
      <c r="X191" s="18">
        <v>1</v>
      </c>
      <c r="Y191" s="1"/>
    </row>
    <row r="192" spans="5:25" x14ac:dyDescent="0.25">
      <c r="E192" s="119" t="s">
        <v>139</v>
      </c>
      <c r="F192" s="116" t="s">
        <v>113</v>
      </c>
      <c r="G192" s="78">
        <v>12</v>
      </c>
      <c r="H192" s="78">
        <v>2019</v>
      </c>
      <c r="I192" s="78">
        <v>9</v>
      </c>
      <c r="J192" s="20">
        <v>1</v>
      </c>
      <c r="L192" s="180">
        <v>191</v>
      </c>
      <c r="M192" s="220" t="s">
        <v>221</v>
      </c>
      <c r="N192" s="219">
        <v>1</v>
      </c>
      <c r="O192" s="171"/>
      <c r="P192" s="78">
        <v>1</v>
      </c>
      <c r="Q192" s="78"/>
      <c r="R192" s="20"/>
      <c r="S192" s="211">
        <v>1</v>
      </c>
      <c r="T192" s="171"/>
      <c r="U192" s="78"/>
      <c r="V192" s="78"/>
      <c r="W192" s="323">
        <v>0</v>
      </c>
      <c r="X192" s="18">
        <v>1</v>
      </c>
      <c r="Y192" s="1"/>
    </row>
    <row r="193" spans="5:25" ht="15.75" thickBot="1" x14ac:dyDescent="0.3">
      <c r="E193" s="31" t="s">
        <v>139</v>
      </c>
      <c r="F193" s="32" t="s">
        <v>113</v>
      </c>
      <c r="G193" s="7">
        <v>7</v>
      </c>
      <c r="H193" s="7">
        <v>2019</v>
      </c>
      <c r="I193" s="7">
        <v>14</v>
      </c>
      <c r="J193" s="9">
        <v>2</v>
      </c>
      <c r="K193" s="33"/>
      <c r="L193" s="180">
        <v>192</v>
      </c>
      <c r="M193" s="220" t="s">
        <v>142</v>
      </c>
      <c r="N193" s="219">
        <v>1</v>
      </c>
      <c r="O193" s="171">
        <v>1</v>
      </c>
      <c r="P193" s="78"/>
      <c r="Q193" s="78"/>
      <c r="R193" s="20"/>
      <c r="S193" s="211">
        <v>1</v>
      </c>
      <c r="T193" s="171"/>
      <c r="U193" s="78"/>
      <c r="V193" s="78"/>
      <c r="W193" s="323">
        <v>0</v>
      </c>
      <c r="X193" s="18">
        <v>1</v>
      </c>
      <c r="Y193" s="1"/>
    </row>
    <row r="194" spans="5:25" ht="15.75" thickBot="1" x14ac:dyDescent="0.3">
      <c r="E194" s="146" t="s">
        <v>292</v>
      </c>
      <c r="F194" s="147" t="s">
        <v>120</v>
      </c>
      <c r="G194" s="144">
        <v>20</v>
      </c>
      <c r="H194" s="144">
        <v>2022</v>
      </c>
      <c r="I194" s="144">
        <v>8</v>
      </c>
      <c r="J194" s="145">
        <v>1</v>
      </c>
      <c r="K194" s="178"/>
      <c r="L194" s="180">
        <v>193</v>
      </c>
      <c r="M194" s="220" t="s">
        <v>302</v>
      </c>
      <c r="N194" s="219">
        <v>1</v>
      </c>
      <c r="O194" s="171"/>
      <c r="P194" s="78">
        <v>1</v>
      </c>
      <c r="Q194" s="78"/>
      <c r="R194" s="20"/>
      <c r="S194" s="211">
        <v>1</v>
      </c>
      <c r="T194" s="171"/>
      <c r="U194" s="78"/>
      <c r="V194" s="78"/>
      <c r="W194" s="323">
        <v>0</v>
      </c>
      <c r="X194" s="18">
        <v>1</v>
      </c>
      <c r="Y194" s="1"/>
    </row>
    <row r="195" spans="5:25" x14ac:dyDescent="0.25">
      <c r="E195" s="91" t="s">
        <v>148</v>
      </c>
      <c r="F195" s="114" t="s">
        <v>113</v>
      </c>
      <c r="G195" s="77">
        <v>49</v>
      </c>
      <c r="H195" s="77">
        <v>2016</v>
      </c>
      <c r="I195" s="77">
        <v>8</v>
      </c>
      <c r="J195" s="3">
        <v>1</v>
      </c>
      <c r="K195" s="33"/>
      <c r="L195" s="180">
        <v>194</v>
      </c>
      <c r="M195" s="220" t="s">
        <v>268</v>
      </c>
      <c r="N195" s="219">
        <v>1</v>
      </c>
      <c r="O195" s="171"/>
      <c r="P195" s="78"/>
      <c r="Q195" s="78"/>
      <c r="R195" s="20">
        <v>1</v>
      </c>
      <c r="S195" s="211">
        <v>1</v>
      </c>
      <c r="T195" s="171"/>
      <c r="U195" s="78"/>
      <c r="V195" s="78"/>
      <c r="W195" s="323">
        <v>0</v>
      </c>
      <c r="X195" s="18">
        <v>1</v>
      </c>
      <c r="Y195" s="1"/>
    </row>
    <row r="196" spans="5:25" x14ac:dyDescent="0.25">
      <c r="E196" s="93" t="s">
        <v>148</v>
      </c>
      <c r="F196" s="104" t="s">
        <v>113</v>
      </c>
      <c r="G196" s="78">
        <v>31</v>
      </c>
      <c r="H196" s="78">
        <v>2016</v>
      </c>
      <c r="I196" s="78">
        <v>9</v>
      </c>
      <c r="J196" s="4">
        <v>1</v>
      </c>
      <c r="K196" s="33"/>
      <c r="L196" s="180">
        <v>195</v>
      </c>
      <c r="M196" s="220" t="s">
        <v>214</v>
      </c>
      <c r="N196" s="219">
        <v>1</v>
      </c>
      <c r="O196" s="171">
        <v>1</v>
      </c>
      <c r="P196" s="78"/>
      <c r="Q196" s="78"/>
      <c r="R196" s="20"/>
      <c r="S196" s="211">
        <v>1</v>
      </c>
      <c r="T196" s="171"/>
      <c r="U196" s="78"/>
      <c r="V196" s="78"/>
      <c r="W196" s="323">
        <v>0</v>
      </c>
      <c r="X196" s="18">
        <v>1</v>
      </c>
      <c r="Y196" s="1"/>
    </row>
    <row r="197" spans="5:25" ht="15.75" thickBot="1" x14ac:dyDescent="0.3">
      <c r="E197" s="93" t="s">
        <v>148</v>
      </c>
      <c r="F197" s="104" t="s">
        <v>113</v>
      </c>
      <c r="G197" s="78">
        <v>45</v>
      </c>
      <c r="H197" s="78">
        <v>2017</v>
      </c>
      <c r="I197" s="78">
        <v>8</v>
      </c>
      <c r="J197" s="20">
        <v>1</v>
      </c>
      <c r="L197" s="180">
        <v>196</v>
      </c>
      <c r="M197" s="221" t="s">
        <v>303</v>
      </c>
      <c r="N197" s="222">
        <v>1</v>
      </c>
      <c r="O197" s="23"/>
      <c r="P197" s="7">
        <v>1</v>
      </c>
      <c r="Q197" s="7"/>
      <c r="R197" s="24"/>
      <c r="S197" s="212">
        <v>1</v>
      </c>
      <c r="T197" s="23"/>
      <c r="U197" s="7"/>
      <c r="V197" s="7"/>
      <c r="W197" s="324">
        <v>0</v>
      </c>
      <c r="X197" s="24">
        <v>1</v>
      </c>
      <c r="Y197" s="1"/>
    </row>
    <row r="198" spans="5:25" ht="15.75" thickBot="1" x14ac:dyDescent="0.3">
      <c r="E198" s="5" t="s">
        <v>148</v>
      </c>
      <c r="F198" s="26" t="s">
        <v>113</v>
      </c>
      <c r="G198" s="7">
        <v>37</v>
      </c>
      <c r="H198" s="7">
        <v>2018</v>
      </c>
      <c r="I198" s="7">
        <v>10</v>
      </c>
      <c r="J198" s="9">
        <v>1</v>
      </c>
      <c r="K198" s="33"/>
      <c r="O198"/>
      <c r="P198"/>
      <c r="Q198"/>
      <c r="R198"/>
      <c r="S198"/>
      <c r="T198"/>
      <c r="U198"/>
      <c r="V198"/>
      <c r="W198"/>
      <c r="X198"/>
    </row>
    <row r="199" spans="5:25" x14ac:dyDescent="0.25">
      <c r="E199" s="91" t="s">
        <v>278</v>
      </c>
      <c r="F199" s="122" t="s">
        <v>126</v>
      </c>
      <c r="G199" s="77">
        <v>10</v>
      </c>
      <c r="H199" s="77">
        <v>2021</v>
      </c>
      <c r="I199" s="77">
        <v>8</v>
      </c>
      <c r="J199" s="28">
        <v>1</v>
      </c>
    </row>
    <row r="200" spans="5:25" ht="15.75" thickBot="1" x14ac:dyDescent="0.3">
      <c r="E200" s="68" t="s">
        <v>278</v>
      </c>
      <c r="F200" s="69" t="s">
        <v>126</v>
      </c>
      <c r="G200" s="7">
        <v>7</v>
      </c>
      <c r="H200" s="7">
        <v>2021</v>
      </c>
      <c r="I200" s="7">
        <v>9</v>
      </c>
      <c r="J200" s="9">
        <v>2</v>
      </c>
      <c r="K200" s="33"/>
    </row>
    <row r="201" spans="5:25" x14ac:dyDescent="0.25">
      <c r="E201" s="87" t="s">
        <v>289</v>
      </c>
      <c r="F201" s="134" t="s">
        <v>126</v>
      </c>
      <c r="G201" s="128">
        <v>13</v>
      </c>
      <c r="H201" s="128">
        <v>2022</v>
      </c>
      <c r="I201" s="128">
        <v>8</v>
      </c>
      <c r="J201" s="129">
        <v>1</v>
      </c>
      <c r="K201" s="178"/>
    </row>
    <row r="202" spans="5:25" x14ac:dyDescent="0.25">
      <c r="E202" s="83" t="s">
        <v>289</v>
      </c>
      <c r="F202" s="131" t="s">
        <v>126</v>
      </c>
      <c r="G202" s="82">
        <v>7</v>
      </c>
      <c r="H202" s="82">
        <v>2022</v>
      </c>
      <c r="I202" s="82">
        <v>9</v>
      </c>
      <c r="J202" s="125">
        <v>2</v>
      </c>
      <c r="K202" s="178"/>
    </row>
    <row r="203" spans="5:25" x14ac:dyDescent="0.25">
      <c r="E203" s="80" t="s">
        <v>289</v>
      </c>
      <c r="F203" s="130" t="s">
        <v>126</v>
      </c>
      <c r="G203" s="82">
        <v>12</v>
      </c>
      <c r="H203" s="82">
        <v>2022</v>
      </c>
      <c r="I203" s="82">
        <v>10</v>
      </c>
      <c r="J203" s="125">
        <v>1</v>
      </c>
      <c r="K203" s="178"/>
    </row>
    <row r="204" spans="5:25" x14ac:dyDescent="0.25">
      <c r="E204" s="80" t="s">
        <v>289</v>
      </c>
      <c r="F204" s="130" t="s">
        <v>126</v>
      </c>
      <c r="G204" s="82">
        <v>22</v>
      </c>
      <c r="H204" s="82">
        <v>2023</v>
      </c>
      <c r="I204" s="82">
        <v>8</v>
      </c>
      <c r="J204" s="125">
        <v>1</v>
      </c>
      <c r="K204" s="178"/>
    </row>
    <row r="205" spans="5:25" x14ac:dyDescent="0.25">
      <c r="E205" s="83" t="s">
        <v>289</v>
      </c>
      <c r="F205" s="131" t="s">
        <v>126</v>
      </c>
      <c r="G205" s="82">
        <v>23</v>
      </c>
      <c r="H205" s="82">
        <v>2023</v>
      </c>
      <c r="I205" s="82">
        <v>9</v>
      </c>
      <c r="J205" s="125">
        <v>1</v>
      </c>
      <c r="K205" s="178"/>
    </row>
    <row r="206" spans="5:25" ht="15.75" thickBot="1" x14ac:dyDescent="0.3">
      <c r="E206" s="89" t="s">
        <v>289</v>
      </c>
      <c r="F206" s="135" t="s">
        <v>126</v>
      </c>
      <c r="G206" s="126">
        <v>10</v>
      </c>
      <c r="H206" s="126">
        <v>2023</v>
      </c>
      <c r="I206" s="126">
        <v>10</v>
      </c>
      <c r="J206" s="127">
        <v>1</v>
      </c>
      <c r="K206" s="178"/>
    </row>
    <row r="207" spans="5:25" x14ac:dyDescent="0.25">
      <c r="E207" s="139" t="s">
        <v>216</v>
      </c>
      <c r="F207" s="96" t="s">
        <v>74</v>
      </c>
      <c r="G207" s="97">
        <v>41</v>
      </c>
      <c r="H207" s="97">
        <v>2009</v>
      </c>
      <c r="I207" s="97">
        <v>8</v>
      </c>
      <c r="J207" s="3">
        <v>1</v>
      </c>
      <c r="K207" s="33"/>
    </row>
    <row r="208" spans="5:25" ht="15.75" thickBot="1" x14ac:dyDescent="0.3">
      <c r="E208" s="62" t="s">
        <v>216</v>
      </c>
      <c r="F208" s="15" t="s">
        <v>74</v>
      </c>
      <c r="G208" s="13">
        <v>37</v>
      </c>
      <c r="H208" s="13">
        <v>2009</v>
      </c>
      <c r="I208" s="13">
        <v>9</v>
      </c>
      <c r="J208" s="9">
        <v>1</v>
      </c>
      <c r="K208" s="33"/>
    </row>
    <row r="209" spans="5:11" x14ac:dyDescent="0.25">
      <c r="E209" s="139" t="s">
        <v>78</v>
      </c>
      <c r="F209" s="96" t="s">
        <v>45</v>
      </c>
      <c r="G209" s="97">
        <v>44</v>
      </c>
      <c r="H209" s="97">
        <v>2012</v>
      </c>
      <c r="I209" s="97">
        <v>8</v>
      </c>
      <c r="J209" s="3">
        <v>1</v>
      </c>
      <c r="K209" s="33"/>
    </row>
    <row r="210" spans="5:11" x14ac:dyDescent="0.25">
      <c r="E210" s="103" t="s">
        <v>78</v>
      </c>
      <c r="F210" s="101" t="s">
        <v>45</v>
      </c>
      <c r="G210" s="99">
        <v>25</v>
      </c>
      <c r="H210" s="99">
        <v>2012</v>
      </c>
      <c r="I210" s="99">
        <v>9</v>
      </c>
      <c r="J210" s="4">
        <v>1</v>
      </c>
      <c r="K210" s="33"/>
    </row>
    <row r="211" spans="5:11" x14ac:dyDescent="0.25">
      <c r="E211" s="103" t="s">
        <v>78</v>
      </c>
      <c r="F211" s="101" t="s">
        <v>45</v>
      </c>
      <c r="G211" s="99">
        <v>21</v>
      </c>
      <c r="H211" s="99">
        <v>2012</v>
      </c>
      <c r="I211" s="99">
        <v>10</v>
      </c>
      <c r="J211" s="4">
        <v>1</v>
      </c>
      <c r="K211" s="33"/>
    </row>
    <row r="212" spans="5:11" x14ac:dyDescent="0.25">
      <c r="E212" s="103" t="s">
        <v>78</v>
      </c>
      <c r="F212" s="101" t="s">
        <v>45</v>
      </c>
      <c r="G212" s="99">
        <v>20</v>
      </c>
      <c r="H212" s="99">
        <v>2012</v>
      </c>
      <c r="I212" s="99">
        <v>14</v>
      </c>
      <c r="J212" s="4">
        <v>1</v>
      </c>
      <c r="K212" s="33"/>
    </row>
    <row r="213" spans="5:11" x14ac:dyDescent="0.25">
      <c r="E213" s="103" t="s">
        <v>78</v>
      </c>
      <c r="F213" s="101" t="s">
        <v>45</v>
      </c>
      <c r="G213" s="99">
        <v>29</v>
      </c>
      <c r="H213" s="99">
        <v>2013</v>
      </c>
      <c r="I213" s="99">
        <v>9</v>
      </c>
      <c r="J213" s="4">
        <v>1</v>
      </c>
      <c r="K213" s="33"/>
    </row>
    <row r="214" spans="5:11" x14ac:dyDescent="0.25">
      <c r="E214" s="106" t="s">
        <v>78</v>
      </c>
      <c r="F214" s="102" t="s">
        <v>45</v>
      </c>
      <c r="G214" s="99">
        <v>16</v>
      </c>
      <c r="H214" s="99">
        <v>2013</v>
      </c>
      <c r="I214" s="99">
        <v>10</v>
      </c>
      <c r="J214" s="4">
        <v>1</v>
      </c>
      <c r="K214" s="33"/>
    </row>
    <row r="215" spans="5:11" x14ac:dyDescent="0.25">
      <c r="E215" s="103" t="s">
        <v>78</v>
      </c>
      <c r="F215" s="101" t="s">
        <v>45</v>
      </c>
      <c r="G215" s="99">
        <v>26</v>
      </c>
      <c r="H215" s="99">
        <v>2013</v>
      </c>
      <c r="I215" s="99">
        <v>14</v>
      </c>
      <c r="J215" s="4">
        <v>1</v>
      </c>
      <c r="K215" s="33"/>
    </row>
    <row r="216" spans="5:11" x14ac:dyDescent="0.25">
      <c r="E216" s="110" t="s">
        <v>78</v>
      </c>
      <c r="F216" s="102" t="s">
        <v>45</v>
      </c>
      <c r="G216" s="78">
        <v>15</v>
      </c>
      <c r="H216" s="78">
        <v>2014</v>
      </c>
      <c r="I216" s="78">
        <v>10</v>
      </c>
      <c r="J216" s="4">
        <v>1</v>
      </c>
      <c r="K216" s="33"/>
    </row>
    <row r="217" spans="5:11" x14ac:dyDescent="0.25">
      <c r="E217" s="93" t="s">
        <v>78</v>
      </c>
      <c r="F217" s="102" t="s">
        <v>45</v>
      </c>
      <c r="G217" s="78">
        <v>18</v>
      </c>
      <c r="H217" s="78">
        <v>2015</v>
      </c>
      <c r="I217" s="78">
        <v>8</v>
      </c>
      <c r="J217" s="4">
        <v>1</v>
      </c>
      <c r="K217" s="33"/>
    </row>
    <row r="218" spans="5:11" ht="15.75" thickBot="1" x14ac:dyDescent="0.3">
      <c r="E218" s="5" t="s">
        <v>78</v>
      </c>
      <c r="F218" s="16" t="s">
        <v>45</v>
      </c>
      <c r="G218" s="7">
        <v>28</v>
      </c>
      <c r="H218" s="7">
        <v>2015</v>
      </c>
      <c r="I218" s="7">
        <v>10</v>
      </c>
      <c r="J218" s="9">
        <v>1</v>
      </c>
      <c r="K218" s="33"/>
    </row>
    <row r="219" spans="5:11" x14ac:dyDescent="0.25">
      <c r="E219" s="139" t="s">
        <v>225</v>
      </c>
      <c r="F219" s="96" t="s">
        <v>45</v>
      </c>
      <c r="G219" s="97">
        <v>38</v>
      </c>
      <c r="H219" s="97">
        <v>2012</v>
      </c>
      <c r="I219" s="97">
        <v>8</v>
      </c>
      <c r="J219" s="3">
        <v>1</v>
      </c>
      <c r="K219" s="33"/>
    </row>
    <row r="220" spans="5:11" x14ac:dyDescent="0.25">
      <c r="E220" s="103" t="s">
        <v>225</v>
      </c>
      <c r="F220" s="101" t="s">
        <v>45</v>
      </c>
      <c r="G220" s="99">
        <v>38</v>
      </c>
      <c r="H220" s="99">
        <v>2012</v>
      </c>
      <c r="I220" s="99">
        <v>9</v>
      </c>
      <c r="J220" s="4">
        <v>1</v>
      </c>
      <c r="K220" s="33"/>
    </row>
    <row r="221" spans="5:11" x14ac:dyDescent="0.25">
      <c r="E221" s="103" t="s">
        <v>225</v>
      </c>
      <c r="F221" s="101" t="s">
        <v>45</v>
      </c>
      <c r="G221" s="99">
        <v>27</v>
      </c>
      <c r="H221" s="99">
        <v>2013</v>
      </c>
      <c r="I221" s="99">
        <v>9</v>
      </c>
      <c r="J221" s="4">
        <v>1</v>
      </c>
      <c r="K221" s="33"/>
    </row>
    <row r="222" spans="5:11" x14ac:dyDescent="0.25">
      <c r="E222" s="103" t="s">
        <v>225</v>
      </c>
      <c r="F222" s="101" t="s">
        <v>45</v>
      </c>
      <c r="G222" s="99">
        <v>30</v>
      </c>
      <c r="H222" s="99">
        <v>2013</v>
      </c>
      <c r="I222" s="99">
        <v>10</v>
      </c>
      <c r="J222" s="4">
        <v>1</v>
      </c>
      <c r="K222" s="33"/>
    </row>
    <row r="223" spans="5:11" ht="15.75" thickBot="1" x14ac:dyDescent="0.3">
      <c r="E223" s="5" t="s">
        <v>225</v>
      </c>
      <c r="F223" s="16"/>
      <c r="G223" s="7">
        <v>26</v>
      </c>
      <c r="H223" s="7">
        <v>2014</v>
      </c>
      <c r="I223" s="7">
        <v>10</v>
      </c>
      <c r="J223" s="9">
        <v>1</v>
      </c>
      <c r="K223" s="33"/>
    </row>
    <row r="224" spans="5:11" x14ac:dyDescent="0.25">
      <c r="E224" s="91" t="s">
        <v>166</v>
      </c>
      <c r="F224" s="92" t="s">
        <v>167</v>
      </c>
      <c r="G224" s="97">
        <v>17</v>
      </c>
      <c r="H224" s="97">
        <v>2004</v>
      </c>
      <c r="I224" s="97">
        <v>8</v>
      </c>
      <c r="J224" s="3">
        <v>1</v>
      </c>
      <c r="K224" s="33"/>
    </row>
    <row r="225" spans="5:11" x14ac:dyDescent="0.25">
      <c r="E225" s="103" t="s">
        <v>166</v>
      </c>
      <c r="F225" s="101" t="s">
        <v>189</v>
      </c>
      <c r="G225" s="99">
        <v>28</v>
      </c>
      <c r="H225" s="99">
        <v>2004</v>
      </c>
      <c r="I225" s="99">
        <v>9</v>
      </c>
      <c r="J225" s="4">
        <v>1</v>
      </c>
      <c r="K225" s="33"/>
    </row>
    <row r="226" spans="5:11" x14ac:dyDescent="0.25">
      <c r="E226" s="103" t="s">
        <v>166</v>
      </c>
      <c r="F226" s="101" t="s">
        <v>167</v>
      </c>
      <c r="G226" s="99">
        <v>19</v>
      </c>
      <c r="H226" s="99">
        <v>2005</v>
      </c>
      <c r="I226" s="99">
        <v>8</v>
      </c>
      <c r="J226" s="4">
        <v>1</v>
      </c>
      <c r="K226" s="33"/>
    </row>
    <row r="227" spans="5:11" ht="15.75" thickBot="1" x14ac:dyDescent="0.3">
      <c r="E227" s="5" t="s">
        <v>166</v>
      </c>
      <c r="F227" s="12" t="s">
        <v>189</v>
      </c>
      <c r="G227" s="13">
        <v>25</v>
      </c>
      <c r="H227" s="13">
        <v>2005</v>
      </c>
      <c r="I227" s="13">
        <v>9</v>
      </c>
      <c r="J227" s="9">
        <v>1</v>
      </c>
      <c r="K227" s="33"/>
    </row>
    <row r="228" spans="5:11" x14ac:dyDescent="0.25">
      <c r="E228" s="91" t="s">
        <v>144</v>
      </c>
      <c r="F228" s="114" t="s">
        <v>120</v>
      </c>
      <c r="G228" s="77">
        <v>34</v>
      </c>
      <c r="H228" s="77">
        <v>2016</v>
      </c>
      <c r="I228" s="77">
        <v>8</v>
      </c>
      <c r="J228" s="3">
        <v>1</v>
      </c>
      <c r="K228" s="33"/>
    </row>
    <row r="229" spans="5:11" x14ac:dyDescent="0.25">
      <c r="E229" s="93" t="s">
        <v>144</v>
      </c>
      <c r="F229" s="104" t="s">
        <v>120</v>
      </c>
      <c r="G229" s="78">
        <v>43</v>
      </c>
      <c r="H229" s="78">
        <v>2016</v>
      </c>
      <c r="I229" s="78">
        <v>10</v>
      </c>
      <c r="J229" s="4">
        <v>1</v>
      </c>
      <c r="K229" s="33"/>
    </row>
    <row r="230" spans="5:11" x14ac:dyDescent="0.25">
      <c r="E230" s="93" t="s">
        <v>144</v>
      </c>
      <c r="F230" s="104" t="s">
        <v>120</v>
      </c>
      <c r="G230" s="78">
        <v>34</v>
      </c>
      <c r="H230" s="78">
        <v>2017</v>
      </c>
      <c r="I230" s="78">
        <v>8</v>
      </c>
      <c r="J230" s="4">
        <v>1</v>
      </c>
      <c r="K230" s="33"/>
    </row>
    <row r="231" spans="5:11" x14ac:dyDescent="0.25">
      <c r="E231" s="93" t="s">
        <v>144</v>
      </c>
      <c r="F231" s="104" t="s">
        <v>120</v>
      </c>
      <c r="G231" s="78">
        <v>33</v>
      </c>
      <c r="H231" s="78">
        <v>2017</v>
      </c>
      <c r="I231" s="78">
        <v>10</v>
      </c>
      <c r="J231" s="4">
        <v>1</v>
      </c>
      <c r="K231" s="33"/>
    </row>
    <row r="232" spans="5:11" x14ac:dyDescent="0.25">
      <c r="E232" s="93" t="s">
        <v>144</v>
      </c>
      <c r="F232" s="116" t="s">
        <v>120</v>
      </c>
      <c r="G232" s="78">
        <v>36</v>
      </c>
      <c r="H232" s="78">
        <v>2018</v>
      </c>
      <c r="I232" s="78">
        <v>8</v>
      </c>
      <c r="J232" s="4">
        <v>1</v>
      </c>
      <c r="K232" s="33"/>
    </row>
    <row r="233" spans="5:11" x14ac:dyDescent="0.25">
      <c r="E233" s="93" t="s">
        <v>144</v>
      </c>
      <c r="F233" s="116" t="s">
        <v>120</v>
      </c>
      <c r="G233" s="78">
        <v>24</v>
      </c>
      <c r="H233" s="78">
        <v>2018</v>
      </c>
      <c r="I233" s="78">
        <v>10</v>
      </c>
      <c r="J233" s="4">
        <v>1</v>
      </c>
      <c r="K233" s="33"/>
    </row>
    <row r="234" spans="5:11" x14ac:dyDescent="0.25">
      <c r="E234" s="119" t="s">
        <v>144</v>
      </c>
      <c r="F234" s="116" t="s">
        <v>120</v>
      </c>
      <c r="G234" s="78">
        <v>16</v>
      </c>
      <c r="H234" s="78">
        <v>2019</v>
      </c>
      <c r="I234" s="78">
        <v>8</v>
      </c>
      <c r="J234" s="20">
        <v>1</v>
      </c>
    </row>
    <row r="235" spans="5:11" x14ac:dyDescent="0.25">
      <c r="E235" s="93" t="s">
        <v>144</v>
      </c>
      <c r="F235" s="123" t="s">
        <v>120</v>
      </c>
      <c r="G235" s="78">
        <v>17</v>
      </c>
      <c r="H235" s="78">
        <v>2021</v>
      </c>
      <c r="I235" s="78">
        <v>8</v>
      </c>
      <c r="J235" s="20">
        <v>1</v>
      </c>
    </row>
    <row r="236" spans="5:11" ht="15.75" thickBot="1" x14ac:dyDescent="0.3">
      <c r="E236" s="68" t="s">
        <v>144</v>
      </c>
      <c r="F236" s="69" t="s">
        <v>120</v>
      </c>
      <c r="G236" s="7">
        <v>19</v>
      </c>
      <c r="H236" s="7">
        <v>2021</v>
      </c>
      <c r="I236" s="7">
        <v>10</v>
      </c>
      <c r="J236" s="24">
        <v>1</v>
      </c>
    </row>
    <row r="237" spans="5:11" x14ac:dyDescent="0.25">
      <c r="E237" s="139" t="s">
        <v>62</v>
      </c>
      <c r="F237" s="96" t="s">
        <v>45</v>
      </c>
      <c r="G237" s="97">
        <v>41</v>
      </c>
      <c r="H237" s="97">
        <v>2011</v>
      </c>
      <c r="I237" s="97">
        <v>8</v>
      </c>
      <c r="J237" s="3">
        <v>1</v>
      </c>
      <c r="K237" s="33"/>
    </row>
    <row r="238" spans="5:11" x14ac:dyDescent="0.25">
      <c r="E238" s="103" t="s">
        <v>62</v>
      </c>
      <c r="F238" s="101" t="s">
        <v>45</v>
      </c>
      <c r="G238" s="99">
        <v>29</v>
      </c>
      <c r="H238" s="99">
        <v>2011</v>
      </c>
      <c r="I238" s="99">
        <v>9</v>
      </c>
      <c r="J238" s="4">
        <v>1</v>
      </c>
      <c r="K238" s="33"/>
    </row>
    <row r="239" spans="5:11" x14ac:dyDescent="0.25">
      <c r="E239" s="103" t="s">
        <v>62</v>
      </c>
      <c r="F239" s="101" t="s">
        <v>45</v>
      </c>
      <c r="G239" s="99">
        <v>27</v>
      </c>
      <c r="H239" s="99">
        <v>2011</v>
      </c>
      <c r="I239" s="99">
        <v>10</v>
      </c>
      <c r="J239" s="4">
        <v>1</v>
      </c>
      <c r="K239" s="33"/>
    </row>
    <row r="240" spans="5:11" x14ac:dyDescent="0.25">
      <c r="E240" s="103" t="s">
        <v>62</v>
      </c>
      <c r="F240" s="101" t="s">
        <v>45</v>
      </c>
      <c r="G240" s="99">
        <v>30</v>
      </c>
      <c r="H240" s="99">
        <v>2011</v>
      </c>
      <c r="I240" s="99">
        <v>14</v>
      </c>
      <c r="J240" s="4">
        <v>1</v>
      </c>
      <c r="K240" s="33"/>
    </row>
    <row r="241" spans="5:11" x14ac:dyDescent="0.25">
      <c r="E241" s="103" t="s">
        <v>62</v>
      </c>
      <c r="F241" s="101" t="s">
        <v>45</v>
      </c>
      <c r="G241" s="99">
        <v>31</v>
      </c>
      <c r="H241" s="99">
        <v>2012</v>
      </c>
      <c r="I241" s="99">
        <v>8</v>
      </c>
      <c r="J241" s="4">
        <v>1</v>
      </c>
      <c r="K241" s="33"/>
    </row>
    <row r="242" spans="5:11" x14ac:dyDescent="0.25">
      <c r="E242" s="106" t="s">
        <v>62</v>
      </c>
      <c r="F242" s="102" t="s">
        <v>45</v>
      </c>
      <c r="G242" s="99">
        <v>19</v>
      </c>
      <c r="H242" s="99">
        <v>2012</v>
      </c>
      <c r="I242" s="99">
        <v>9</v>
      </c>
      <c r="J242" s="4">
        <v>1</v>
      </c>
      <c r="K242" s="33"/>
    </row>
    <row r="243" spans="5:11" x14ac:dyDescent="0.25">
      <c r="E243" s="103" t="s">
        <v>62</v>
      </c>
      <c r="F243" s="101" t="s">
        <v>45</v>
      </c>
      <c r="G243" s="99">
        <v>24</v>
      </c>
      <c r="H243" s="99">
        <v>2012</v>
      </c>
      <c r="I243" s="99">
        <v>10</v>
      </c>
      <c r="J243" s="4">
        <v>1</v>
      </c>
      <c r="K243" s="33"/>
    </row>
    <row r="244" spans="5:11" x14ac:dyDescent="0.25">
      <c r="E244" s="103" t="s">
        <v>62</v>
      </c>
      <c r="F244" s="101" t="s">
        <v>45</v>
      </c>
      <c r="G244" s="99">
        <v>15</v>
      </c>
      <c r="H244" s="99">
        <v>2012</v>
      </c>
      <c r="I244" s="99">
        <v>14</v>
      </c>
      <c r="J244" s="4">
        <v>1</v>
      </c>
      <c r="K244" s="33"/>
    </row>
    <row r="245" spans="5:11" x14ac:dyDescent="0.25">
      <c r="E245" s="106" t="s">
        <v>62</v>
      </c>
      <c r="F245" s="102" t="s">
        <v>45</v>
      </c>
      <c r="G245" s="99">
        <v>22</v>
      </c>
      <c r="H245" s="99">
        <v>2013</v>
      </c>
      <c r="I245" s="99">
        <v>8</v>
      </c>
      <c r="J245" s="4">
        <v>1</v>
      </c>
      <c r="K245" s="33"/>
    </row>
    <row r="246" spans="5:11" x14ac:dyDescent="0.25">
      <c r="E246" s="106" t="s">
        <v>62</v>
      </c>
      <c r="F246" s="102" t="s">
        <v>45</v>
      </c>
      <c r="G246" s="99">
        <v>17</v>
      </c>
      <c r="H246" s="99">
        <v>2013</v>
      </c>
      <c r="I246" s="99">
        <v>9</v>
      </c>
      <c r="J246" s="4">
        <v>1</v>
      </c>
      <c r="K246" s="33"/>
    </row>
    <row r="247" spans="5:11" x14ac:dyDescent="0.25">
      <c r="E247" s="106" t="s">
        <v>62</v>
      </c>
      <c r="F247" s="102" t="s">
        <v>45</v>
      </c>
      <c r="G247" s="99">
        <v>18</v>
      </c>
      <c r="H247" s="99">
        <v>2013</v>
      </c>
      <c r="I247" s="99">
        <v>10</v>
      </c>
      <c r="J247" s="4">
        <v>1</v>
      </c>
      <c r="K247" s="33"/>
    </row>
    <row r="248" spans="5:11" x14ac:dyDescent="0.25">
      <c r="E248" s="103" t="s">
        <v>62</v>
      </c>
      <c r="F248" s="101" t="s">
        <v>45</v>
      </c>
      <c r="G248" s="99">
        <v>22</v>
      </c>
      <c r="H248" s="99">
        <v>2013</v>
      </c>
      <c r="I248" s="99">
        <v>14</v>
      </c>
      <c r="J248" s="4">
        <v>1</v>
      </c>
      <c r="K248" s="33"/>
    </row>
    <row r="249" spans="5:11" x14ac:dyDescent="0.25">
      <c r="E249" s="93" t="s">
        <v>62</v>
      </c>
      <c r="F249" s="101" t="s">
        <v>45</v>
      </c>
      <c r="G249" s="78">
        <v>33</v>
      </c>
      <c r="H249" s="78">
        <v>2014</v>
      </c>
      <c r="I249" s="78">
        <v>8</v>
      </c>
      <c r="J249" s="4">
        <v>1</v>
      </c>
      <c r="K249" s="33"/>
    </row>
    <row r="250" spans="5:11" x14ac:dyDescent="0.25">
      <c r="E250" s="93" t="s">
        <v>62</v>
      </c>
      <c r="F250" s="101" t="s">
        <v>45</v>
      </c>
      <c r="G250" s="78">
        <v>26</v>
      </c>
      <c r="H250" s="78">
        <v>2014</v>
      </c>
      <c r="I250" s="78">
        <v>9</v>
      </c>
      <c r="J250" s="4">
        <v>1</v>
      </c>
      <c r="K250" s="33"/>
    </row>
    <row r="251" spans="5:11" x14ac:dyDescent="0.25">
      <c r="E251" s="93" t="s">
        <v>62</v>
      </c>
      <c r="F251" s="101" t="s">
        <v>45</v>
      </c>
      <c r="G251" s="78">
        <v>35</v>
      </c>
      <c r="H251" s="78">
        <v>2014</v>
      </c>
      <c r="I251" s="78">
        <v>10</v>
      </c>
      <c r="J251" s="4">
        <v>1</v>
      </c>
      <c r="K251" s="33"/>
    </row>
    <row r="252" spans="5:11" x14ac:dyDescent="0.25">
      <c r="E252" s="93" t="s">
        <v>62</v>
      </c>
      <c r="F252" s="101" t="s">
        <v>45</v>
      </c>
      <c r="G252" s="78">
        <v>25</v>
      </c>
      <c r="H252" s="78">
        <v>2015</v>
      </c>
      <c r="I252" s="78">
        <v>8</v>
      </c>
      <c r="J252" s="4">
        <v>1</v>
      </c>
      <c r="K252" s="33"/>
    </row>
    <row r="253" spans="5:11" x14ac:dyDescent="0.25">
      <c r="E253" s="93" t="s">
        <v>62</v>
      </c>
      <c r="F253" s="101" t="s">
        <v>45</v>
      </c>
      <c r="G253" s="78">
        <v>20</v>
      </c>
      <c r="H253" s="78">
        <v>2015</v>
      </c>
      <c r="I253" s="78">
        <v>9</v>
      </c>
      <c r="J253" s="4">
        <v>1</v>
      </c>
      <c r="K253" s="33"/>
    </row>
    <row r="254" spans="5:11" x14ac:dyDescent="0.25">
      <c r="E254" s="93" t="s">
        <v>62</v>
      </c>
      <c r="F254" s="101" t="s">
        <v>45</v>
      </c>
      <c r="G254" s="78">
        <v>37</v>
      </c>
      <c r="H254" s="78">
        <v>2015</v>
      </c>
      <c r="I254" s="78">
        <v>10</v>
      </c>
      <c r="J254" s="4">
        <v>1</v>
      </c>
      <c r="K254" s="33"/>
    </row>
    <row r="255" spans="5:11" x14ac:dyDescent="0.25">
      <c r="E255" s="93" t="s">
        <v>62</v>
      </c>
      <c r="F255" s="101" t="s">
        <v>45</v>
      </c>
      <c r="G255" s="78">
        <v>18</v>
      </c>
      <c r="H255" s="78">
        <v>2015</v>
      </c>
      <c r="I255" s="78">
        <v>14</v>
      </c>
      <c r="J255" s="4">
        <v>1</v>
      </c>
      <c r="K255" s="33"/>
    </row>
    <row r="256" spans="5:11" x14ac:dyDescent="0.25">
      <c r="E256" s="93" t="s">
        <v>62</v>
      </c>
      <c r="F256" s="101" t="s">
        <v>45</v>
      </c>
      <c r="G256" s="78">
        <v>31</v>
      </c>
      <c r="H256" s="78">
        <v>2016</v>
      </c>
      <c r="I256" s="78">
        <v>8</v>
      </c>
      <c r="J256" s="4">
        <v>1</v>
      </c>
      <c r="K256" s="33"/>
    </row>
    <row r="257" spans="5:11" x14ac:dyDescent="0.25">
      <c r="E257" s="93" t="s">
        <v>62</v>
      </c>
      <c r="F257" s="101" t="s">
        <v>45</v>
      </c>
      <c r="G257" s="78">
        <v>25</v>
      </c>
      <c r="H257" s="78">
        <v>2016</v>
      </c>
      <c r="I257" s="78">
        <v>9</v>
      </c>
      <c r="J257" s="4">
        <v>1</v>
      </c>
      <c r="K257" s="33"/>
    </row>
    <row r="258" spans="5:11" x14ac:dyDescent="0.25">
      <c r="E258" s="93" t="s">
        <v>62</v>
      </c>
      <c r="F258" s="101" t="s">
        <v>45</v>
      </c>
      <c r="G258" s="78">
        <v>38</v>
      </c>
      <c r="H258" s="78">
        <v>2016</v>
      </c>
      <c r="I258" s="78">
        <v>10</v>
      </c>
      <c r="J258" s="4">
        <v>1</v>
      </c>
      <c r="K258" s="33"/>
    </row>
    <row r="259" spans="5:11" x14ac:dyDescent="0.25">
      <c r="E259" s="93" t="s">
        <v>62</v>
      </c>
      <c r="F259" s="101" t="s">
        <v>45</v>
      </c>
      <c r="G259" s="78">
        <v>23</v>
      </c>
      <c r="H259" s="78">
        <v>2016</v>
      </c>
      <c r="I259" s="78">
        <v>14</v>
      </c>
      <c r="J259" s="4">
        <v>1</v>
      </c>
      <c r="K259" s="33"/>
    </row>
    <row r="260" spans="5:11" x14ac:dyDescent="0.25">
      <c r="E260" s="93" t="s">
        <v>62</v>
      </c>
      <c r="F260" s="104" t="s">
        <v>125</v>
      </c>
      <c r="G260" s="78">
        <v>28</v>
      </c>
      <c r="H260" s="78">
        <v>2017</v>
      </c>
      <c r="I260" s="78">
        <v>8</v>
      </c>
      <c r="J260" s="4">
        <v>1</v>
      </c>
      <c r="K260" s="33"/>
    </row>
    <row r="261" spans="5:11" x14ac:dyDescent="0.25">
      <c r="E261" s="93" t="s">
        <v>62</v>
      </c>
      <c r="F261" s="104" t="s">
        <v>125</v>
      </c>
      <c r="G261" s="78">
        <v>30</v>
      </c>
      <c r="H261" s="78">
        <v>2017</v>
      </c>
      <c r="I261" s="78">
        <v>9</v>
      </c>
      <c r="J261" s="4">
        <v>1</v>
      </c>
      <c r="K261" s="33"/>
    </row>
    <row r="262" spans="5:11" x14ac:dyDescent="0.25">
      <c r="E262" s="93" t="s">
        <v>62</v>
      </c>
      <c r="F262" s="104" t="s">
        <v>125</v>
      </c>
      <c r="G262" s="78">
        <v>14</v>
      </c>
      <c r="H262" s="78">
        <v>2017</v>
      </c>
      <c r="I262" s="78">
        <v>10</v>
      </c>
      <c r="J262" s="4">
        <v>1</v>
      </c>
      <c r="K262" s="33"/>
    </row>
    <row r="263" spans="5:11" x14ac:dyDescent="0.25">
      <c r="E263" s="93" t="s">
        <v>62</v>
      </c>
      <c r="F263" s="104" t="s">
        <v>125</v>
      </c>
      <c r="G263" s="78">
        <v>17</v>
      </c>
      <c r="H263" s="78">
        <v>2017</v>
      </c>
      <c r="I263" s="78">
        <v>14</v>
      </c>
      <c r="J263" s="4">
        <v>1</v>
      </c>
      <c r="K263" s="33"/>
    </row>
    <row r="264" spans="5:11" x14ac:dyDescent="0.25">
      <c r="E264" s="93" t="s">
        <v>62</v>
      </c>
      <c r="F264" s="116" t="s">
        <v>125</v>
      </c>
      <c r="G264" s="78">
        <v>18</v>
      </c>
      <c r="H264" s="78">
        <v>2018</v>
      </c>
      <c r="I264" s="78">
        <v>8</v>
      </c>
      <c r="J264" s="4">
        <v>1</v>
      </c>
      <c r="K264" s="33"/>
    </row>
    <row r="265" spans="5:11" x14ac:dyDescent="0.25">
      <c r="E265" s="93" t="s">
        <v>62</v>
      </c>
      <c r="F265" s="116" t="s">
        <v>125</v>
      </c>
      <c r="G265" s="78">
        <v>21</v>
      </c>
      <c r="H265" s="78">
        <v>2018</v>
      </c>
      <c r="I265" s="78">
        <v>9</v>
      </c>
      <c r="J265" s="4">
        <v>1</v>
      </c>
      <c r="K265" s="33"/>
    </row>
    <row r="266" spans="5:11" x14ac:dyDescent="0.25">
      <c r="E266" s="93" t="s">
        <v>62</v>
      </c>
      <c r="F266" s="116" t="s">
        <v>125</v>
      </c>
      <c r="G266" s="78">
        <v>32</v>
      </c>
      <c r="H266" s="78">
        <v>2018</v>
      </c>
      <c r="I266" s="78">
        <v>10</v>
      </c>
      <c r="J266" s="4">
        <v>1</v>
      </c>
      <c r="K266" s="33"/>
    </row>
    <row r="267" spans="5:11" x14ac:dyDescent="0.25">
      <c r="E267" s="93" t="s">
        <v>62</v>
      </c>
      <c r="F267" s="118" t="s">
        <v>125</v>
      </c>
      <c r="G267" s="78">
        <v>16</v>
      </c>
      <c r="H267" s="78">
        <v>2018</v>
      </c>
      <c r="I267" s="78">
        <v>14</v>
      </c>
      <c r="J267" s="4">
        <v>1</v>
      </c>
      <c r="K267" s="33"/>
    </row>
    <row r="268" spans="5:11" x14ac:dyDescent="0.25">
      <c r="E268" s="119" t="s">
        <v>62</v>
      </c>
      <c r="F268" s="116" t="s">
        <v>125</v>
      </c>
      <c r="G268" s="78">
        <v>30</v>
      </c>
      <c r="H268" s="78">
        <v>2019</v>
      </c>
      <c r="I268" s="78">
        <v>8</v>
      </c>
      <c r="J268" s="20">
        <v>1</v>
      </c>
    </row>
    <row r="269" spans="5:11" x14ac:dyDescent="0.25">
      <c r="E269" s="119" t="s">
        <v>62</v>
      </c>
      <c r="F269" s="116" t="s">
        <v>125</v>
      </c>
      <c r="G269" s="78">
        <v>26</v>
      </c>
      <c r="H269" s="78">
        <v>2019</v>
      </c>
      <c r="I269" s="78">
        <v>9</v>
      </c>
      <c r="J269" s="20">
        <v>1</v>
      </c>
    </row>
    <row r="270" spans="5:11" x14ac:dyDescent="0.25">
      <c r="E270" s="119" t="s">
        <v>62</v>
      </c>
      <c r="F270" s="116" t="s">
        <v>125</v>
      </c>
      <c r="G270" s="78">
        <v>24</v>
      </c>
      <c r="H270" s="78">
        <v>2019</v>
      </c>
      <c r="I270" s="78">
        <v>10</v>
      </c>
      <c r="J270" s="20">
        <v>1</v>
      </c>
    </row>
    <row r="271" spans="5:11" x14ac:dyDescent="0.25">
      <c r="E271" s="120" t="s">
        <v>62</v>
      </c>
      <c r="F271" s="121" t="s">
        <v>125</v>
      </c>
      <c r="G271" s="78">
        <v>15</v>
      </c>
      <c r="H271" s="78">
        <v>2019</v>
      </c>
      <c r="I271" s="78">
        <v>14</v>
      </c>
      <c r="J271" s="20">
        <v>1</v>
      </c>
    </row>
    <row r="272" spans="5:11" x14ac:dyDescent="0.25">
      <c r="E272" s="93" t="s">
        <v>62</v>
      </c>
      <c r="F272" s="123" t="s">
        <v>125</v>
      </c>
      <c r="G272" s="78">
        <v>22</v>
      </c>
      <c r="H272" s="78">
        <v>2021</v>
      </c>
      <c r="I272" s="78">
        <v>8</v>
      </c>
      <c r="J272" s="20">
        <v>1</v>
      </c>
    </row>
    <row r="273" spans="5:11" x14ac:dyDescent="0.25">
      <c r="E273" s="66" t="s">
        <v>62</v>
      </c>
      <c r="F273" s="64" t="s">
        <v>125</v>
      </c>
      <c r="G273" s="78">
        <v>24</v>
      </c>
      <c r="H273" s="78">
        <v>2021</v>
      </c>
      <c r="I273" s="78">
        <v>10</v>
      </c>
      <c r="J273" s="20">
        <v>1</v>
      </c>
    </row>
    <row r="274" spans="5:11" x14ac:dyDescent="0.25">
      <c r="E274" s="83" t="s">
        <v>62</v>
      </c>
      <c r="F274" s="131" t="s">
        <v>125</v>
      </c>
      <c r="G274" s="82">
        <v>25</v>
      </c>
      <c r="H274" s="82">
        <v>2022</v>
      </c>
      <c r="I274" s="82">
        <v>8</v>
      </c>
      <c r="J274" s="125">
        <v>1</v>
      </c>
      <c r="K274" s="178"/>
    </row>
    <row r="275" spans="5:11" x14ac:dyDescent="0.25">
      <c r="E275" s="83" t="s">
        <v>62</v>
      </c>
      <c r="F275" s="131" t="s">
        <v>125</v>
      </c>
      <c r="G275" s="82">
        <v>29</v>
      </c>
      <c r="H275" s="82">
        <v>2022</v>
      </c>
      <c r="I275" s="82">
        <v>9</v>
      </c>
      <c r="J275" s="125">
        <v>1</v>
      </c>
      <c r="K275" s="178"/>
    </row>
    <row r="276" spans="5:11" x14ac:dyDescent="0.25">
      <c r="E276" s="80" t="s">
        <v>62</v>
      </c>
      <c r="F276" s="130" t="s">
        <v>125</v>
      </c>
      <c r="G276" s="82">
        <v>16</v>
      </c>
      <c r="H276" s="82">
        <v>2022</v>
      </c>
      <c r="I276" s="82">
        <v>10</v>
      </c>
      <c r="J276" s="125">
        <v>1</v>
      </c>
      <c r="K276" s="178"/>
    </row>
    <row r="277" spans="5:11" x14ac:dyDescent="0.25">
      <c r="E277" s="80" t="s">
        <v>62</v>
      </c>
      <c r="F277" s="130" t="s">
        <v>125</v>
      </c>
      <c r="G277" s="82">
        <v>28</v>
      </c>
      <c r="H277" s="82">
        <v>2023</v>
      </c>
      <c r="I277" s="82">
        <v>8</v>
      </c>
      <c r="J277" s="125">
        <v>1</v>
      </c>
      <c r="K277" s="178"/>
    </row>
    <row r="278" spans="5:11" x14ac:dyDescent="0.25">
      <c r="E278" s="83" t="s">
        <v>62</v>
      </c>
      <c r="F278" s="131" t="s">
        <v>125</v>
      </c>
      <c r="G278" s="82">
        <v>29</v>
      </c>
      <c r="H278" s="82">
        <v>2023</v>
      </c>
      <c r="I278" s="82">
        <v>9</v>
      </c>
      <c r="J278" s="125">
        <v>1</v>
      </c>
      <c r="K278" s="178"/>
    </row>
    <row r="279" spans="5:11" x14ac:dyDescent="0.25">
      <c r="E279" s="83" t="s">
        <v>62</v>
      </c>
      <c r="F279" s="131" t="s">
        <v>125</v>
      </c>
      <c r="G279" s="82">
        <v>21</v>
      </c>
      <c r="H279" s="82">
        <v>2023</v>
      </c>
      <c r="I279" s="82">
        <v>10</v>
      </c>
      <c r="J279" s="125">
        <v>1</v>
      </c>
      <c r="K279" s="178"/>
    </row>
    <row r="280" spans="5:11" ht="15.75" thickBot="1" x14ac:dyDescent="0.3">
      <c r="E280" s="85" t="s">
        <v>62</v>
      </c>
      <c r="F280" s="133" t="s">
        <v>125</v>
      </c>
      <c r="G280" s="126">
        <v>13</v>
      </c>
      <c r="H280" s="126">
        <v>2023</v>
      </c>
      <c r="I280" s="126">
        <v>14</v>
      </c>
      <c r="J280" s="127">
        <v>1</v>
      </c>
      <c r="K280" s="178"/>
    </row>
    <row r="281" spans="5:11" x14ac:dyDescent="0.25">
      <c r="E281" s="91" t="s">
        <v>49</v>
      </c>
      <c r="F281" s="108" t="s">
        <v>50</v>
      </c>
      <c r="G281" s="97">
        <v>7</v>
      </c>
      <c r="H281" s="97">
        <v>2012</v>
      </c>
      <c r="I281" s="97">
        <v>8</v>
      </c>
      <c r="J281" s="3">
        <v>2</v>
      </c>
      <c r="K281" s="33"/>
    </row>
    <row r="282" spans="5:11" x14ac:dyDescent="0.25">
      <c r="E282" s="155" t="s">
        <v>49</v>
      </c>
      <c r="F282" s="102" t="s">
        <v>50</v>
      </c>
      <c r="G282" s="99">
        <v>2</v>
      </c>
      <c r="H282" s="99">
        <v>2012</v>
      </c>
      <c r="I282" s="99">
        <v>10</v>
      </c>
      <c r="J282" s="4">
        <v>8</v>
      </c>
      <c r="K282" s="33"/>
    </row>
    <row r="283" spans="5:11" x14ac:dyDescent="0.25">
      <c r="E283" s="93" t="s">
        <v>49</v>
      </c>
      <c r="F283" s="102" t="s">
        <v>50</v>
      </c>
      <c r="G283" s="99">
        <v>5</v>
      </c>
      <c r="H283" s="99">
        <v>2013</v>
      </c>
      <c r="I283" s="99">
        <v>8</v>
      </c>
      <c r="J283" s="4">
        <v>2</v>
      </c>
      <c r="K283" s="33"/>
    </row>
    <row r="284" spans="5:11" x14ac:dyDescent="0.25">
      <c r="E284" s="156" t="s">
        <v>49</v>
      </c>
      <c r="F284" s="102" t="s">
        <v>50</v>
      </c>
      <c r="G284" s="99">
        <v>4</v>
      </c>
      <c r="H284" s="99">
        <v>2013</v>
      </c>
      <c r="I284" s="99">
        <v>10</v>
      </c>
      <c r="J284" s="4">
        <v>4</v>
      </c>
      <c r="K284" s="33"/>
    </row>
    <row r="285" spans="5:11" x14ac:dyDescent="0.25">
      <c r="E285" s="161" t="s">
        <v>49</v>
      </c>
      <c r="F285" s="102" t="s">
        <v>50</v>
      </c>
      <c r="G285" s="99">
        <v>1</v>
      </c>
      <c r="H285" s="99">
        <v>2013</v>
      </c>
      <c r="I285" s="99">
        <v>14</v>
      </c>
      <c r="J285" s="4">
        <v>16</v>
      </c>
      <c r="K285" s="33"/>
    </row>
    <row r="286" spans="5:11" x14ac:dyDescent="0.25">
      <c r="E286" s="161" t="s">
        <v>49</v>
      </c>
      <c r="F286" s="102" t="s">
        <v>50</v>
      </c>
      <c r="G286" s="78">
        <v>1</v>
      </c>
      <c r="H286" s="78">
        <v>2014</v>
      </c>
      <c r="I286" s="78">
        <v>8</v>
      </c>
      <c r="J286" s="4">
        <v>16</v>
      </c>
      <c r="K286" s="33"/>
    </row>
    <row r="287" spans="5:11" x14ac:dyDescent="0.25">
      <c r="E287" s="156" t="s">
        <v>49</v>
      </c>
      <c r="F287" s="102" t="s">
        <v>50</v>
      </c>
      <c r="G287" s="78">
        <v>3</v>
      </c>
      <c r="H287" s="78">
        <v>2014</v>
      </c>
      <c r="I287" s="78">
        <v>9</v>
      </c>
      <c r="J287" s="4">
        <v>4</v>
      </c>
      <c r="K287" s="33"/>
    </row>
    <row r="288" spans="5:11" x14ac:dyDescent="0.25">
      <c r="E288" s="161" t="s">
        <v>49</v>
      </c>
      <c r="F288" s="102" t="s">
        <v>50</v>
      </c>
      <c r="G288" s="78">
        <v>1</v>
      </c>
      <c r="H288" s="78">
        <v>2014</v>
      </c>
      <c r="I288" s="78">
        <v>14</v>
      </c>
      <c r="J288" s="4">
        <v>16</v>
      </c>
      <c r="K288" s="33"/>
    </row>
    <row r="289" spans="5:11" x14ac:dyDescent="0.25">
      <c r="E289" s="93" t="s">
        <v>49</v>
      </c>
      <c r="F289" s="104" t="s">
        <v>119</v>
      </c>
      <c r="G289" s="78">
        <v>8</v>
      </c>
      <c r="H289" s="78">
        <v>2015</v>
      </c>
      <c r="I289" s="78">
        <v>8</v>
      </c>
      <c r="J289" s="4">
        <v>2</v>
      </c>
      <c r="K289" s="33"/>
    </row>
    <row r="290" spans="5:11" x14ac:dyDescent="0.25">
      <c r="E290" s="161" t="s">
        <v>49</v>
      </c>
      <c r="F290" s="104" t="s">
        <v>119</v>
      </c>
      <c r="G290" s="78">
        <v>1</v>
      </c>
      <c r="H290" s="78">
        <v>2015</v>
      </c>
      <c r="I290" s="78">
        <v>10</v>
      </c>
      <c r="J290" s="4">
        <v>16</v>
      </c>
      <c r="K290" s="33"/>
    </row>
    <row r="291" spans="5:11" x14ac:dyDescent="0.25">
      <c r="E291" s="155" t="s">
        <v>49</v>
      </c>
      <c r="F291" s="104" t="s">
        <v>119</v>
      </c>
      <c r="G291" s="78">
        <v>2</v>
      </c>
      <c r="H291" s="78">
        <v>2015</v>
      </c>
      <c r="I291" s="78">
        <v>14</v>
      </c>
      <c r="J291" s="4">
        <v>8</v>
      </c>
      <c r="K291" s="33"/>
    </row>
    <row r="292" spans="5:11" x14ac:dyDescent="0.25">
      <c r="E292" s="156" t="s">
        <v>49</v>
      </c>
      <c r="F292" s="104" t="s">
        <v>119</v>
      </c>
      <c r="G292" s="78">
        <v>3</v>
      </c>
      <c r="H292" s="78">
        <v>2016</v>
      </c>
      <c r="I292" s="78">
        <v>8</v>
      </c>
      <c r="J292" s="4">
        <v>4</v>
      </c>
      <c r="K292" s="33"/>
    </row>
    <row r="293" spans="5:11" x14ac:dyDescent="0.25">
      <c r="E293" s="156" t="s">
        <v>49</v>
      </c>
      <c r="F293" s="104" t="s">
        <v>119</v>
      </c>
      <c r="G293" s="78">
        <v>3</v>
      </c>
      <c r="H293" s="78">
        <v>2016</v>
      </c>
      <c r="I293" s="78">
        <v>9</v>
      </c>
      <c r="J293" s="4">
        <v>4</v>
      </c>
      <c r="K293" s="33"/>
    </row>
    <row r="294" spans="5:11" x14ac:dyDescent="0.25">
      <c r="E294" s="93" t="s">
        <v>49</v>
      </c>
      <c r="F294" s="104" t="s">
        <v>119</v>
      </c>
      <c r="G294" s="78">
        <v>6</v>
      </c>
      <c r="H294" s="78">
        <v>2016</v>
      </c>
      <c r="I294" s="78">
        <v>10</v>
      </c>
      <c r="J294" s="4">
        <v>2</v>
      </c>
      <c r="K294" s="33"/>
    </row>
    <row r="295" spans="5:11" x14ac:dyDescent="0.25">
      <c r="E295" s="161" t="s">
        <v>49</v>
      </c>
      <c r="F295" s="104" t="s">
        <v>119</v>
      </c>
      <c r="G295" s="78">
        <v>1</v>
      </c>
      <c r="H295" s="78">
        <v>2016</v>
      </c>
      <c r="I295" s="78">
        <v>14</v>
      </c>
      <c r="J295" s="4">
        <v>16</v>
      </c>
      <c r="K295" s="33"/>
    </row>
    <row r="296" spans="5:11" x14ac:dyDescent="0.25">
      <c r="E296" s="161" t="s">
        <v>49</v>
      </c>
      <c r="F296" s="63" t="s">
        <v>119</v>
      </c>
      <c r="G296" s="78">
        <v>1</v>
      </c>
      <c r="H296" s="78">
        <v>2021</v>
      </c>
      <c r="I296" s="78">
        <v>14</v>
      </c>
      <c r="J296" s="4">
        <v>16</v>
      </c>
      <c r="K296" s="33"/>
    </row>
    <row r="297" spans="5:11" x14ac:dyDescent="0.25">
      <c r="E297" s="156" t="s">
        <v>49</v>
      </c>
      <c r="F297" s="130" t="s">
        <v>251</v>
      </c>
      <c r="G297" s="82">
        <v>4</v>
      </c>
      <c r="H297" s="82">
        <v>2022</v>
      </c>
      <c r="I297" s="82">
        <v>9</v>
      </c>
      <c r="J297" s="125">
        <v>4</v>
      </c>
      <c r="K297" s="178"/>
    </row>
    <row r="298" spans="5:11" x14ac:dyDescent="0.25">
      <c r="E298" s="161" t="s">
        <v>49</v>
      </c>
      <c r="F298" s="131" t="s">
        <v>251</v>
      </c>
      <c r="G298" s="82">
        <v>1</v>
      </c>
      <c r="H298" s="82">
        <v>2022</v>
      </c>
      <c r="I298" s="82">
        <v>14</v>
      </c>
      <c r="J298" s="20">
        <v>16</v>
      </c>
    </row>
    <row r="299" spans="5:11" x14ac:dyDescent="0.25">
      <c r="E299" s="161" t="s">
        <v>49</v>
      </c>
      <c r="F299" s="131" t="s">
        <v>251</v>
      </c>
      <c r="G299" s="82">
        <v>1</v>
      </c>
      <c r="H299" s="82">
        <v>2023</v>
      </c>
      <c r="I299" s="82">
        <v>8</v>
      </c>
      <c r="J299" s="20">
        <v>16</v>
      </c>
    </row>
    <row r="300" spans="5:11" ht="15.75" thickBot="1" x14ac:dyDescent="0.3">
      <c r="E300" s="165" t="s">
        <v>49</v>
      </c>
      <c r="F300" s="133" t="s">
        <v>251</v>
      </c>
      <c r="G300" s="126">
        <v>1</v>
      </c>
      <c r="H300" s="126">
        <v>2023</v>
      </c>
      <c r="I300" s="126">
        <v>14</v>
      </c>
      <c r="J300" s="24">
        <v>16</v>
      </c>
    </row>
    <row r="301" spans="5:11" ht="15.75" thickBot="1" x14ac:dyDescent="0.3">
      <c r="E301" s="142" t="s">
        <v>295</v>
      </c>
      <c r="F301" s="143" t="s">
        <v>120</v>
      </c>
      <c r="G301" s="144">
        <v>23</v>
      </c>
      <c r="H301" s="144">
        <v>2022</v>
      </c>
      <c r="I301" s="144">
        <v>10</v>
      </c>
      <c r="J301" s="145">
        <v>1</v>
      </c>
      <c r="K301" s="178"/>
    </row>
    <row r="302" spans="5:11" x14ac:dyDescent="0.25">
      <c r="E302" s="91" t="s">
        <v>140</v>
      </c>
      <c r="F302" s="114" t="s">
        <v>113</v>
      </c>
      <c r="G302" s="77">
        <v>14</v>
      </c>
      <c r="H302" s="77">
        <v>2016</v>
      </c>
      <c r="I302" s="77">
        <v>8</v>
      </c>
      <c r="J302" s="3">
        <v>1</v>
      </c>
      <c r="K302" s="33"/>
    </row>
    <row r="303" spans="5:11" x14ac:dyDescent="0.25">
      <c r="E303" s="93" t="s">
        <v>140</v>
      </c>
      <c r="F303" s="104" t="s">
        <v>113</v>
      </c>
      <c r="G303" s="78">
        <v>17</v>
      </c>
      <c r="H303" s="78">
        <v>2016</v>
      </c>
      <c r="I303" s="78">
        <v>9</v>
      </c>
      <c r="J303" s="4">
        <v>1</v>
      </c>
      <c r="K303" s="33"/>
    </row>
    <row r="304" spans="5:11" x14ac:dyDescent="0.25">
      <c r="E304" s="93" t="s">
        <v>140</v>
      </c>
      <c r="F304" s="104" t="s">
        <v>113</v>
      </c>
      <c r="G304" s="78">
        <v>41</v>
      </c>
      <c r="H304" s="78">
        <v>2016</v>
      </c>
      <c r="I304" s="78">
        <v>10</v>
      </c>
      <c r="J304" s="4">
        <v>1</v>
      </c>
      <c r="K304" s="33"/>
    </row>
    <row r="305" spans="5:11" x14ac:dyDescent="0.25">
      <c r="E305" s="93" t="s">
        <v>140</v>
      </c>
      <c r="F305" s="104" t="s">
        <v>113</v>
      </c>
      <c r="G305" s="78">
        <v>17</v>
      </c>
      <c r="H305" s="78">
        <v>2016</v>
      </c>
      <c r="I305" s="78">
        <v>14</v>
      </c>
      <c r="J305" s="4">
        <v>1</v>
      </c>
      <c r="K305" s="33"/>
    </row>
    <row r="306" spans="5:11" x14ac:dyDescent="0.25">
      <c r="E306" s="93" t="s">
        <v>140</v>
      </c>
      <c r="F306" s="104" t="s">
        <v>113</v>
      </c>
      <c r="G306" s="78">
        <v>16</v>
      </c>
      <c r="H306" s="78">
        <v>2017</v>
      </c>
      <c r="I306" s="78">
        <v>9</v>
      </c>
      <c r="J306" s="4">
        <v>1</v>
      </c>
      <c r="K306" s="33"/>
    </row>
    <row r="307" spans="5:11" x14ac:dyDescent="0.25">
      <c r="E307" s="156" t="s">
        <v>140</v>
      </c>
      <c r="F307" s="116" t="s">
        <v>243</v>
      </c>
      <c r="G307" s="78">
        <v>4</v>
      </c>
      <c r="H307" s="78">
        <v>2018</v>
      </c>
      <c r="I307" s="78">
        <v>8</v>
      </c>
      <c r="J307" s="4">
        <v>4</v>
      </c>
      <c r="K307" s="33"/>
    </row>
    <row r="308" spans="5:11" x14ac:dyDescent="0.25">
      <c r="E308" s="93" t="s">
        <v>140</v>
      </c>
      <c r="F308" s="116" t="s">
        <v>243</v>
      </c>
      <c r="G308" s="78">
        <v>7</v>
      </c>
      <c r="H308" s="78">
        <v>2018</v>
      </c>
      <c r="I308" s="78">
        <v>9</v>
      </c>
      <c r="J308" s="4">
        <v>2</v>
      </c>
      <c r="K308" s="33"/>
    </row>
    <row r="309" spans="5:11" x14ac:dyDescent="0.25">
      <c r="E309" s="93" t="s">
        <v>140</v>
      </c>
      <c r="F309" s="116" t="s">
        <v>243</v>
      </c>
      <c r="G309" s="78">
        <v>13</v>
      </c>
      <c r="H309" s="78">
        <v>2018</v>
      </c>
      <c r="I309" s="78">
        <v>10</v>
      </c>
      <c r="J309" s="4">
        <v>1</v>
      </c>
      <c r="K309" s="33"/>
    </row>
    <row r="310" spans="5:11" x14ac:dyDescent="0.25">
      <c r="E310" s="93" t="s">
        <v>140</v>
      </c>
      <c r="F310" s="118" t="s">
        <v>243</v>
      </c>
      <c r="G310" s="78">
        <v>10</v>
      </c>
      <c r="H310" s="78">
        <v>2018</v>
      </c>
      <c r="I310" s="78">
        <v>14</v>
      </c>
      <c r="J310" s="4">
        <v>1</v>
      </c>
      <c r="K310" s="33"/>
    </row>
    <row r="311" spans="5:11" x14ac:dyDescent="0.25">
      <c r="E311" s="119" t="s">
        <v>140</v>
      </c>
      <c r="F311" s="116" t="s">
        <v>243</v>
      </c>
      <c r="G311" s="78">
        <v>13</v>
      </c>
      <c r="H311" s="78">
        <v>2019</v>
      </c>
      <c r="I311" s="78">
        <v>8</v>
      </c>
      <c r="J311" s="20">
        <v>1</v>
      </c>
    </row>
    <row r="312" spans="5:11" x14ac:dyDescent="0.25">
      <c r="E312" s="119" t="s">
        <v>140</v>
      </c>
      <c r="F312" s="116" t="s">
        <v>243</v>
      </c>
      <c r="G312" s="78">
        <v>12</v>
      </c>
      <c r="H312" s="78">
        <v>2019</v>
      </c>
      <c r="I312" s="78">
        <v>10</v>
      </c>
      <c r="J312" s="20">
        <v>1</v>
      </c>
    </row>
    <row r="313" spans="5:11" x14ac:dyDescent="0.25">
      <c r="E313" s="67" t="s">
        <v>140</v>
      </c>
      <c r="F313" s="63" t="s">
        <v>243</v>
      </c>
      <c r="G313" s="78">
        <v>7</v>
      </c>
      <c r="H313" s="78">
        <v>2021</v>
      </c>
      <c r="I313" s="78">
        <v>10</v>
      </c>
      <c r="J313" s="4">
        <v>2</v>
      </c>
      <c r="K313" s="33"/>
    </row>
    <row r="314" spans="5:11" x14ac:dyDescent="0.25">
      <c r="E314" s="80" t="s">
        <v>140</v>
      </c>
      <c r="F314" s="130" t="s">
        <v>243</v>
      </c>
      <c r="G314" s="82">
        <v>16</v>
      </c>
      <c r="H314" s="82">
        <v>2022</v>
      </c>
      <c r="I314" s="82">
        <v>8</v>
      </c>
      <c r="J314" s="125">
        <v>1</v>
      </c>
      <c r="K314" s="178"/>
    </row>
    <row r="315" spans="5:11" ht="15.75" thickBot="1" x14ac:dyDescent="0.3">
      <c r="E315" s="89" t="s">
        <v>140</v>
      </c>
      <c r="F315" s="135" t="s">
        <v>243</v>
      </c>
      <c r="G315" s="126">
        <v>22</v>
      </c>
      <c r="H315" s="126">
        <v>2022</v>
      </c>
      <c r="I315" s="126">
        <v>10</v>
      </c>
      <c r="J315" s="127">
        <v>1</v>
      </c>
      <c r="K315" s="178"/>
    </row>
    <row r="316" spans="5:11" ht="15.75" thickBot="1" x14ac:dyDescent="0.3">
      <c r="E316" s="43" t="s">
        <v>266</v>
      </c>
      <c r="F316" s="45" t="s">
        <v>271</v>
      </c>
      <c r="G316" s="41">
        <v>16</v>
      </c>
      <c r="H316" s="41">
        <v>2001</v>
      </c>
      <c r="I316" s="41">
        <v>8</v>
      </c>
      <c r="J316" s="47">
        <v>1</v>
      </c>
    </row>
    <row r="317" spans="5:11" x14ac:dyDescent="0.25">
      <c r="E317" s="139" t="s">
        <v>57</v>
      </c>
      <c r="F317" s="96" t="s">
        <v>52</v>
      </c>
      <c r="G317" s="97">
        <v>24</v>
      </c>
      <c r="H317" s="97">
        <v>2010</v>
      </c>
      <c r="I317" s="97">
        <v>8</v>
      </c>
      <c r="J317" s="3">
        <v>1</v>
      </c>
      <c r="K317" s="33"/>
    </row>
    <row r="318" spans="5:11" x14ac:dyDescent="0.25">
      <c r="E318" s="103" t="s">
        <v>57</v>
      </c>
      <c r="F318" s="101" t="s">
        <v>52</v>
      </c>
      <c r="G318" s="99">
        <v>34</v>
      </c>
      <c r="H318" s="99">
        <v>2011</v>
      </c>
      <c r="I318" s="99">
        <v>8</v>
      </c>
      <c r="J318" s="4">
        <v>1</v>
      </c>
      <c r="K318" s="33"/>
    </row>
    <row r="319" spans="5:11" x14ac:dyDescent="0.25">
      <c r="E319" s="103" t="s">
        <v>57</v>
      </c>
      <c r="F319" s="101" t="s">
        <v>52</v>
      </c>
      <c r="G319" s="99">
        <v>21</v>
      </c>
      <c r="H319" s="99">
        <v>2011</v>
      </c>
      <c r="I319" s="99">
        <v>9</v>
      </c>
      <c r="J319" s="4">
        <v>1</v>
      </c>
      <c r="K319" s="33"/>
    </row>
    <row r="320" spans="5:11" x14ac:dyDescent="0.25">
      <c r="E320" s="103" t="s">
        <v>57</v>
      </c>
      <c r="F320" s="101" t="s">
        <v>52</v>
      </c>
      <c r="G320" s="99">
        <v>21</v>
      </c>
      <c r="H320" s="99">
        <v>2012</v>
      </c>
      <c r="I320" s="99">
        <v>8</v>
      </c>
      <c r="J320" s="4">
        <v>1</v>
      </c>
      <c r="K320" s="33"/>
    </row>
    <row r="321" spans="5:11" x14ac:dyDescent="0.25">
      <c r="E321" s="103" t="s">
        <v>57</v>
      </c>
      <c r="F321" s="101" t="s">
        <v>52</v>
      </c>
      <c r="G321" s="99">
        <v>17</v>
      </c>
      <c r="H321" s="99">
        <v>2012</v>
      </c>
      <c r="I321" s="99">
        <v>9</v>
      </c>
      <c r="J321" s="4">
        <v>1</v>
      </c>
      <c r="K321" s="33"/>
    </row>
    <row r="322" spans="5:11" x14ac:dyDescent="0.25">
      <c r="E322" s="103" t="s">
        <v>57</v>
      </c>
      <c r="F322" s="101" t="s">
        <v>52</v>
      </c>
      <c r="G322" s="99">
        <v>15</v>
      </c>
      <c r="H322" s="99">
        <v>2013</v>
      </c>
      <c r="I322" s="99">
        <v>8</v>
      </c>
      <c r="J322" s="4">
        <v>1</v>
      </c>
      <c r="K322" s="33"/>
    </row>
    <row r="323" spans="5:11" x14ac:dyDescent="0.25">
      <c r="E323" s="103" t="s">
        <v>57</v>
      </c>
      <c r="F323" s="101" t="s">
        <v>52</v>
      </c>
      <c r="G323" s="78">
        <v>19</v>
      </c>
      <c r="H323" s="78">
        <v>2014</v>
      </c>
      <c r="I323" s="78">
        <v>8</v>
      </c>
      <c r="J323" s="4">
        <v>1</v>
      </c>
      <c r="K323" s="33"/>
    </row>
    <row r="324" spans="5:11" x14ac:dyDescent="0.25">
      <c r="E324" s="103" t="s">
        <v>57</v>
      </c>
      <c r="F324" s="101" t="s">
        <v>52</v>
      </c>
      <c r="G324" s="78">
        <v>18</v>
      </c>
      <c r="H324" s="78">
        <v>2014</v>
      </c>
      <c r="I324" s="78">
        <v>9</v>
      </c>
      <c r="J324" s="4">
        <v>1</v>
      </c>
      <c r="K324" s="33"/>
    </row>
    <row r="325" spans="5:11" x14ac:dyDescent="0.25">
      <c r="E325" s="103" t="s">
        <v>57</v>
      </c>
      <c r="F325" s="101" t="s">
        <v>52</v>
      </c>
      <c r="G325" s="78">
        <v>20</v>
      </c>
      <c r="H325" s="78">
        <v>2014</v>
      </c>
      <c r="I325" s="78">
        <v>10</v>
      </c>
      <c r="J325" s="4">
        <v>1</v>
      </c>
      <c r="K325" s="33"/>
    </row>
    <row r="326" spans="5:11" x14ac:dyDescent="0.25">
      <c r="E326" s="103" t="s">
        <v>57</v>
      </c>
      <c r="F326" s="101" t="s">
        <v>52</v>
      </c>
      <c r="G326" s="78">
        <v>17</v>
      </c>
      <c r="H326" s="78">
        <v>2015</v>
      </c>
      <c r="I326" s="78">
        <v>8</v>
      </c>
      <c r="J326" s="4">
        <v>1</v>
      </c>
      <c r="K326" s="33"/>
    </row>
    <row r="327" spans="5:11" x14ac:dyDescent="0.25">
      <c r="E327" s="103" t="s">
        <v>57</v>
      </c>
      <c r="F327" s="101" t="s">
        <v>52</v>
      </c>
      <c r="G327" s="78">
        <v>17</v>
      </c>
      <c r="H327" s="78">
        <v>2015</v>
      </c>
      <c r="I327" s="78">
        <v>10</v>
      </c>
      <c r="J327" s="4">
        <v>1</v>
      </c>
      <c r="K327" s="33"/>
    </row>
    <row r="328" spans="5:11" x14ac:dyDescent="0.25">
      <c r="E328" s="103" t="s">
        <v>57</v>
      </c>
      <c r="F328" s="101" t="s">
        <v>52</v>
      </c>
      <c r="G328" s="78">
        <v>42</v>
      </c>
      <c r="H328" s="78">
        <v>2016</v>
      </c>
      <c r="I328" s="78">
        <v>8</v>
      </c>
      <c r="J328" s="4">
        <v>1</v>
      </c>
      <c r="K328" s="33"/>
    </row>
    <row r="329" spans="5:11" ht="15.75" thickBot="1" x14ac:dyDescent="0.3">
      <c r="E329" s="62" t="s">
        <v>57</v>
      </c>
      <c r="F329" s="15" t="s">
        <v>52</v>
      </c>
      <c r="G329" s="7">
        <v>29</v>
      </c>
      <c r="H329" s="7">
        <v>2016</v>
      </c>
      <c r="I329" s="7">
        <v>10</v>
      </c>
      <c r="J329" s="9">
        <v>1</v>
      </c>
      <c r="K329" s="33"/>
    </row>
    <row r="330" spans="5:11" ht="15.75" thickBot="1" x14ac:dyDescent="0.3">
      <c r="E330" s="166" t="s">
        <v>296</v>
      </c>
      <c r="F330" s="147" t="s">
        <v>126</v>
      </c>
      <c r="G330" s="144">
        <v>4</v>
      </c>
      <c r="H330" s="144">
        <v>2023</v>
      </c>
      <c r="I330" s="144">
        <v>8</v>
      </c>
      <c r="J330" s="145">
        <v>4</v>
      </c>
      <c r="K330" s="178"/>
    </row>
    <row r="331" spans="5:11" x14ac:dyDescent="0.25">
      <c r="E331" s="139" t="s">
        <v>70</v>
      </c>
      <c r="F331" s="96" t="s">
        <v>31</v>
      </c>
      <c r="G331" s="97">
        <v>36</v>
      </c>
      <c r="H331" s="97">
        <v>2013</v>
      </c>
      <c r="I331" s="97">
        <v>8</v>
      </c>
      <c r="J331" s="3">
        <v>1</v>
      </c>
      <c r="K331" s="33"/>
    </row>
    <row r="332" spans="5:11" x14ac:dyDescent="0.25">
      <c r="E332" s="106" t="s">
        <v>70</v>
      </c>
      <c r="F332" s="101" t="s">
        <v>31</v>
      </c>
      <c r="G332" s="99">
        <v>18</v>
      </c>
      <c r="H332" s="99">
        <v>2013</v>
      </c>
      <c r="I332" s="99">
        <v>9</v>
      </c>
      <c r="J332" s="4">
        <v>1</v>
      </c>
      <c r="K332" s="33"/>
    </row>
    <row r="333" spans="5:11" x14ac:dyDescent="0.25">
      <c r="E333" s="93" t="s">
        <v>70</v>
      </c>
      <c r="F333" s="101" t="s">
        <v>31</v>
      </c>
      <c r="G333" s="78">
        <v>32</v>
      </c>
      <c r="H333" s="78">
        <v>2014</v>
      </c>
      <c r="I333" s="78">
        <v>8</v>
      </c>
      <c r="J333" s="4">
        <v>1</v>
      </c>
      <c r="K333" s="33"/>
    </row>
    <row r="334" spans="5:11" x14ac:dyDescent="0.25">
      <c r="E334" s="93" t="s">
        <v>70</v>
      </c>
      <c r="F334" s="101" t="s">
        <v>31</v>
      </c>
      <c r="G334" s="78">
        <v>33</v>
      </c>
      <c r="H334" s="78">
        <v>2014</v>
      </c>
      <c r="I334" s="78">
        <v>9</v>
      </c>
      <c r="J334" s="4">
        <v>1</v>
      </c>
      <c r="K334" s="33"/>
    </row>
    <row r="335" spans="5:11" x14ac:dyDescent="0.25">
      <c r="E335" s="110" t="s">
        <v>70</v>
      </c>
      <c r="F335" s="101" t="s">
        <v>31</v>
      </c>
      <c r="G335" s="78">
        <v>11</v>
      </c>
      <c r="H335" s="78">
        <v>2014</v>
      </c>
      <c r="I335" s="78">
        <v>10</v>
      </c>
      <c r="J335" s="4">
        <v>1</v>
      </c>
      <c r="K335" s="33"/>
    </row>
    <row r="336" spans="5:11" x14ac:dyDescent="0.25">
      <c r="E336" s="106" t="s">
        <v>70</v>
      </c>
      <c r="F336" s="101" t="s">
        <v>31</v>
      </c>
      <c r="G336" s="78">
        <v>17</v>
      </c>
      <c r="H336" s="78">
        <v>2014</v>
      </c>
      <c r="I336" s="78">
        <v>14</v>
      </c>
      <c r="J336" s="4">
        <v>1</v>
      </c>
      <c r="K336" s="33"/>
    </row>
    <row r="337" spans="5:11" x14ac:dyDescent="0.25">
      <c r="E337" s="93" t="s">
        <v>70</v>
      </c>
      <c r="F337" s="101" t="s">
        <v>31</v>
      </c>
      <c r="G337" s="78">
        <v>40</v>
      </c>
      <c r="H337" s="78">
        <v>2015</v>
      </c>
      <c r="I337" s="78">
        <v>8</v>
      </c>
      <c r="J337" s="4">
        <v>1</v>
      </c>
      <c r="K337" s="33"/>
    </row>
    <row r="338" spans="5:11" x14ac:dyDescent="0.25">
      <c r="E338" s="93" t="s">
        <v>70</v>
      </c>
      <c r="F338" s="101" t="s">
        <v>31</v>
      </c>
      <c r="G338" s="78">
        <v>25</v>
      </c>
      <c r="H338" s="78">
        <v>2015</v>
      </c>
      <c r="I338" s="78">
        <v>9</v>
      </c>
      <c r="J338" s="4">
        <v>1</v>
      </c>
      <c r="K338" s="33"/>
    </row>
    <row r="339" spans="5:11" x14ac:dyDescent="0.25">
      <c r="E339" s="93" t="s">
        <v>70</v>
      </c>
      <c r="F339" s="101" t="s">
        <v>31</v>
      </c>
      <c r="G339" s="78">
        <v>40</v>
      </c>
      <c r="H339" s="78">
        <v>2015</v>
      </c>
      <c r="I339" s="78">
        <v>10</v>
      </c>
      <c r="J339" s="4">
        <v>1</v>
      </c>
      <c r="K339" s="33"/>
    </row>
    <row r="340" spans="5:11" x14ac:dyDescent="0.25">
      <c r="E340" s="93" t="s">
        <v>70</v>
      </c>
      <c r="F340" s="101" t="s">
        <v>31</v>
      </c>
      <c r="G340" s="78">
        <v>13</v>
      </c>
      <c r="H340" s="78">
        <v>2015</v>
      </c>
      <c r="I340" s="78">
        <v>14</v>
      </c>
      <c r="J340" s="4">
        <v>1</v>
      </c>
      <c r="K340" s="33"/>
    </row>
    <row r="341" spans="5:11" x14ac:dyDescent="0.25">
      <c r="E341" s="93" t="s">
        <v>70</v>
      </c>
      <c r="F341" s="101" t="s">
        <v>31</v>
      </c>
      <c r="G341" s="78">
        <v>33</v>
      </c>
      <c r="H341" s="78">
        <v>2016</v>
      </c>
      <c r="I341" s="78">
        <v>8</v>
      </c>
      <c r="J341" s="4">
        <v>1</v>
      </c>
      <c r="K341" s="33"/>
    </row>
    <row r="342" spans="5:11" x14ac:dyDescent="0.25">
      <c r="E342" s="93" t="s">
        <v>70</v>
      </c>
      <c r="F342" s="101" t="s">
        <v>31</v>
      </c>
      <c r="G342" s="78">
        <v>16</v>
      </c>
      <c r="H342" s="78">
        <v>2016</v>
      </c>
      <c r="I342" s="78">
        <v>9</v>
      </c>
      <c r="J342" s="4">
        <v>1</v>
      </c>
      <c r="K342" s="33"/>
    </row>
    <row r="343" spans="5:11" x14ac:dyDescent="0.25">
      <c r="E343" s="93" t="s">
        <v>70</v>
      </c>
      <c r="F343" s="101" t="s">
        <v>31</v>
      </c>
      <c r="G343" s="78">
        <v>15</v>
      </c>
      <c r="H343" s="78">
        <v>2016</v>
      </c>
      <c r="I343" s="78">
        <v>10</v>
      </c>
      <c r="J343" s="4">
        <v>1</v>
      </c>
      <c r="K343" s="33"/>
    </row>
    <row r="344" spans="5:11" x14ac:dyDescent="0.25">
      <c r="E344" s="93" t="s">
        <v>70</v>
      </c>
      <c r="F344" s="101" t="s">
        <v>31</v>
      </c>
      <c r="G344" s="78">
        <v>20</v>
      </c>
      <c r="H344" s="78">
        <v>2016</v>
      </c>
      <c r="I344" s="78">
        <v>14</v>
      </c>
      <c r="J344" s="4">
        <v>1</v>
      </c>
      <c r="K344" s="33"/>
    </row>
    <row r="345" spans="5:11" x14ac:dyDescent="0.25">
      <c r="E345" s="93" t="s">
        <v>70</v>
      </c>
      <c r="F345" s="104" t="s">
        <v>114</v>
      </c>
      <c r="G345" s="78">
        <v>15</v>
      </c>
      <c r="H345" s="78">
        <v>2017</v>
      </c>
      <c r="I345" s="78">
        <v>8</v>
      </c>
      <c r="J345" s="4">
        <v>1</v>
      </c>
      <c r="K345" s="33"/>
    </row>
    <row r="346" spans="5:11" x14ac:dyDescent="0.25">
      <c r="E346" s="93" t="s">
        <v>70</v>
      </c>
      <c r="F346" s="104" t="s">
        <v>114</v>
      </c>
      <c r="G346" s="78">
        <v>20</v>
      </c>
      <c r="H346" s="78">
        <v>2017</v>
      </c>
      <c r="I346" s="78">
        <v>9</v>
      </c>
      <c r="J346" s="4">
        <v>1</v>
      </c>
      <c r="K346" s="33"/>
    </row>
    <row r="347" spans="5:11" x14ac:dyDescent="0.25">
      <c r="E347" s="93" t="s">
        <v>70</v>
      </c>
      <c r="F347" s="104" t="s">
        <v>114</v>
      </c>
      <c r="G347" s="78">
        <v>42</v>
      </c>
      <c r="H347" s="78">
        <v>2017</v>
      </c>
      <c r="I347" s="78">
        <v>10</v>
      </c>
      <c r="J347" s="4">
        <v>1</v>
      </c>
      <c r="K347" s="33"/>
    </row>
    <row r="348" spans="5:11" x14ac:dyDescent="0.25">
      <c r="E348" s="93" t="s">
        <v>70</v>
      </c>
      <c r="F348" s="104" t="s">
        <v>114</v>
      </c>
      <c r="G348" s="78">
        <v>11</v>
      </c>
      <c r="H348" s="78">
        <v>2017</v>
      </c>
      <c r="I348" s="78">
        <v>14</v>
      </c>
      <c r="J348" s="4">
        <v>1</v>
      </c>
      <c r="K348" s="33"/>
    </row>
    <row r="349" spans="5:11" x14ac:dyDescent="0.25">
      <c r="E349" s="93" t="s">
        <v>70</v>
      </c>
      <c r="F349" s="116" t="s">
        <v>114</v>
      </c>
      <c r="G349" s="78">
        <v>14</v>
      </c>
      <c r="H349" s="78">
        <v>2018</v>
      </c>
      <c r="I349" s="78">
        <v>8</v>
      </c>
      <c r="J349" s="4">
        <v>1</v>
      </c>
      <c r="K349" s="33"/>
    </row>
    <row r="350" spans="5:11" x14ac:dyDescent="0.25">
      <c r="E350" s="93" t="s">
        <v>70</v>
      </c>
      <c r="F350" s="116" t="s">
        <v>114</v>
      </c>
      <c r="G350" s="78">
        <v>27</v>
      </c>
      <c r="H350" s="78">
        <v>2018</v>
      </c>
      <c r="I350" s="78">
        <v>9</v>
      </c>
      <c r="J350" s="4">
        <v>1</v>
      </c>
      <c r="K350" s="33"/>
    </row>
    <row r="351" spans="5:11" x14ac:dyDescent="0.25">
      <c r="E351" s="93" t="s">
        <v>70</v>
      </c>
      <c r="F351" s="116" t="s">
        <v>114</v>
      </c>
      <c r="G351" s="78">
        <v>28</v>
      </c>
      <c r="H351" s="78">
        <v>2018</v>
      </c>
      <c r="I351" s="78">
        <v>10</v>
      </c>
      <c r="J351" s="4">
        <v>1</v>
      </c>
      <c r="K351" s="33"/>
    </row>
    <row r="352" spans="5:11" x14ac:dyDescent="0.25">
      <c r="E352" s="93" t="s">
        <v>70</v>
      </c>
      <c r="F352" s="118" t="s">
        <v>114</v>
      </c>
      <c r="G352" s="78">
        <v>11</v>
      </c>
      <c r="H352" s="78">
        <v>2018</v>
      </c>
      <c r="I352" s="78">
        <v>14</v>
      </c>
      <c r="J352" s="4">
        <v>1</v>
      </c>
      <c r="K352" s="33"/>
    </row>
    <row r="353" spans="5:11" x14ac:dyDescent="0.25">
      <c r="E353" s="119" t="s">
        <v>70</v>
      </c>
      <c r="F353" s="116" t="s">
        <v>114</v>
      </c>
      <c r="G353" s="78">
        <v>15</v>
      </c>
      <c r="H353" s="78">
        <v>2019</v>
      </c>
      <c r="I353" s="78">
        <v>8</v>
      </c>
      <c r="J353" s="20">
        <v>1</v>
      </c>
    </row>
    <row r="354" spans="5:11" x14ac:dyDescent="0.25">
      <c r="E354" s="119" t="s">
        <v>70</v>
      </c>
      <c r="F354" s="116" t="s">
        <v>114</v>
      </c>
      <c r="G354" s="78">
        <v>6</v>
      </c>
      <c r="H354" s="78">
        <v>2019</v>
      </c>
      <c r="I354" s="78">
        <v>9</v>
      </c>
      <c r="J354" s="4">
        <v>2</v>
      </c>
      <c r="K354" s="33"/>
    </row>
    <row r="355" spans="5:11" x14ac:dyDescent="0.25">
      <c r="E355" s="119" t="s">
        <v>70</v>
      </c>
      <c r="F355" s="116" t="s">
        <v>114</v>
      </c>
      <c r="G355" s="78">
        <v>16</v>
      </c>
      <c r="H355" s="78">
        <v>2019</v>
      </c>
      <c r="I355" s="78">
        <v>10</v>
      </c>
      <c r="J355" s="20">
        <v>1</v>
      </c>
    </row>
    <row r="356" spans="5:11" x14ac:dyDescent="0.25">
      <c r="E356" s="120" t="s">
        <v>70</v>
      </c>
      <c r="F356" s="121" t="s">
        <v>114</v>
      </c>
      <c r="G356" s="78">
        <v>11</v>
      </c>
      <c r="H356" s="78">
        <v>2019</v>
      </c>
      <c r="I356" s="78">
        <v>14</v>
      </c>
      <c r="J356" s="20">
        <v>1</v>
      </c>
    </row>
    <row r="357" spans="5:11" x14ac:dyDescent="0.25">
      <c r="E357" s="93" t="s">
        <v>70</v>
      </c>
      <c r="F357" s="123" t="s">
        <v>114</v>
      </c>
      <c r="G357" s="78">
        <v>20</v>
      </c>
      <c r="H357" s="78">
        <v>2021</v>
      </c>
      <c r="I357" s="78">
        <v>8</v>
      </c>
      <c r="J357" s="20">
        <v>1</v>
      </c>
    </row>
    <row r="358" spans="5:11" x14ac:dyDescent="0.25">
      <c r="E358" s="67" t="s">
        <v>70</v>
      </c>
      <c r="F358" s="63" t="s">
        <v>114</v>
      </c>
      <c r="G358" s="78">
        <v>21</v>
      </c>
      <c r="H358" s="78">
        <v>2021</v>
      </c>
      <c r="I358" s="78">
        <v>10</v>
      </c>
      <c r="J358" s="20">
        <v>1</v>
      </c>
    </row>
    <row r="359" spans="5:11" x14ac:dyDescent="0.25">
      <c r="E359" s="80" t="s">
        <v>70</v>
      </c>
      <c r="F359" s="130" t="s">
        <v>114</v>
      </c>
      <c r="G359" s="82">
        <v>20</v>
      </c>
      <c r="H359" s="82">
        <v>2022</v>
      </c>
      <c r="I359" s="82">
        <v>9</v>
      </c>
      <c r="J359" s="125">
        <v>1</v>
      </c>
      <c r="K359" s="178"/>
    </row>
    <row r="360" spans="5:11" ht="15.75" thickBot="1" x14ac:dyDescent="0.3">
      <c r="E360" s="89" t="s">
        <v>70</v>
      </c>
      <c r="F360" s="135" t="s">
        <v>114</v>
      </c>
      <c r="G360" s="126">
        <v>12</v>
      </c>
      <c r="H360" s="126">
        <v>2022</v>
      </c>
      <c r="I360" s="126">
        <v>14</v>
      </c>
      <c r="J360" s="127">
        <v>1</v>
      </c>
      <c r="K360" s="178"/>
    </row>
    <row r="361" spans="5:11" x14ac:dyDescent="0.25">
      <c r="E361" s="91" t="s">
        <v>160</v>
      </c>
      <c r="F361" s="92" t="s">
        <v>34</v>
      </c>
      <c r="G361" s="77">
        <v>9</v>
      </c>
      <c r="H361" s="77">
        <v>2001</v>
      </c>
      <c r="I361" s="77">
        <v>8</v>
      </c>
      <c r="J361" s="28">
        <v>1</v>
      </c>
    </row>
    <row r="362" spans="5:11" ht="15.75" thickBot="1" x14ac:dyDescent="0.3">
      <c r="E362" s="5" t="s">
        <v>160</v>
      </c>
      <c r="F362" s="12" t="s">
        <v>34</v>
      </c>
      <c r="G362" s="13">
        <v>13</v>
      </c>
      <c r="H362" s="13">
        <v>2004</v>
      </c>
      <c r="I362" s="13">
        <v>8</v>
      </c>
      <c r="J362" s="9">
        <v>1</v>
      </c>
      <c r="K362" s="33"/>
    </row>
    <row r="363" spans="5:11" ht="15.75" thickBot="1" x14ac:dyDescent="0.3">
      <c r="E363" s="43" t="s">
        <v>283</v>
      </c>
      <c r="F363" s="148" t="s">
        <v>64</v>
      </c>
      <c r="G363" s="41">
        <v>26</v>
      </c>
      <c r="H363" s="41">
        <v>2021</v>
      </c>
      <c r="I363" s="41">
        <v>8</v>
      </c>
      <c r="J363" s="47">
        <v>1</v>
      </c>
    </row>
    <row r="364" spans="5:11" ht="15.75" thickBot="1" x14ac:dyDescent="0.3">
      <c r="E364" s="43" t="s">
        <v>267</v>
      </c>
      <c r="F364" s="45" t="s">
        <v>271</v>
      </c>
      <c r="G364" s="41">
        <v>11</v>
      </c>
      <c r="H364" s="41">
        <v>2001</v>
      </c>
      <c r="I364" s="41">
        <v>9</v>
      </c>
      <c r="J364" s="47">
        <v>1</v>
      </c>
    </row>
    <row r="365" spans="5:11" x14ac:dyDescent="0.25">
      <c r="E365" s="91" t="s">
        <v>90</v>
      </c>
      <c r="F365" s="92" t="s">
        <v>76</v>
      </c>
      <c r="G365" s="77">
        <v>8</v>
      </c>
      <c r="H365" s="77">
        <v>1999</v>
      </c>
      <c r="I365" s="77">
        <v>8</v>
      </c>
      <c r="J365" s="28">
        <v>2</v>
      </c>
    </row>
    <row r="366" spans="5:11" x14ac:dyDescent="0.25">
      <c r="E366" s="93" t="s">
        <v>90</v>
      </c>
      <c r="F366" s="94" t="s">
        <v>76</v>
      </c>
      <c r="G366" s="78">
        <v>8</v>
      </c>
      <c r="H366" s="78">
        <v>1999</v>
      </c>
      <c r="I366" s="78">
        <v>9</v>
      </c>
      <c r="J366" s="20">
        <v>2</v>
      </c>
    </row>
    <row r="367" spans="5:11" x14ac:dyDescent="0.25">
      <c r="E367" s="93" t="s">
        <v>90</v>
      </c>
      <c r="F367" s="94" t="s">
        <v>76</v>
      </c>
      <c r="G367" s="78">
        <v>16</v>
      </c>
      <c r="H367" s="78">
        <v>2000</v>
      </c>
      <c r="I367" s="78">
        <v>8</v>
      </c>
      <c r="J367" s="20">
        <v>1</v>
      </c>
    </row>
    <row r="368" spans="5:11" x14ac:dyDescent="0.25">
      <c r="E368" s="93" t="s">
        <v>90</v>
      </c>
      <c r="F368" s="94" t="s">
        <v>76</v>
      </c>
      <c r="G368" s="78">
        <v>14</v>
      </c>
      <c r="H368" s="78">
        <v>2000</v>
      </c>
      <c r="I368" s="78">
        <v>9</v>
      </c>
      <c r="J368" s="20">
        <v>1</v>
      </c>
    </row>
    <row r="369" spans="5:11" x14ac:dyDescent="0.25">
      <c r="E369" s="156" t="s">
        <v>90</v>
      </c>
      <c r="F369" s="94" t="s">
        <v>76</v>
      </c>
      <c r="G369" s="78">
        <v>4</v>
      </c>
      <c r="H369" s="78">
        <v>2002</v>
      </c>
      <c r="I369" s="78">
        <v>9</v>
      </c>
      <c r="J369" s="20">
        <v>4</v>
      </c>
    </row>
    <row r="370" spans="5:11" x14ac:dyDescent="0.25">
      <c r="E370" s="93" t="s">
        <v>90</v>
      </c>
      <c r="F370" s="94" t="s">
        <v>76</v>
      </c>
      <c r="G370" s="78">
        <v>16</v>
      </c>
      <c r="H370" s="78">
        <v>2002</v>
      </c>
      <c r="I370" s="78">
        <v>14</v>
      </c>
      <c r="J370" s="20">
        <v>1</v>
      </c>
    </row>
    <row r="371" spans="5:11" x14ac:dyDescent="0.25">
      <c r="E371" s="93" t="s">
        <v>90</v>
      </c>
      <c r="F371" s="94" t="s">
        <v>76</v>
      </c>
      <c r="G371" s="78">
        <v>9</v>
      </c>
      <c r="H371" s="78">
        <v>2003</v>
      </c>
      <c r="I371" s="78">
        <v>9</v>
      </c>
      <c r="J371" s="20">
        <v>1</v>
      </c>
    </row>
    <row r="372" spans="5:11" x14ac:dyDescent="0.25">
      <c r="E372" s="98" t="s">
        <v>90</v>
      </c>
      <c r="F372" s="101" t="s">
        <v>76</v>
      </c>
      <c r="G372" s="99">
        <v>28</v>
      </c>
      <c r="H372" s="99">
        <v>2004</v>
      </c>
      <c r="I372" s="99">
        <v>8</v>
      </c>
      <c r="J372" s="4">
        <v>1</v>
      </c>
      <c r="K372" s="33"/>
    </row>
    <row r="373" spans="5:11" x14ac:dyDescent="0.25">
      <c r="E373" s="98" t="s">
        <v>90</v>
      </c>
      <c r="F373" s="101" t="s">
        <v>76</v>
      </c>
      <c r="G373" s="99">
        <v>16</v>
      </c>
      <c r="H373" s="99">
        <v>2004</v>
      </c>
      <c r="I373" s="99">
        <v>9</v>
      </c>
      <c r="J373" s="4">
        <v>1</v>
      </c>
      <c r="K373" s="33"/>
    </row>
    <row r="374" spans="5:11" x14ac:dyDescent="0.25">
      <c r="E374" s="98" t="s">
        <v>90</v>
      </c>
      <c r="F374" s="101" t="s">
        <v>76</v>
      </c>
      <c r="G374" s="99">
        <v>20</v>
      </c>
      <c r="H374" s="99">
        <v>2004</v>
      </c>
      <c r="I374" s="99">
        <v>14</v>
      </c>
      <c r="J374" s="4">
        <v>1</v>
      </c>
      <c r="K374" s="33"/>
    </row>
    <row r="375" spans="5:11" x14ac:dyDescent="0.25">
      <c r="E375" s="98" t="s">
        <v>90</v>
      </c>
      <c r="F375" s="101" t="s">
        <v>76</v>
      </c>
      <c r="G375" s="99">
        <v>16</v>
      </c>
      <c r="H375" s="99">
        <v>2005</v>
      </c>
      <c r="I375" s="99">
        <v>8</v>
      </c>
      <c r="J375" s="4">
        <v>1</v>
      </c>
      <c r="K375" s="33"/>
    </row>
    <row r="376" spans="5:11" x14ac:dyDescent="0.25">
      <c r="E376" s="98" t="s">
        <v>90</v>
      </c>
      <c r="F376" s="101" t="s">
        <v>76</v>
      </c>
      <c r="G376" s="99">
        <v>22</v>
      </c>
      <c r="H376" s="99">
        <v>2005</v>
      </c>
      <c r="I376" s="99">
        <v>9</v>
      </c>
      <c r="J376" s="4">
        <v>1</v>
      </c>
      <c r="K376" s="33"/>
    </row>
    <row r="377" spans="5:11" x14ac:dyDescent="0.25">
      <c r="E377" s="98" t="s">
        <v>90</v>
      </c>
      <c r="F377" s="101" t="s">
        <v>76</v>
      </c>
      <c r="G377" s="99">
        <v>17</v>
      </c>
      <c r="H377" s="99">
        <v>2005</v>
      </c>
      <c r="I377" s="99">
        <v>14</v>
      </c>
      <c r="J377" s="4">
        <v>1</v>
      </c>
      <c r="K377" s="33"/>
    </row>
    <row r="378" spans="5:11" x14ac:dyDescent="0.25">
      <c r="E378" s="98" t="s">
        <v>90</v>
      </c>
      <c r="F378" s="101" t="s">
        <v>76</v>
      </c>
      <c r="G378" s="99">
        <v>19</v>
      </c>
      <c r="H378" s="99">
        <v>2006</v>
      </c>
      <c r="I378" s="99">
        <v>8</v>
      </c>
      <c r="J378" s="4">
        <v>1</v>
      </c>
      <c r="K378" s="33"/>
    </row>
    <row r="379" spans="5:11" x14ac:dyDescent="0.25">
      <c r="E379" s="98" t="s">
        <v>90</v>
      </c>
      <c r="F379" s="101" t="s">
        <v>76</v>
      </c>
      <c r="G379" s="99">
        <v>18</v>
      </c>
      <c r="H379" s="99">
        <v>2006</v>
      </c>
      <c r="I379" s="99">
        <v>9</v>
      </c>
      <c r="J379" s="4">
        <v>1</v>
      </c>
      <c r="K379" s="33"/>
    </row>
    <row r="380" spans="5:11" x14ac:dyDescent="0.25">
      <c r="E380" s="98" t="s">
        <v>90</v>
      </c>
      <c r="F380" s="101" t="s">
        <v>76</v>
      </c>
      <c r="G380" s="99">
        <v>24</v>
      </c>
      <c r="H380" s="99">
        <v>2006</v>
      </c>
      <c r="I380" s="99">
        <v>14</v>
      </c>
      <c r="J380" s="4">
        <v>1</v>
      </c>
      <c r="K380" s="33"/>
    </row>
    <row r="381" spans="5:11" x14ac:dyDescent="0.25">
      <c r="E381" s="98" t="s">
        <v>90</v>
      </c>
      <c r="F381" s="101" t="s">
        <v>76</v>
      </c>
      <c r="G381" s="99">
        <v>10</v>
      </c>
      <c r="H381" s="99">
        <v>2007</v>
      </c>
      <c r="I381" s="99">
        <v>8</v>
      </c>
      <c r="J381" s="4">
        <v>1</v>
      </c>
      <c r="K381" s="33"/>
    </row>
    <row r="382" spans="5:11" x14ac:dyDescent="0.25">
      <c r="E382" s="98" t="s">
        <v>90</v>
      </c>
      <c r="F382" s="101" t="s">
        <v>76</v>
      </c>
      <c r="G382" s="99">
        <v>23</v>
      </c>
      <c r="H382" s="99">
        <v>2007</v>
      </c>
      <c r="I382" s="99">
        <v>9</v>
      </c>
      <c r="J382" s="4">
        <v>1</v>
      </c>
      <c r="K382" s="33"/>
    </row>
    <row r="383" spans="5:11" x14ac:dyDescent="0.25">
      <c r="E383" s="98" t="s">
        <v>90</v>
      </c>
      <c r="F383" s="101" t="s">
        <v>76</v>
      </c>
      <c r="G383" s="99">
        <v>19</v>
      </c>
      <c r="H383" s="99">
        <v>2007</v>
      </c>
      <c r="I383" s="99">
        <v>14</v>
      </c>
      <c r="J383" s="4">
        <v>1</v>
      </c>
      <c r="K383" s="33"/>
    </row>
    <row r="384" spans="5:11" x14ac:dyDescent="0.25">
      <c r="E384" s="98" t="s">
        <v>90</v>
      </c>
      <c r="F384" s="101" t="s">
        <v>76</v>
      </c>
      <c r="G384" s="99">
        <v>7</v>
      </c>
      <c r="H384" s="99">
        <v>2008</v>
      </c>
      <c r="I384" s="99">
        <v>8</v>
      </c>
      <c r="J384" s="4">
        <v>2</v>
      </c>
      <c r="K384" s="33"/>
    </row>
    <row r="385" spans="5:11" x14ac:dyDescent="0.25">
      <c r="E385" s="103" t="s">
        <v>90</v>
      </c>
      <c r="F385" s="101" t="s">
        <v>76</v>
      </c>
      <c r="G385" s="99">
        <v>34</v>
      </c>
      <c r="H385" s="99">
        <v>2008</v>
      </c>
      <c r="I385" s="99">
        <v>9</v>
      </c>
      <c r="J385" s="4">
        <v>1</v>
      </c>
      <c r="K385" s="33"/>
    </row>
    <row r="386" spans="5:11" x14ac:dyDescent="0.25">
      <c r="E386" s="103" t="s">
        <v>90</v>
      </c>
      <c r="F386" s="101" t="s">
        <v>76</v>
      </c>
      <c r="G386" s="99">
        <v>12</v>
      </c>
      <c r="H386" s="99">
        <v>2009</v>
      </c>
      <c r="I386" s="99">
        <v>8</v>
      </c>
      <c r="J386" s="4">
        <v>1</v>
      </c>
      <c r="K386" s="33"/>
    </row>
    <row r="387" spans="5:11" x14ac:dyDescent="0.25">
      <c r="E387" s="103" t="s">
        <v>90</v>
      </c>
      <c r="F387" s="101" t="s">
        <v>76</v>
      </c>
      <c r="G387" s="99">
        <v>26</v>
      </c>
      <c r="H387" s="99">
        <v>2009</v>
      </c>
      <c r="I387" s="99">
        <v>9</v>
      </c>
      <c r="J387" s="4">
        <v>1</v>
      </c>
      <c r="K387" s="33"/>
    </row>
    <row r="388" spans="5:11" x14ac:dyDescent="0.25">
      <c r="E388" s="106" t="s">
        <v>90</v>
      </c>
      <c r="F388" s="101" t="s">
        <v>76</v>
      </c>
      <c r="G388" s="99">
        <v>9</v>
      </c>
      <c r="H388" s="99">
        <v>2011</v>
      </c>
      <c r="I388" s="99">
        <v>8</v>
      </c>
      <c r="J388" s="4">
        <v>1</v>
      </c>
      <c r="K388" s="33"/>
    </row>
    <row r="389" spans="5:11" x14ac:dyDescent="0.25">
      <c r="E389" s="106" t="s">
        <v>90</v>
      </c>
      <c r="F389" s="101" t="s">
        <v>76</v>
      </c>
      <c r="G389" s="99">
        <v>7</v>
      </c>
      <c r="H389" s="99">
        <v>2011</v>
      </c>
      <c r="I389" s="99">
        <v>10</v>
      </c>
      <c r="J389" s="4">
        <v>2</v>
      </c>
      <c r="K389" s="33"/>
    </row>
    <row r="390" spans="5:11" x14ac:dyDescent="0.25">
      <c r="E390" s="103" t="s">
        <v>90</v>
      </c>
      <c r="F390" s="101" t="s">
        <v>76</v>
      </c>
      <c r="G390" s="99">
        <v>33</v>
      </c>
      <c r="H390" s="99">
        <v>2012</v>
      </c>
      <c r="I390" s="99">
        <v>8</v>
      </c>
      <c r="J390" s="4">
        <v>1</v>
      </c>
      <c r="K390" s="33"/>
    </row>
    <row r="391" spans="5:11" x14ac:dyDescent="0.25">
      <c r="E391" s="103" t="s">
        <v>90</v>
      </c>
      <c r="F391" s="101" t="s">
        <v>76</v>
      </c>
      <c r="G391" s="99">
        <v>30</v>
      </c>
      <c r="H391" s="99">
        <v>2013</v>
      </c>
      <c r="I391" s="99">
        <v>8</v>
      </c>
      <c r="J391" s="4">
        <v>1</v>
      </c>
      <c r="K391" s="33"/>
    </row>
    <row r="392" spans="5:11" x14ac:dyDescent="0.25">
      <c r="E392" s="93" t="s">
        <v>90</v>
      </c>
      <c r="F392" s="104" t="s">
        <v>129</v>
      </c>
      <c r="G392" s="78">
        <v>29</v>
      </c>
      <c r="H392" s="78">
        <v>2017</v>
      </c>
      <c r="I392" s="78">
        <v>8</v>
      </c>
      <c r="J392" s="4">
        <v>1</v>
      </c>
      <c r="K392" s="33"/>
    </row>
    <row r="393" spans="5:11" x14ac:dyDescent="0.25">
      <c r="E393" s="93" t="s">
        <v>90</v>
      </c>
      <c r="F393" s="104" t="s">
        <v>129</v>
      </c>
      <c r="G393" s="78">
        <v>22</v>
      </c>
      <c r="H393" s="78">
        <v>2017</v>
      </c>
      <c r="I393" s="78">
        <v>9</v>
      </c>
      <c r="J393" s="4">
        <v>1</v>
      </c>
      <c r="K393" s="33"/>
    </row>
    <row r="394" spans="5:11" x14ac:dyDescent="0.25">
      <c r="E394" s="93" t="s">
        <v>90</v>
      </c>
      <c r="F394" s="116" t="s">
        <v>129</v>
      </c>
      <c r="G394" s="78">
        <v>40</v>
      </c>
      <c r="H394" s="78">
        <v>2018</v>
      </c>
      <c r="I394" s="78">
        <v>8</v>
      </c>
      <c r="J394" s="4">
        <v>1</v>
      </c>
      <c r="K394" s="33"/>
    </row>
    <row r="395" spans="5:11" ht="15.75" thickBot="1" x14ac:dyDescent="0.3">
      <c r="E395" s="37" t="s">
        <v>90</v>
      </c>
      <c r="F395" s="26" t="s">
        <v>129</v>
      </c>
      <c r="G395" s="7">
        <v>34</v>
      </c>
      <c r="H395" s="7">
        <v>2019</v>
      </c>
      <c r="I395" s="7">
        <v>8</v>
      </c>
      <c r="J395" s="24">
        <v>1</v>
      </c>
    </row>
    <row r="396" spans="5:11" x14ac:dyDescent="0.25">
      <c r="E396" s="162" t="s">
        <v>21</v>
      </c>
      <c r="F396" s="92" t="s">
        <v>113</v>
      </c>
      <c r="G396" s="77">
        <v>3</v>
      </c>
      <c r="H396" s="77">
        <v>1999</v>
      </c>
      <c r="I396" s="77">
        <v>8</v>
      </c>
      <c r="J396" s="28">
        <v>4</v>
      </c>
    </row>
    <row r="397" spans="5:11" x14ac:dyDescent="0.25">
      <c r="E397" s="93" t="s">
        <v>21</v>
      </c>
      <c r="F397" s="94" t="s">
        <v>113</v>
      </c>
      <c r="G397" s="78">
        <v>7</v>
      </c>
      <c r="H397" s="78">
        <v>1999</v>
      </c>
      <c r="I397" s="78">
        <v>9</v>
      </c>
      <c r="J397" s="20">
        <v>2</v>
      </c>
    </row>
    <row r="398" spans="5:11" x14ac:dyDescent="0.25">
      <c r="E398" s="161" t="s">
        <v>21</v>
      </c>
      <c r="F398" s="94" t="s">
        <v>113</v>
      </c>
      <c r="G398" s="78">
        <v>1</v>
      </c>
      <c r="H398" s="78">
        <v>1999</v>
      </c>
      <c r="I398" s="78">
        <v>14</v>
      </c>
      <c r="J398" s="20">
        <v>16</v>
      </c>
    </row>
    <row r="399" spans="5:11" x14ac:dyDescent="0.25">
      <c r="E399" s="156" t="s">
        <v>21</v>
      </c>
      <c r="F399" s="94" t="s">
        <v>113</v>
      </c>
      <c r="G399" s="78">
        <v>3</v>
      </c>
      <c r="H399" s="78">
        <v>2000</v>
      </c>
      <c r="I399" s="78">
        <v>8</v>
      </c>
      <c r="J399" s="20">
        <v>4</v>
      </c>
    </row>
    <row r="400" spans="5:11" x14ac:dyDescent="0.25">
      <c r="E400" s="156" t="s">
        <v>21</v>
      </c>
      <c r="F400" s="94" t="s">
        <v>113</v>
      </c>
      <c r="G400" s="78">
        <v>3</v>
      </c>
      <c r="H400" s="78">
        <v>2000</v>
      </c>
      <c r="I400" s="78">
        <v>9</v>
      </c>
      <c r="J400" s="20">
        <v>4</v>
      </c>
    </row>
    <row r="401" spans="5:11" x14ac:dyDescent="0.25">
      <c r="E401" s="161" t="s">
        <v>21</v>
      </c>
      <c r="F401" s="94" t="s">
        <v>113</v>
      </c>
      <c r="G401" s="78">
        <v>1</v>
      </c>
      <c r="H401" s="78">
        <v>2000</v>
      </c>
      <c r="I401" s="78">
        <v>14</v>
      </c>
      <c r="J401" s="20">
        <v>16</v>
      </c>
    </row>
    <row r="402" spans="5:11" x14ac:dyDescent="0.25">
      <c r="E402" s="161" t="s">
        <v>21</v>
      </c>
      <c r="F402" s="94" t="s">
        <v>113</v>
      </c>
      <c r="G402" s="78">
        <v>1</v>
      </c>
      <c r="H402" s="78">
        <v>2001</v>
      </c>
      <c r="I402" s="78">
        <v>8</v>
      </c>
      <c r="J402" s="20">
        <v>16</v>
      </c>
    </row>
    <row r="403" spans="5:11" x14ac:dyDescent="0.25">
      <c r="E403" s="156" t="s">
        <v>21</v>
      </c>
      <c r="F403" s="94" t="s">
        <v>113</v>
      </c>
      <c r="G403" s="78">
        <v>3</v>
      </c>
      <c r="H403" s="78">
        <v>2001</v>
      </c>
      <c r="I403" s="78">
        <v>9</v>
      </c>
      <c r="J403" s="20">
        <v>4</v>
      </c>
    </row>
    <row r="404" spans="5:11" x14ac:dyDescent="0.25">
      <c r="E404" s="161" t="s">
        <v>21</v>
      </c>
      <c r="F404" s="94" t="s">
        <v>113</v>
      </c>
      <c r="G404" s="78">
        <v>1</v>
      </c>
      <c r="H404" s="78">
        <v>2001</v>
      </c>
      <c r="I404" s="78">
        <v>14</v>
      </c>
      <c r="J404" s="20">
        <v>16</v>
      </c>
    </row>
    <row r="405" spans="5:11" x14ac:dyDescent="0.25">
      <c r="E405" s="161" t="s">
        <v>21</v>
      </c>
      <c r="F405" s="94" t="s">
        <v>113</v>
      </c>
      <c r="G405" s="78">
        <v>1</v>
      </c>
      <c r="H405" s="78">
        <v>2002</v>
      </c>
      <c r="I405" s="78">
        <v>8</v>
      </c>
      <c r="J405" s="20">
        <v>16</v>
      </c>
    </row>
    <row r="406" spans="5:11" x14ac:dyDescent="0.25">
      <c r="E406" s="93" t="s">
        <v>21</v>
      </c>
      <c r="F406" s="94" t="s">
        <v>113</v>
      </c>
      <c r="G406" s="78">
        <v>10</v>
      </c>
      <c r="H406" s="78">
        <v>2002</v>
      </c>
      <c r="I406" s="78">
        <v>9</v>
      </c>
      <c r="J406" s="20">
        <v>1</v>
      </c>
    </row>
    <row r="407" spans="5:11" x14ac:dyDescent="0.25">
      <c r="E407" s="161" t="s">
        <v>21</v>
      </c>
      <c r="F407" s="94" t="s">
        <v>113</v>
      </c>
      <c r="G407" s="78">
        <v>1</v>
      </c>
      <c r="H407" s="78">
        <v>2002</v>
      </c>
      <c r="I407" s="78">
        <v>14</v>
      </c>
      <c r="J407" s="20">
        <v>16</v>
      </c>
    </row>
    <row r="408" spans="5:11" x14ac:dyDescent="0.25">
      <c r="E408" s="161" t="s">
        <v>21</v>
      </c>
      <c r="F408" s="94" t="s">
        <v>113</v>
      </c>
      <c r="G408" s="78">
        <v>1</v>
      </c>
      <c r="H408" s="78">
        <v>2003</v>
      </c>
      <c r="I408" s="78">
        <v>8</v>
      </c>
      <c r="J408" s="20">
        <v>16</v>
      </c>
    </row>
    <row r="409" spans="5:11" x14ac:dyDescent="0.25">
      <c r="E409" s="156" t="s">
        <v>21</v>
      </c>
      <c r="F409" s="94" t="s">
        <v>113</v>
      </c>
      <c r="G409" s="78">
        <v>3</v>
      </c>
      <c r="H409" s="78">
        <v>2003</v>
      </c>
      <c r="I409" s="78">
        <v>9</v>
      </c>
      <c r="J409" s="20">
        <v>4</v>
      </c>
    </row>
    <row r="410" spans="5:11" x14ac:dyDescent="0.25">
      <c r="E410" s="161" t="s">
        <v>21</v>
      </c>
      <c r="F410" s="94" t="s">
        <v>113</v>
      </c>
      <c r="G410" s="78">
        <v>1</v>
      </c>
      <c r="H410" s="78">
        <v>2003</v>
      </c>
      <c r="I410" s="78">
        <v>14</v>
      </c>
      <c r="J410" s="20">
        <v>16</v>
      </c>
    </row>
    <row r="411" spans="5:11" x14ac:dyDescent="0.25">
      <c r="E411" s="98" t="s">
        <v>21</v>
      </c>
      <c r="F411" s="100" t="s">
        <v>13</v>
      </c>
      <c r="G411" s="99">
        <v>9</v>
      </c>
      <c r="H411" s="99">
        <v>2004</v>
      </c>
      <c r="I411" s="99">
        <v>8</v>
      </c>
      <c r="J411" s="4">
        <v>1</v>
      </c>
      <c r="K411" s="33"/>
    </row>
    <row r="412" spans="5:11" x14ac:dyDescent="0.25">
      <c r="E412" s="156" t="s">
        <v>21</v>
      </c>
      <c r="F412" s="100" t="s">
        <v>13</v>
      </c>
      <c r="G412" s="99">
        <v>4</v>
      </c>
      <c r="H412" s="99">
        <v>2004</v>
      </c>
      <c r="I412" s="99">
        <v>9</v>
      </c>
      <c r="J412" s="4">
        <v>4</v>
      </c>
      <c r="K412" s="33"/>
    </row>
    <row r="413" spans="5:11" x14ac:dyDescent="0.25">
      <c r="E413" s="161" t="s">
        <v>21</v>
      </c>
      <c r="F413" s="100" t="s">
        <v>13</v>
      </c>
      <c r="G413" s="99">
        <v>1</v>
      </c>
      <c r="H413" s="99">
        <v>2004</v>
      </c>
      <c r="I413" s="99">
        <v>14</v>
      </c>
      <c r="J413" s="4">
        <v>16</v>
      </c>
      <c r="K413" s="33"/>
    </row>
    <row r="414" spans="5:11" x14ac:dyDescent="0.25">
      <c r="E414" s="161" t="s">
        <v>21</v>
      </c>
      <c r="F414" s="100" t="s">
        <v>13</v>
      </c>
      <c r="G414" s="99">
        <v>1</v>
      </c>
      <c r="H414" s="99">
        <v>2005</v>
      </c>
      <c r="I414" s="99">
        <v>8</v>
      </c>
      <c r="J414" s="4">
        <v>16</v>
      </c>
      <c r="K414" s="33"/>
    </row>
    <row r="415" spans="5:11" x14ac:dyDescent="0.25">
      <c r="E415" s="156" t="s">
        <v>21</v>
      </c>
      <c r="F415" s="100" t="s">
        <v>13</v>
      </c>
      <c r="G415" s="99">
        <v>4</v>
      </c>
      <c r="H415" s="99">
        <v>2005</v>
      </c>
      <c r="I415" s="99">
        <v>9</v>
      </c>
      <c r="J415" s="4">
        <v>4</v>
      </c>
      <c r="K415" s="33"/>
    </row>
    <row r="416" spans="5:11" x14ac:dyDescent="0.25">
      <c r="E416" s="161" t="s">
        <v>21</v>
      </c>
      <c r="F416" s="100" t="s">
        <v>13</v>
      </c>
      <c r="G416" s="99">
        <v>1</v>
      </c>
      <c r="H416" s="99">
        <v>2005</v>
      </c>
      <c r="I416" s="99">
        <v>14</v>
      </c>
      <c r="J416" s="4">
        <v>16</v>
      </c>
      <c r="K416" s="33"/>
    </row>
    <row r="417" spans="5:11" x14ac:dyDescent="0.25">
      <c r="E417" s="93" t="s">
        <v>21</v>
      </c>
      <c r="F417" s="100" t="s">
        <v>13</v>
      </c>
      <c r="G417" s="99">
        <v>9</v>
      </c>
      <c r="H417" s="99">
        <v>2006</v>
      </c>
      <c r="I417" s="99">
        <v>8</v>
      </c>
      <c r="J417" s="4">
        <v>1</v>
      </c>
      <c r="K417" s="33"/>
    </row>
    <row r="418" spans="5:11" x14ac:dyDescent="0.25">
      <c r="E418" s="155" t="s">
        <v>21</v>
      </c>
      <c r="F418" s="100" t="s">
        <v>13</v>
      </c>
      <c r="G418" s="99">
        <v>2</v>
      </c>
      <c r="H418" s="99">
        <v>2006</v>
      </c>
      <c r="I418" s="99">
        <v>9</v>
      </c>
      <c r="J418" s="4">
        <v>8</v>
      </c>
      <c r="K418" s="33"/>
    </row>
    <row r="419" spans="5:11" x14ac:dyDescent="0.25">
      <c r="E419" s="161" t="s">
        <v>21</v>
      </c>
      <c r="F419" s="100" t="s">
        <v>13</v>
      </c>
      <c r="G419" s="99">
        <v>1</v>
      </c>
      <c r="H419" s="99">
        <v>2006</v>
      </c>
      <c r="I419" s="99">
        <v>14</v>
      </c>
      <c r="J419" s="4">
        <v>16</v>
      </c>
      <c r="K419" s="33"/>
    </row>
    <row r="420" spans="5:11" x14ac:dyDescent="0.25">
      <c r="E420" s="155" t="s">
        <v>21</v>
      </c>
      <c r="F420" s="100" t="s">
        <v>13</v>
      </c>
      <c r="G420" s="99">
        <v>2</v>
      </c>
      <c r="H420" s="99">
        <v>2007</v>
      </c>
      <c r="I420" s="99">
        <v>8</v>
      </c>
      <c r="J420" s="4">
        <v>8</v>
      </c>
      <c r="K420" s="33"/>
    </row>
    <row r="421" spans="5:11" x14ac:dyDescent="0.25">
      <c r="E421" s="106" t="s">
        <v>21</v>
      </c>
      <c r="F421" s="100" t="s">
        <v>13</v>
      </c>
      <c r="G421" s="99">
        <v>6</v>
      </c>
      <c r="H421" s="99">
        <v>2007</v>
      </c>
      <c r="I421" s="99">
        <v>9</v>
      </c>
      <c r="J421" s="4">
        <v>2</v>
      </c>
      <c r="K421" s="33"/>
    </row>
    <row r="422" spans="5:11" x14ac:dyDescent="0.25">
      <c r="E422" s="161" t="s">
        <v>21</v>
      </c>
      <c r="F422" s="100" t="s">
        <v>13</v>
      </c>
      <c r="G422" s="99">
        <v>1</v>
      </c>
      <c r="H422" s="99">
        <v>2007</v>
      </c>
      <c r="I422" s="99">
        <v>14</v>
      </c>
      <c r="J422" s="4">
        <v>16</v>
      </c>
      <c r="K422" s="33"/>
    </row>
    <row r="423" spans="5:11" x14ac:dyDescent="0.25">
      <c r="E423" s="155" t="s">
        <v>21</v>
      </c>
      <c r="F423" s="100" t="s">
        <v>13</v>
      </c>
      <c r="G423" s="99">
        <v>2</v>
      </c>
      <c r="H423" s="99">
        <v>2008</v>
      </c>
      <c r="I423" s="99">
        <v>8</v>
      </c>
      <c r="J423" s="4">
        <v>8</v>
      </c>
      <c r="K423" s="33"/>
    </row>
    <row r="424" spans="5:11" x14ac:dyDescent="0.25">
      <c r="E424" s="103" t="s">
        <v>21</v>
      </c>
      <c r="F424" s="101" t="s">
        <v>13</v>
      </c>
      <c r="G424" s="99">
        <v>9</v>
      </c>
      <c r="H424" s="99">
        <v>2008</v>
      </c>
      <c r="I424" s="99">
        <v>9</v>
      </c>
      <c r="J424" s="4">
        <v>1</v>
      </c>
      <c r="K424" s="33"/>
    </row>
    <row r="425" spans="5:11" x14ac:dyDescent="0.25">
      <c r="E425" s="161" t="s">
        <v>21</v>
      </c>
      <c r="F425" s="100" t="s">
        <v>13</v>
      </c>
      <c r="G425" s="99">
        <v>1</v>
      </c>
      <c r="H425" s="99">
        <v>2008</v>
      </c>
      <c r="I425" s="99">
        <v>14</v>
      </c>
      <c r="J425" s="4">
        <v>16</v>
      </c>
      <c r="K425" s="33"/>
    </row>
    <row r="426" spans="5:11" x14ac:dyDescent="0.25">
      <c r="E426" s="155" t="s">
        <v>21</v>
      </c>
      <c r="F426" s="100" t="s">
        <v>13</v>
      </c>
      <c r="G426" s="99">
        <v>2</v>
      </c>
      <c r="H426" s="99">
        <v>2009</v>
      </c>
      <c r="I426" s="99">
        <v>8</v>
      </c>
      <c r="J426" s="4">
        <v>8</v>
      </c>
      <c r="K426" s="33"/>
    </row>
    <row r="427" spans="5:11" x14ac:dyDescent="0.25">
      <c r="E427" s="103" t="s">
        <v>21</v>
      </c>
      <c r="F427" s="101" t="s">
        <v>13</v>
      </c>
      <c r="G427" s="99">
        <v>9</v>
      </c>
      <c r="H427" s="99">
        <v>2009</v>
      </c>
      <c r="I427" s="99">
        <v>9</v>
      </c>
      <c r="J427" s="4">
        <v>1</v>
      </c>
      <c r="K427" s="33"/>
    </row>
    <row r="428" spans="5:11" x14ac:dyDescent="0.25">
      <c r="E428" s="155" t="s">
        <v>21</v>
      </c>
      <c r="F428" s="100" t="s">
        <v>13</v>
      </c>
      <c r="G428" s="99">
        <v>2</v>
      </c>
      <c r="H428" s="99">
        <v>2009</v>
      </c>
      <c r="I428" s="99">
        <v>14</v>
      </c>
      <c r="J428" s="4">
        <v>8</v>
      </c>
      <c r="K428" s="33"/>
    </row>
    <row r="429" spans="5:11" x14ac:dyDescent="0.25">
      <c r="E429" s="155" t="s">
        <v>21</v>
      </c>
      <c r="F429" s="100" t="s">
        <v>13</v>
      </c>
      <c r="G429" s="99">
        <v>2</v>
      </c>
      <c r="H429" s="99">
        <v>2010</v>
      </c>
      <c r="I429" s="99">
        <v>8</v>
      </c>
      <c r="J429" s="4">
        <v>8</v>
      </c>
      <c r="K429" s="33"/>
    </row>
    <row r="430" spans="5:11" x14ac:dyDescent="0.25">
      <c r="E430" s="155" t="s">
        <v>21</v>
      </c>
      <c r="F430" s="100" t="s">
        <v>13</v>
      </c>
      <c r="G430" s="99">
        <v>2</v>
      </c>
      <c r="H430" s="99">
        <v>2010</v>
      </c>
      <c r="I430" s="99">
        <v>9</v>
      </c>
      <c r="J430" s="4">
        <v>8</v>
      </c>
      <c r="K430" s="33"/>
    </row>
    <row r="431" spans="5:11" x14ac:dyDescent="0.25">
      <c r="E431" s="106" t="s">
        <v>21</v>
      </c>
      <c r="F431" s="100" t="s">
        <v>13</v>
      </c>
      <c r="G431" s="99">
        <v>7</v>
      </c>
      <c r="H431" s="99">
        <v>2010</v>
      </c>
      <c r="I431" s="99">
        <v>14</v>
      </c>
      <c r="J431" s="4">
        <v>2</v>
      </c>
      <c r="K431" s="33"/>
    </row>
    <row r="432" spans="5:11" x14ac:dyDescent="0.25">
      <c r="E432" s="156" t="s">
        <v>21</v>
      </c>
      <c r="F432" s="100" t="s">
        <v>13</v>
      </c>
      <c r="G432" s="99">
        <v>3</v>
      </c>
      <c r="H432" s="99">
        <v>2011</v>
      </c>
      <c r="I432" s="99">
        <v>8</v>
      </c>
      <c r="J432" s="4">
        <v>4</v>
      </c>
      <c r="K432" s="33"/>
    </row>
    <row r="433" spans="5:11" x14ac:dyDescent="0.25">
      <c r="E433" s="106" t="s">
        <v>21</v>
      </c>
      <c r="F433" s="100" t="s">
        <v>13</v>
      </c>
      <c r="G433" s="99">
        <v>7</v>
      </c>
      <c r="H433" s="99">
        <v>2011</v>
      </c>
      <c r="I433" s="99">
        <v>9</v>
      </c>
      <c r="J433" s="4">
        <v>2</v>
      </c>
      <c r="K433" s="33"/>
    </row>
    <row r="434" spans="5:11" x14ac:dyDescent="0.25">
      <c r="E434" s="156" t="s">
        <v>21</v>
      </c>
      <c r="F434" s="100" t="s">
        <v>13</v>
      </c>
      <c r="G434" s="99">
        <v>4</v>
      </c>
      <c r="H434" s="99">
        <v>2011</v>
      </c>
      <c r="I434" s="99">
        <v>10</v>
      </c>
      <c r="J434" s="4">
        <v>4</v>
      </c>
      <c r="K434" s="33"/>
    </row>
    <row r="435" spans="5:11" x14ac:dyDescent="0.25">
      <c r="E435" s="155" t="s">
        <v>21</v>
      </c>
      <c r="F435" s="100" t="s">
        <v>13</v>
      </c>
      <c r="G435" s="99">
        <v>2</v>
      </c>
      <c r="H435" s="99">
        <v>2011</v>
      </c>
      <c r="I435" s="99">
        <v>14</v>
      </c>
      <c r="J435" s="4">
        <v>8</v>
      </c>
      <c r="K435" s="33"/>
    </row>
    <row r="436" spans="5:11" x14ac:dyDescent="0.25">
      <c r="E436" s="106" t="s">
        <v>21</v>
      </c>
      <c r="F436" s="100" t="s">
        <v>13</v>
      </c>
      <c r="G436" s="99">
        <v>17</v>
      </c>
      <c r="H436" s="99">
        <v>2012</v>
      </c>
      <c r="I436" s="99">
        <v>8</v>
      </c>
      <c r="J436" s="4">
        <v>1</v>
      </c>
      <c r="K436" s="33"/>
    </row>
    <row r="437" spans="5:11" x14ac:dyDescent="0.25">
      <c r="E437" s="106" t="s">
        <v>21</v>
      </c>
      <c r="F437" s="100" t="s">
        <v>13</v>
      </c>
      <c r="G437" s="99">
        <v>5</v>
      </c>
      <c r="H437" s="99">
        <v>2012</v>
      </c>
      <c r="I437" s="99">
        <v>9</v>
      </c>
      <c r="J437" s="4">
        <v>2</v>
      </c>
      <c r="K437" s="33"/>
    </row>
    <row r="438" spans="5:11" x14ac:dyDescent="0.25">
      <c r="E438" s="106" t="s">
        <v>21</v>
      </c>
      <c r="F438" s="100" t="s">
        <v>13</v>
      </c>
      <c r="G438" s="99">
        <v>7</v>
      </c>
      <c r="H438" s="99">
        <v>2012</v>
      </c>
      <c r="I438" s="99">
        <v>10</v>
      </c>
      <c r="J438" s="4">
        <v>2</v>
      </c>
      <c r="K438" s="33"/>
    </row>
    <row r="439" spans="5:11" x14ac:dyDescent="0.25">
      <c r="E439" s="155" t="s">
        <v>21</v>
      </c>
      <c r="F439" s="100" t="s">
        <v>13</v>
      </c>
      <c r="G439" s="99">
        <v>2</v>
      </c>
      <c r="H439" s="99">
        <v>2012</v>
      </c>
      <c r="I439" s="99">
        <v>14</v>
      </c>
      <c r="J439" s="4">
        <v>8</v>
      </c>
      <c r="K439" s="33"/>
    </row>
    <row r="440" spans="5:11" x14ac:dyDescent="0.25">
      <c r="E440" s="156" t="s">
        <v>21</v>
      </c>
      <c r="F440" s="100" t="s">
        <v>13</v>
      </c>
      <c r="G440" s="99">
        <v>4</v>
      </c>
      <c r="H440" s="99">
        <v>2013</v>
      </c>
      <c r="I440" s="99">
        <v>8</v>
      </c>
      <c r="J440" s="4">
        <v>4</v>
      </c>
      <c r="K440" s="33"/>
    </row>
    <row r="441" spans="5:11" x14ac:dyDescent="0.25">
      <c r="E441" s="106" t="s">
        <v>21</v>
      </c>
      <c r="F441" s="100" t="s">
        <v>13</v>
      </c>
      <c r="G441" s="99">
        <v>6</v>
      </c>
      <c r="H441" s="99">
        <v>2013</v>
      </c>
      <c r="I441" s="99">
        <v>9</v>
      </c>
      <c r="J441" s="4">
        <v>2</v>
      </c>
      <c r="K441" s="33"/>
    </row>
    <row r="442" spans="5:11" x14ac:dyDescent="0.25">
      <c r="E442" s="106" t="s">
        <v>21</v>
      </c>
      <c r="F442" s="100" t="s">
        <v>13</v>
      </c>
      <c r="G442" s="99">
        <v>10</v>
      </c>
      <c r="H442" s="99">
        <v>2013</v>
      </c>
      <c r="I442" s="99">
        <v>10</v>
      </c>
      <c r="J442" s="4">
        <v>1</v>
      </c>
      <c r="K442" s="33"/>
    </row>
    <row r="443" spans="5:11" x14ac:dyDescent="0.25">
      <c r="E443" s="156" t="s">
        <v>21</v>
      </c>
      <c r="F443" s="100" t="s">
        <v>13</v>
      </c>
      <c r="G443" s="99">
        <v>3</v>
      </c>
      <c r="H443" s="99">
        <v>2013</v>
      </c>
      <c r="I443" s="99">
        <v>14</v>
      </c>
      <c r="J443" s="4">
        <v>4</v>
      </c>
      <c r="K443" s="33"/>
    </row>
    <row r="444" spans="5:11" x14ac:dyDescent="0.25">
      <c r="E444" s="155" t="s">
        <v>21</v>
      </c>
      <c r="F444" s="100" t="s">
        <v>13</v>
      </c>
      <c r="G444" s="78">
        <v>2</v>
      </c>
      <c r="H444" s="78">
        <v>2014</v>
      </c>
      <c r="I444" s="78">
        <v>8</v>
      </c>
      <c r="J444" s="4">
        <v>8</v>
      </c>
      <c r="K444" s="33"/>
    </row>
    <row r="445" spans="5:11" x14ac:dyDescent="0.25">
      <c r="E445" s="110" t="s">
        <v>21</v>
      </c>
      <c r="F445" s="100" t="s">
        <v>13</v>
      </c>
      <c r="G445" s="78">
        <v>7</v>
      </c>
      <c r="H445" s="78">
        <v>2014</v>
      </c>
      <c r="I445" s="78">
        <v>9</v>
      </c>
      <c r="J445" s="4">
        <v>2</v>
      </c>
      <c r="K445" s="33"/>
    </row>
    <row r="446" spans="5:11" x14ac:dyDescent="0.25">
      <c r="E446" s="110" t="s">
        <v>21</v>
      </c>
      <c r="F446" s="100" t="s">
        <v>13</v>
      </c>
      <c r="G446" s="78">
        <v>22</v>
      </c>
      <c r="H446" s="78">
        <v>2014</v>
      </c>
      <c r="I446" s="78">
        <v>10</v>
      </c>
      <c r="J446" s="4">
        <v>1</v>
      </c>
      <c r="K446" s="33"/>
    </row>
    <row r="447" spans="5:11" x14ac:dyDescent="0.25">
      <c r="E447" s="106" t="s">
        <v>21</v>
      </c>
      <c r="F447" s="100" t="s">
        <v>13</v>
      </c>
      <c r="G447" s="78">
        <v>8</v>
      </c>
      <c r="H447" s="78">
        <v>2014</v>
      </c>
      <c r="I447" s="78">
        <v>14</v>
      </c>
      <c r="J447" s="4">
        <v>2</v>
      </c>
      <c r="K447" s="33"/>
    </row>
    <row r="448" spans="5:11" x14ac:dyDescent="0.25">
      <c r="E448" s="155" t="s">
        <v>21</v>
      </c>
      <c r="F448" s="100" t="s">
        <v>13</v>
      </c>
      <c r="G448" s="78">
        <v>2</v>
      </c>
      <c r="H448" s="78">
        <v>2015</v>
      </c>
      <c r="I448" s="78">
        <v>8</v>
      </c>
      <c r="J448" s="4">
        <v>8</v>
      </c>
      <c r="K448" s="33"/>
    </row>
    <row r="449" spans="5:11" x14ac:dyDescent="0.25">
      <c r="E449" s="156" t="s">
        <v>21</v>
      </c>
      <c r="F449" s="100" t="s">
        <v>13</v>
      </c>
      <c r="G449" s="78">
        <v>3</v>
      </c>
      <c r="H449" s="78">
        <v>2015</v>
      </c>
      <c r="I449" s="78">
        <v>9</v>
      </c>
      <c r="J449" s="4">
        <v>4</v>
      </c>
      <c r="K449" s="33"/>
    </row>
    <row r="450" spans="5:11" x14ac:dyDescent="0.25">
      <c r="E450" s="93" t="s">
        <v>21</v>
      </c>
      <c r="F450" s="100" t="s">
        <v>13</v>
      </c>
      <c r="G450" s="78">
        <v>9</v>
      </c>
      <c r="H450" s="78">
        <v>2015</v>
      </c>
      <c r="I450" s="78">
        <v>10</v>
      </c>
      <c r="J450" s="4">
        <v>1</v>
      </c>
      <c r="K450" s="33"/>
    </row>
    <row r="451" spans="5:11" x14ac:dyDescent="0.25">
      <c r="E451" s="93" t="s">
        <v>21</v>
      </c>
      <c r="F451" s="100" t="s">
        <v>13</v>
      </c>
      <c r="G451" s="78">
        <v>5</v>
      </c>
      <c r="H451" s="78">
        <v>2015</v>
      </c>
      <c r="I451" s="78">
        <v>14</v>
      </c>
      <c r="J451" s="4">
        <v>2</v>
      </c>
      <c r="K451" s="33"/>
    </row>
    <row r="452" spans="5:11" x14ac:dyDescent="0.25">
      <c r="E452" s="93" t="s">
        <v>21</v>
      </c>
      <c r="F452" s="100" t="s">
        <v>13</v>
      </c>
      <c r="G452" s="78">
        <v>23</v>
      </c>
      <c r="H452" s="78">
        <v>2016</v>
      </c>
      <c r="I452" s="78">
        <v>8</v>
      </c>
      <c r="J452" s="4">
        <v>1</v>
      </c>
      <c r="K452" s="33"/>
    </row>
    <row r="453" spans="5:11" x14ac:dyDescent="0.25">
      <c r="E453" s="93" t="s">
        <v>21</v>
      </c>
      <c r="F453" s="100" t="s">
        <v>13</v>
      </c>
      <c r="G453" s="78">
        <v>5</v>
      </c>
      <c r="H453" s="78">
        <v>2016</v>
      </c>
      <c r="I453" s="78">
        <v>9</v>
      </c>
      <c r="J453" s="4">
        <v>2</v>
      </c>
      <c r="K453" s="33"/>
    </row>
    <row r="454" spans="5:11" x14ac:dyDescent="0.25">
      <c r="E454" s="93" t="s">
        <v>21</v>
      </c>
      <c r="F454" s="100" t="s">
        <v>13</v>
      </c>
      <c r="G454" s="78">
        <v>33</v>
      </c>
      <c r="H454" s="78">
        <v>2016</v>
      </c>
      <c r="I454" s="78">
        <v>10</v>
      </c>
      <c r="J454" s="4">
        <v>1</v>
      </c>
      <c r="K454" s="33"/>
    </row>
    <row r="455" spans="5:11" x14ac:dyDescent="0.25">
      <c r="E455" s="93" t="s">
        <v>21</v>
      </c>
      <c r="F455" s="100" t="s">
        <v>13</v>
      </c>
      <c r="G455" s="78">
        <v>14</v>
      </c>
      <c r="H455" s="78">
        <v>2016</v>
      </c>
      <c r="I455" s="78">
        <v>14</v>
      </c>
      <c r="J455" s="4">
        <v>1</v>
      </c>
      <c r="K455" s="33"/>
    </row>
    <row r="456" spans="5:11" x14ac:dyDescent="0.25">
      <c r="E456" s="93" t="s">
        <v>21</v>
      </c>
      <c r="F456" s="104" t="s">
        <v>113</v>
      </c>
      <c r="G456" s="78">
        <v>14</v>
      </c>
      <c r="H456" s="78">
        <v>2017</v>
      </c>
      <c r="I456" s="78">
        <v>8</v>
      </c>
      <c r="J456" s="4">
        <v>1</v>
      </c>
      <c r="K456" s="33"/>
    </row>
    <row r="457" spans="5:11" x14ac:dyDescent="0.25">
      <c r="E457" s="161" t="s">
        <v>21</v>
      </c>
      <c r="F457" s="104" t="s">
        <v>113</v>
      </c>
      <c r="G457" s="78">
        <v>1</v>
      </c>
      <c r="H457" s="78">
        <v>2017</v>
      </c>
      <c r="I457" s="78">
        <v>9</v>
      </c>
      <c r="J457" s="4">
        <v>16</v>
      </c>
      <c r="K457" s="33"/>
    </row>
    <row r="458" spans="5:11" x14ac:dyDescent="0.25">
      <c r="E458" s="93" t="s">
        <v>21</v>
      </c>
      <c r="F458" s="104" t="s">
        <v>113</v>
      </c>
      <c r="G458" s="78">
        <v>24</v>
      </c>
      <c r="H458" s="78">
        <v>2017</v>
      </c>
      <c r="I458" s="78">
        <v>10</v>
      </c>
      <c r="J458" s="4">
        <v>1</v>
      </c>
      <c r="K458" s="33"/>
    </row>
    <row r="459" spans="5:11" x14ac:dyDescent="0.25">
      <c r="E459" s="155" t="s">
        <v>21</v>
      </c>
      <c r="F459" s="104" t="s">
        <v>113</v>
      </c>
      <c r="G459" s="78">
        <v>2</v>
      </c>
      <c r="H459" s="78">
        <v>2017</v>
      </c>
      <c r="I459" s="78">
        <v>14</v>
      </c>
      <c r="J459" s="4">
        <v>8</v>
      </c>
      <c r="K459" s="33"/>
    </row>
    <row r="460" spans="5:11" x14ac:dyDescent="0.25">
      <c r="E460" s="93" t="s">
        <v>21</v>
      </c>
      <c r="F460" s="116" t="s">
        <v>113</v>
      </c>
      <c r="G460" s="78">
        <v>7</v>
      </c>
      <c r="H460" s="78">
        <v>2018</v>
      </c>
      <c r="I460" s="78">
        <v>8</v>
      </c>
      <c r="J460" s="4">
        <v>2</v>
      </c>
      <c r="K460" s="33"/>
    </row>
    <row r="461" spans="5:11" x14ac:dyDescent="0.25">
      <c r="E461" s="156" t="s">
        <v>21</v>
      </c>
      <c r="F461" s="116" t="s">
        <v>113</v>
      </c>
      <c r="G461" s="78">
        <v>4</v>
      </c>
      <c r="H461" s="78">
        <v>2018</v>
      </c>
      <c r="I461" s="78">
        <v>9</v>
      </c>
      <c r="J461" s="4">
        <v>4</v>
      </c>
      <c r="K461" s="33"/>
    </row>
    <row r="462" spans="5:11" x14ac:dyDescent="0.25">
      <c r="E462" s="93" t="s">
        <v>21</v>
      </c>
      <c r="F462" s="116" t="s">
        <v>113</v>
      </c>
      <c r="G462" s="78">
        <v>11</v>
      </c>
      <c r="H462" s="78">
        <v>2018</v>
      </c>
      <c r="I462" s="78">
        <v>10</v>
      </c>
      <c r="J462" s="4">
        <v>1</v>
      </c>
      <c r="K462" s="33"/>
    </row>
    <row r="463" spans="5:11" x14ac:dyDescent="0.25">
      <c r="E463" s="93" t="s">
        <v>21</v>
      </c>
      <c r="F463" s="118" t="s">
        <v>113</v>
      </c>
      <c r="G463" s="78">
        <v>12</v>
      </c>
      <c r="H463" s="78">
        <v>2018</v>
      </c>
      <c r="I463" s="78">
        <v>14</v>
      </c>
      <c r="J463" s="4">
        <v>1</v>
      </c>
      <c r="K463" s="33"/>
    </row>
    <row r="464" spans="5:11" x14ac:dyDescent="0.25">
      <c r="E464" s="119" t="s">
        <v>21</v>
      </c>
      <c r="F464" s="116" t="s">
        <v>113</v>
      </c>
      <c r="G464" s="78">
        <v>23</v>
      </c>
      <c r="H464" s="78">
        <v>2019</v>
      </c>
      <c r="I464" s="78">
        <v>8</v>
      </c>
      <c r="J464" s="20">
        <v>1</v>
      </c>
    </row>
    <row r="465" spans="5:11" x14ac:dyDescent="0.25">
      <c r="E465" s="119" t="s">
        <v>21</v>
      </c>
      <c r="F465" s="116" t="s">
        <v>113</v>
      </c>
      <c r="G465" s="78">
        <v>10</v>
      </c>
      <c r="H465" s="78">
        <v>2019</v>
      </c>
      <c r="I465" s="78">
        <v>9</v>
      </c>
      <c r="J465" s="20">
        <v>1</v>
      </c>
    </row>
    <row r="466" spans="5:11" x14ac:dyDescent="0.25">
      <c r="E466" s="119" t="s">
        <v>21</v>
      </c>
      <c r="F466" s="116" t="s">
        <v>113</v>
      </c>
      <c r="G466" s="78">
        <v>6</v>
      </c>
      <c r="H466" s="78">
        <v>2019</v>
      </c>
      <c r="I466" s="78">
        <v>10</v>
      </c>
      <c r="J466" s="4">
        <v>2</v>
      </c>
      <c r="K466" s="33"/>
    </row>
    <row r="467" spans="5:11" x14ac:dyDescent="0.25">
      <c r="E467" s="120" t="s">
        <v>21</v>
      </c>
      <c r="F467" s="121" t="s">
        <v>113</v>
      </c>
      <c r="G467" s="78">
        <v>5</v>
      </c>
      <c r="H467" s="78">
        <v>2019</v>
      </c>
      <c r="I467" s="78">
        <v>14</v>
      </c>
      <c r="J467" s="4">
        <v>2</v>
      </c>
      <c r="K467" s="33"/>
    </row>
    <row r="468" spans="5:11" x14ac:dyDescent="0.25">
      <c r="E468" s="93" t="s">
        <v>21</v>
      </c>
      <c r="F468" s="123" t="s">
        <v>113</v>
      </c>
      <c r="G468" s="78">
        <v>5</v>
      </c>
      <c r="H468" s="78">
        <v>2021</v>
      </c>
      <c r="I468" s="78">
        <v>8</v>
      </c>
      <c r="J468" s="4">
        <v>2</v>
      </c>
      <c r="K468" s="33"/>
    </row>
    <row r="469" spans="5:11" x14ac:dyDescent="0.25">
      <c r="E469" s="156" t="s">
        <v>21</v>
      </c>
      <c r="F469" s="64" t="s">
        <v>113</v>
      </c>
      <c r="G469" s="78">
        <v>4</v>
      </c>
      <c r="H469" s="78">
        <v>2021</v>
      </c>
      <c r="I469" s="78">
        <v>9</v>
      </c>
      <c r="J469" s="4">
        <v>4</v>
      </c>
      <c r="K469" s="33"/>
    </row>
    <row r="470" spans="5:11" x14ac:dyDescent="0.25">
      <c r="E470" s="161" t="s">
        <v>21</v>
      </c>
      <c r="F470" s="63" t="s">
        <v>113</v>
      </c>
      <c r="G470" s="78">
        <v>1</v>
      </c>
      <c r="H470" s="78">
        <v>2021</v>
      </c>
      <c r="I470" s="78">
        <v>10</v>
      </c>
      <c r="J470" s="4">
        <v>16</v>
      </c>
      <c r="K470" s="33"/>
    </row>
    <row r="471" spans="5:11" x14ac:dyDescent="0.25">
      <c r="E471" s="67" t="s">
        <v>21</v>
      </c>
      <c r="F471" s="63" t="s">
        <v>113</v>
      </c>
      <c r="G471" s="78">
        <v>5</v>
      </c>
      <c r="H471" s="78">
        <v>2021</v>
      </c>
      <c r="I471" s="78">
        <v>14</v>
      </c>
      <c r="J471" s="4">
        <v>2</v>
      </c>
      <c r="K471" s="33"/>
    </row>
    <row r="472" spans="5:11" x14ac:dyDescent="0.25">
      <c r="E472" s="155" t="s">
        <v>21</v>
      </c>
      <c r="F472" s="130" t="s">
        <v>286</v>
      </c>
      <c r="G472" s="82">
        <v>2</v>
      </c>
      <c r="H472" s="82">
        <v>2022</v>
      </c>
      <c r="I472" s="82">
        <v>8</v>
      </c>
      <c r="J472" s="125">
        <v>8</v>
      </c>
      <c r="K472" s="178"/>
    </row>
    <row r="473" spans="5:11" x14ac:dyDescent="0.25">
      <c r="E473" s="155" t="s">
        <v>21</v>
      </c>
      <c r="F473" s="130" t="s">
        <v>286</v>
      </c>
      <c r="G473" s="82">
        <v>2</v>
      </c>
      <c r="H473" s="82">
        <v>2022</v>
      </c>
      <c r="I473" s="82">
        <v>9</v>
      </c>
      <c r="J473" s="125">
        <v>8</v>
      </c>
      <c r="K473" s="178"/>
    </row>
    <row r="474" spans="5:11" x14ac:dyDescent="0.25">
      <c r="E474" s="156" t="s">
        <v>21</v>
      </c>
      <c r="F474" s="131" t="s">
        <v>286</v>
      </c>
      <c r="G474" s="82">
        <v>3</v>
      </c>
      <c r="H474" s="82">
        <v>2022</v>
      </c>
      <c r="I474" s="82">
        <v>10</v>
      </c>
      <c r="J474" s="125">
        <v>4</v>
      </c>
      <c r="K474" s="178"/>
    </row>
    <row r="475" spans="5:11" x14ac:dyDescent="0.25">
      <c r="E475" s="80" t="s">
        <v>21</v>
      </c>
      <c r="F475" s="130" t="s">
        <v>286</v>
      </c>
      <c r="G475" s="82">
        <v>6</v>
      </c>
      <c r="H475" s="82">
        <v>2022</v>
      </c>
      <c r="I475" s="82">
        <v>14</v>
      </c>
      <c r="J475" s="125">
        <v>2</v>
      </c>
      <c r="K475" s="178"/>
    </row>
    <row r="476" spans="5:11" x14ac:dyDescent="0.25">
      <c r="E476" s="83" t="s">
        <v>21</v>
      </c>
      <c r="F476" s="131" t="s">
        <v>286</v>
      </c>
      <c r="G476" s="82">
        <v>9</v>
      </c>
      <c r="H476" s="82">
        <v>2023</v>
      </c>
      <c r="I476" s="82">
        <v>8</v>
      </c>
      <c r="J476" s="125">
        <v>1</v>
      </c>
      <c r="K476" s="178"/>
    </row>
    <row r="477" spans="5:11" x14ac:dyDescent="0.25">
      <c r="E477" s="83" t="s">
        <v>21</v>
      </c>
      <c r="F477" s="131" t="s">
        <v>286</v>
      </c>
      <c r="G477" s="82">
        <v>5</v>
      </c>
      <c r="H477" s="82">
        <v>2023</v>
      </c>
      <c r="I477" s="82">
        <v>9</v>
      </c>
      <c r="J477" s="125">
        <v>2</v>
      </c>
      <c r="K477" s="178"/>
    </row>
    <row r="478" spans="5:11" x14ac:dyDescent="0.25">
      <c r="E478" s="83" t="s">
        <v>21</v>
      </c>
      <c r="F478" s="131" t="s">
        <v>286</v>
      </c>
      <c r="G478" s="82">
        <v>13</v>
      </c>
      <c r="H478" s="82">
        <v>2023</v>
      </c>
      <c r="I478" s="82">
        <v>10</v>
      </c>
      <c r="J478" s="125">
        <v>1</v>
      </c>
      <c r="K478" s="178"/>
    </row>
    <row r="479" spans="5:11" ht="15.75" thickBot="1" x14ac:dyDescent="0.3">
      <c r="E479" s="164" t="s">
        <v>21</v>
      </c>
      <c r="F479" s="135" t="s">
        <v>286</v>
      </c>
      <c r="G479" s="126">
        <v>2</v>
      </c>
      <c r="H479" s="126">
        <v>2023</v>
      </c>
      <c r="I479" s="126">
        <v>14</v>
      </c>
      <c r="J479" s="127">
        <v>8</v>
      </c>
      <c r="K479" s="178"/>
    </row>
    <row r="480" spans="5:11" x14ac:dyDescent="0.25">
      <c r="E480" s="139" t="s">
        <v>106</v>
      </c>
      <c r="F480" s="96" t="s">
        <v>52</v>
      </c>
      <c r="G480" s="97">
        <v>26</v>
      </c>
      <c r="H480" s="97">
        <v>2012</v>
      </c>
      <c r="I480" s="97">
        <v>8</v>
      </c>
      <c r="J480" s="3">
        <v>1</v>
      </c>
      <c r="K480" s="33"/>
    </row>
    <row r="481" spans="5:11" x14ac:dyDescent="0.25">
      <c r="E481" s="103" t="s">
        <v>106</v>
      </c>
      <c r="F481" s="101" t="s">
        <v>52</v>
      </c>
      <c r="G481" s="99">
        <v>28</v>
      </c>
      <c r="H481" s="99">
        <v>2012</v>
      </c>
      <c r="I481" s="99">
        <v>9</v>
      </c>
      <c r="J481" s="4">
        <v>1</v>
      </c>
      <c r="K481" s="33"/>
    </row>
    <row r="482" spans="5:11" x14ac:dyDescent="0.25">
      <c r="E482" s="93" t="s">
        <v>106</v>
      </c>
      <c r="F482" s="104" t="s">
        <v>122</v>
      </c>
      <c r="G482" s="78">
        <v>39</v>
      </c>
      <c r="H482" s="78">
        <v>2014</v>
      </c>
      <c r="I482" s="78">
        <v>8</v>
      </c>
      <c r="J482" s="4">
        <v>1</v>
      </c>
      <c r="K482" s="33"/>
    </row>
    <row r="483" spans="5:11" x14ac:dyDescent="0.25">
      <c r="E483" s="110" t="s">
        <v>106</v>
      </c>
      <c r="F483" s="104" t="s">
        <v>122</v>
      </c>
      <c r="G483" s="78">
        <v>9</v>
      </c>
      <c r="H483" s="78">
        <v>2014</v>
      </c>
      <c r="I483" s="78">
        <v>9</v>
      </c>
      <c r="J483" s="4">
        <v>1</v>
      </c>
      <c r="K483" s="33"/>
    </row>
    <row r="484" spans="5:11" x14ac:dyDescent="0.25">
      <c r="E484" s="93" t="s">
        <v>106</v>
      </c>
      <c r="F484" s="104" t="s">
        <v>122</v>
      </c>
      <c r="G484" s="78">
        <v>14</v>
      </c>
      <c r="H484" s="78">
        <v>2015</v>
      </c>
      <c r="I484" s="78">
        <v>8</v>
      </c>
      <c r="J484" s="4">
        <v>1</v>
      </c>
      <c r="K484" s="33"/>
    </row>
    <row r="485" spans="5:11" x14ac:dyDescent="0.25">
      <c r="E485" s="93" t="s">
        <v>106</v>
      </c>
      <c r="F485" s="104" t="s">
        <v>122</v>
      </c>
      <c r="G485" s="78">
        <v>11</v>
      </c>
      <c r="H485" s="78">
        <v>2015</v>
      </c>
      <c r="I485" s="78">
        <v>10</v>
      </c>
      <c r="J485" s="4">
        <v>1</v>
      </c>
      <c r="K485" s="33"/>
    </row>
    <row r="486" spans="5:11" x14ac:dyDescent="0.25">
      <c r="E486" s="93" t="s">
        <v>106</v>
      </c>
      <c r="F486" s="104" t="s">
        <v>122</v>
      </c>
      <c r="G486" s="78">
        <v>51</v>
      </c>
      <c r="H486" s="78">
        <v>2016</v>
      </c>
      <c r="I486" s="78">
        <v>8</v>
      </c>
      <c r="J486" s="4">
        <v>1</v>
      </c>
      <c r="K486" s="33"/>
    </row>
    <row r="487" spans="5:11" x14ac:dyDescent="0.25">
      <c r="E487" s="93" t="s">
        <v>106</v>
      </c>
      <c r="F487" s="104" t="s">
        <v>122</v>
      </c>
      <c r="G487" s="78">
        <v>34</v>
      </c>
      <c r="H487" s="78">
        <v>2016</v>
      </c>
      <c r="I487" s="78">
        <v>10</v>
      </c>
      <c r="J487" s="4">
        <v>1</v>
      </c>
      <c r="K487" s="33"/>
    </row>
    <row r="488" spans="5:11" x14ac:dyDescent="0.25">
      <c r="E488" s="93" t="s">
        <v>106</v>
      </c>
      <c r="F488" s="104" t="s">
        <v>122</v>
      </c>
      <c r="G488" s="78">
        <v>30</v>
      </c>
      <c r="H488" s="78">
        <v>2017</v>
      </c>
      <c r="I488" s="78">
        <v>8</v>
      </c>
      <c r="J488" s="4">
        <v>1</v>
      </c>
      <c r="K488" s="33"/>
    </row>
    <row r="489" spans="5:11" ht="15.75" thickBot="1" x14ac:dyDescent="0.3">
      <c r="E489" s="5" t="s">
        <v>106</v>
      </c>
      <c r="F489" s="6" t="s">
        <v>122</v>
      </c>
      <c r="G489" s="7">
        <v>29</v>
      </c>
      <c r="H489" s="7">
        <v>2017</v>
      </c>
      <c r="I489" s="7">
        <v>10</v>
      </c>
      <c r="J489" s="9">
        <v>1</v>
      </c>
      <c r="K489" s="33"/>
    </row>
    <row r="490" spans="5:11" x14ac:dyDescent="0.25">
      <c r="E490" s="149" t="s">
        <v>297</v>
      </c>
      <c r="F490" s="150" t="s">
        <v>286</v>
      </c>
      <c r="G490" s="128">
        <v>20</v>
      </c>
      <c r="H490" s="128">
        <v>2023</v>
      </c>
      <c r="I490" s="128">
        <v>8</v>
      </c>
      <c r="J490" s="129">
        <v>1</v>
      </c>
      <c r="K490" s="178"/>
    </row>
    <row r="491" spans="5:11" ht="15.75" thickBot="1" x14ac:dyDescent="0.3">
      <c r="E491" s="89" t="s">
        <v>297</v>
      </c>
      <c r="F491" s="135" t="s">
        <v>286</v>
      </c>
      <c r="G491" s="126">
        <v>10</v>
      </c>
      <c r="H491" s="126">
        <v>2023</v>
      </c>
      <c r="I491" s="126">
        <v>9</v>
      </c>
      <c r="J491" s="127">
        <v>1</v>
      </c>
      <c r="K491" s="178"/>
    </row>
    <row r="492" spans="5:11" x14ac:dyDescent="0.25">
      <c r="E492" s="139" t="s">
        <v>72</v>
      </c>
      <c r="F492" s="96" t="s">
        <v>31</v>
      </c>
      <c r="G492" s="97">
        <v>29</v>
      </c>
      <c r="H492" s="97">
        <v>2013</v>
      </c>
      <c r="I492" s="97">
        <v>8</v>
      </c>
      <c r="J492" s="3">
        <v>1</v>
      </c>
      <c r="K492" s="33"/>
    </row>
    <row r="493" spans="5:11" x14ac:dyDescent="0.25">
      <c r="E493" s="106" t="s">
        <v>72</v>
      </c>
      <c r="F493" s="101" t="s">
        <v>31</v>
      </c>
      <c r="G493" s="99">
        <v>22</v>
      </c>
      <c r="H493" s="99">
        <v>2013</v>
      </c>
      <c r="I493" s="99">
        <v>9</v>
      </c>
      <c r="J493" s="4">
        <v>1</v>
      </c>
      <c r="K493" s="33"/>
    </row>
    <row r="494" spans="5:11" x14ac:dyDescent="0.25">
      <c r="E494" s="93" t="s">
        <v>72</v>
      </c>
      <c r="F494" s="101" t="s">
        <v>31</v>
      </c>
      <c r="G494" s="78">
        <v>37</v>
      </c>
      <c r="H494" s="78">
        <v>2014</v>
      </c>
      <c r="I494" s="78">
        <v>8</v>
      </c>
      <c r="J494" s="4">
        <v>1</v>
      </c>
      <c r="K494" s="33"/>
    </row>
    <row r="495" spans="5:11" x14ac:dyDescent="0.25">
      <c r="E495" s="93" t="s">
        <v>72</v>
      </c>
      <c r="F495" s="101" t="s">
        <v>31</v>
      </c>
      <c r="G495" s="78">
        <v>34</v>
      </c>
      <c r="H495" s="78">
        <v>2014</v>
      </c>
      <c r="I495" s="78">
        <v>9</v>
      </c>
      <c r="J495" s="4">
        <v>1</v>
      </c>
      <c r="K495" s="33"/>
    </row>
    <row r="496" spans="5:11" x14ac:dyDescent="0.25">
      <c r="E496" s="93" t="s">
        <v>72</v>
      </c>
      <c r="F496" s="101" t="s">
        <v>31</v>
      </c>
      <c r="G496" s="78">
        <v>27</v>
      </c>
      <c r="H496" s="78">
        <v>2014</v>
      </c>
      <c r="I496" s="78">
        <v>10</v>
      </c>
      <c r="J496" s="4">
        <v>1</v>
      </c>
      <c r="K496" s="33"/>
    </row>
    <row r="497" spans="5:11" x14ac:dyDescent="0.25">
      <c r="E497" s="106" t="s">
        <v>72</v>
      </c>
      <c r="F497" s="101" t="s">
        <v>31</v>
      </c>
      <c r="G497" s="78">
        <v>16</v>
      </c>
      <c r="H497" s="78">
        <v>2014</v>
      </c>
      <c r="I497" s="78">
        <v>14</v>
      </c>
      <c r="J497" s="4">
        <v>1</v>
      </c>
      <c r="K497" s="33"/>
    </row>
    <row r="498" spans="5:11" x14ac:dyDescent="0.25">
      <c r="E498" s="93" t="s">
        <v>72</v>
      </c>
      <c r="F498" s="101" t="s">
        <v>31</v>
      </c>
      <c r="G498" s="78">
        <v>28</v>
      </c>
      <c r="H498" s="78">
        <v>2015</v>
      </c>
      <c r="I498" s="78">
        <v>8</v>
      </c>
      <c r="J498" s="4">
        <v>1</v>
      </c>
      <c r="K498" s="33"/>
    </row>
    <row r="499" spans="5:11" x14ac:dyDescent="0.25">
      <c r="E499" s="93" t="s">
        <v>72</v>
      </c>
      <c r="F499" s="101" t="s">
        <v>31</v>
      </c>
      <c r="G499" s="78">
        <v>27</v>
      </c>
      <c r="H499" s="78">
        <v>2015</v>
      </c>
      <c r="I499" s="78">
        <v>9</v>
      </c>
      <c r="J499" s="4">
        <v>1</v>
      </c>
      <c r="K499" s="33"/>
    </row>
    <row r="500" spans="5:11" ht="15.75" thickBot="1" x14ac:dyDescent="0.3">
      <c r="E500" s="5" t="s">
        <v>72</v>
      </c>
      <c r="F500" s="15" t="s">
        <v>31</v>
      </c>
      <c r="G500" s="7">
        <v>42</v>
      </c>
      <c r="H500" s="7">
        <v>2015</v>
      </c>
      <c r="I500" s="7">
        <v>10</v>
      </c>
      <c r="J500" s="9">
        <v>1</v>
      </c>
      <c r="K500" s="33"/>
    </row>
    <row r="501" spans="5:11" x14ac:dyDescent="0.25">
      <c r="E501" s="91" t="s">
        <v>168</v>
      </c>
      <c r="F501" s="92" t="s">
        <v>32</v>
      </c>
      <c r="G501" s="97">
        <v>18</v>
      </c>
      <c r="H501" s="97">
        <v>2004</v>
      </c>
      <c r="I501" s="97">
        <v>8</v>
      </c>
      <c r="J501" s="3">
        <v>1</v>
      </c>
      <c r="K501" s="33"/>
    </row>
    <row r="502" spans="5:11" ht="15.75" thickBot="1" x14ac:dyDescent="0.3">
      <c r="E502" s="5" t="s">
        <v>168</v>
      </c>
      <c r="F502" s="12" t="s">
        <v>32</v>
      </c>
      <c r="G502" s="13">
        <v>23</v>
      </c>
      <c r="H502" s="13">
        <v>2004</v>
      </c>
      <c r="I502" s="13">
        <v>14</v>
      </c>
      <c r="J502" s="9">
        <v>1</v>
      </c>
      <c r="K502" s="33"/>
    </row>
    <row r="503" spans="5:11" x14ac:dyDescent="0.25">
      <c r="E503" s="139" t="s">
        <v>226</v>
      </c>
      <c r="F503" s="96" t="s">
        <v>76</v>
      </c>
      <c r="G503" s="97">
        <v>38</v>
      </c>
      <c r="H503" s="97">
        <v>2013</v>
      </c>
      <c r="I503" s="97">
        <v>8</v>
      </c>
      <c r="J503" s="3">
        <v>1</v>
      </c>
      <c r="K503" s="33"/>
    </row>
    <row r="504" spans="5:11" ht="15.75" thickBot="1" x14ac:dyDescent="0.3">
      <c r="E504" s="62" t="s">
        <v>226</v>
      </c>
      <c r="F504" s="15" t="s">
        <v>76</v>
      </c>
      <c r="G504" s="13">
        <v>31</v>
      </c>
      <c r="H504" s="13">
        <v>2013</v>
      </c>
      <c r="I504" s="13">
        <v>10</v>
      </c>
      <c r="J504" s="9">
        <v>1</v>
      </c>
      <c r="K504" s="33"/>
    </row>
    <row r="505" spans="5:11" x14ac:dyDescent="0.25">
      <c r="E505" s="91" t="s">
        <v>151</v>
      </c>
      <c r="F505" s="92" t="s">
        <v>15</v>
      </c>
      <c r="G505" s="97">
        <v>29</v>
      </c>
      <c r="H505" s="97">
        <v>2004</v>
      </c>
      <c r="I505" s="97">
        <v>8</v>
      </c>
      <c r="J505" s="3">
        <v>1</v>
      </c>
      <c r="K505" s="33"/>
    </row>
    <row r="506" spans="5:11" x14ac:dyDescent="0.25">
      <c r="E506" s="93" t="s">
        <v>151</v>
      </c>
      <c r="F506" s="101" t="s">
        <v>15</v>
      </c>
      <c r="G506" s="99">
        <v>19</v>
      </c>
      <c r="H506" s="99">
        <v>2004</v>
      </c>
      <c r="I506" s="99">
        <v>9</v>
      </c>
      <c r="J506" s="4">
        <v>1</v>
      </c>
      <c r="K506" s="33"/>
    </row>
    <row r="507" spans="5:11" x14ac:dyDescent="0.25">
      <c r="E507" s="93" t="s">
        <v>151</v>
      </c>
      <c r="F507" s="94" t="s">
        <v>15</v>
      </c>
      <c r="G507" s="99">
        <v>24</v>
      </c>
      <c r="H507" s="99">
        <v>2004</v>
      </c>
      <c r="I507" s="99">
        <v>14</v>
      </c>
      <c r="J507" s="4">
        <v>1</v>
      </c>
      <c r="K507" s="33"/>
    </row>
    <row r="508" spans="5:11" x14ac:dyDescent="0.25">
      <c r="E508" s="103" t="s">
        <v>151</v>
      </c>
      <c r="F508" s="101" t="s">
        <v>15</v>
      </c>
      <c r="G508" s="99">
        <v>31</v>
      </c>
      <c r="H508" s="99">
        <v>2005</v>
      </c>
      <c r="I508" s="99">
        <v>8</v>
      </c>
      <c r="J508" s="4">
        <v>1</v>
      </c>
      <c r="K508" s="33"/>
    </row>
    <row r="509" spans="5:11" x14ac:dyDescent="0.25">
      <c r="E509" s="93" t="s">
        <v>151</v>
      </c>
      <c r="F509" s="94" t="s">
        <v>15</v>
      </c>
      <c r="G509" s="99">
        <v>30</v>
      </c>
      <c r="H509" s="99">
        <v>2005</v>
      </c>
      <c r="I509" s="99">
        <v>9</v>
      </c>
      <c r="J509" s="4">
        <v>1</v>
      </c>
      <c r="K509" s="33"/>
    </row>
    <row r="510" spans="5:11" x14ac:dyDescent="0.25">
      <c r="E510" s="93" t="s">
        <v>151</v>
      </c>
      <c r="F510" s="94" t="s">
        <v>15</v>
      </c>
      <c r="G510" s="99">
        <v>23</v>
      </c>
      <c r="H510" s="99">
        <v>2005</v>
      </c>
      <c r="I510" s="99">
        <v>14</v>
      </c>
      <c r="J510" s="4">
        <v>1</v>
      </c>
      <c r="K510" s="33"/>
    </row>
    <row r="511" spans="5:11" x14ac:dyDescent="0.25">
      <c r="E511" s="93" t="s">
        <v>151</v>
      </c>
      <c r="F511" s="94" t="s">
        <v>15</v>
      </c>
      <c r="G511" s="99">
        <v>21</v>
      </c>
      <c r="H511" s="99">
        <v>2006</v>
      </c>
      <c r="I511" s="99">
        <v>8</v>
      </c>
      <c r="J511" s="4">
        <v>1</v>
      </c>
      <c r="K511" s="33"/>
    </row>
    <row r="512" spans="5:11" x14ac:dyDescent="0.25">
      <c r="E512" s="103" t="s">
        <v>151</v>
      </c>
      <c r="F512" s="101" t="s">
        <v>15</v>
      </c>
      <c r="G512" s="99">
        <v>33</v>
      </c>
      <c r="H512" s="99">
        <v>2006</v>
      </c>
      <c r="I512" s="99">
        <v>9</v>
      </c>
      <c r="J512" s="4">
        <v>1</v>
      </c>
      <c r="K512" s="33"/>
    </row>
    <row r="513" spans="5:11" x14ac:dyDescent="0.25">
      <c r="E513" s="103" t="s">
        <v>151</v>
      </c>
      <c r="F513" s="101" t="s">
        <v>15</v>
      </c>
      <c r="G513" s="99">
        <v>23</v>
      </c>
      <c r="H513" s="99">
        <v>2006</v>
      </c>
      <c r="I513" s="99">
        <v>14</v>
      </c>
      <c r="J513" s="4">
        <v>1</v>
      </c>
      <c r="K513" s="33"/>
    </row>
    <row r="514" spans="5:11" x14ac:dyDescent="0.25">
      <c r="E514" s="103" t="s">
        <v>151</v>
      </c>
      <c r="F514" s="101" t="s">
        <v>15</v>
      </c>
      <c r="G514" s="99">
        <v>38</v>
      </c>
      <c r="H514" s="99">
        <v>2007</v>
      </c>
      <c r="I514" s="99">
        <v>8</v>
      </c>
      <c r="J514" s="4">
        <v>1</v>
      </c>
      <c r="K514" s="33"/>
    </row>
    <row r="515" spans="5:11" x14ac:dyDescent="0.25">
      <c r="E515" s="103" t="s">
        <v>151</v>
      </c>
      <c r="F515" s="101" t="s">
        <v>15</v>
      </c>
      <c r="G515" s="99">
        <v>22</v>
      </c>
      <c r="H515" s="99">
        <v>2007</v>
      </c>
      <c r="I515" s="99">
        <v>9</v>
      </c>
      <c r="J515" s="4">
        <v>1</v>
      </c>
      <c r="K515" s="33"/>
    </row>
    <row r="516" spans="5:11" x14ac:dyDescent="0.25">
      <c r="E516" s="103" t="s">
        <v>151</v>
      </c>
      <c r="F516" s="101" t="s">
        <v>15</v>
      </c>
      <c r="G516" s="99">
        <v>20</v>
      </c>
      <c r="H516" s="99">
        <v>2007</v>
      </c>
      <c r="I516" s="99">
        <v>14</v>
      </c>
      <c r="J516" s="4">
        <v>1</v>
      </c>
      <c r="K516" s="33"/>
    </row>
    <row r="517" spans="5:11" x14ac:dyDescent="0.25">
      <c r="E517" s="103" t="s">
        <v>151</v>
      </c>
      <c r="F517" s="101" t="s">
        <v>15</v>
      </c>
      <c r="G517" s="99">
        <v>14</v>
      </c>
      <c r="H517" s="99">
        <v>2008</v>
      </c>
      <c r="I517" s="99">
        <v>8</v>
      </c>
      <c r="J517" s="4">
        <v>1</v>
      </c>
      <c r="K517" s="33"/>
    </row>
    <row r="518" spans="5:11" x14ac:dyDescent="0.25">
      <c r="E518" s="103" t="s">
        <v>151</v>
      </c>
      <c r="F518" s="101" t="s">
        <v>15</v>
      </c>
      <c r="G518" s="99">
        <v>41</v>
      </c>
      <c r="H518" s="99">
        <v>2008</v>
      </c>
      <c r="I518" s="99">
        <v>9</v>
      </c>
      <c r="J518" s="4">
        <v>1</v>
      </c>
      <c r="K518" s="33"/>
    </row>
    <row r="519" spans="5:11" x14ac:dyDescent="0.25">
      <c r="E519" s="103" t="s">
        <v>151</v>
      </c>
      <c r="F519" s="101" t="s">
        <v>15</v>
      </c>
      <c r="G519" s="99">
        <v>30</v>
      </c>
      <c r="H519" s="99">
        <v>2008</v>
      </c>
      <c r="I519" s="99">
        <v>14</v>
      </c>
      <c r="J519" s="4">
        <v>1</v>
      </c>
      <c r="K519" s="33"/>
    </row>
    <row r="520" spans="5:11" x14ac:dyDescent="0.25">
      <c r="E520" s="103" t="s">
        <v>151</v>
      </c>
      <c r="F520" s="101" t="s">
        <v>15</v>
      </c>
      <c r="G520" s="99">
        <v>36</v>
      </c>
      <c r="H520" s="99">
        <v>2009</v>
      </c>
      <c r="I520" s="99">
        <v>8</v>
      </c>
      <c r="J520" s="4">
        <v>1</v>
      </c>
      <c r="K520" s="33"/>
    </row>
    <row r="521" spans="5:11" x14ac:dyDescent="0.25">
      <c r="E521" s="103" t="s">
        <v>151</v>
      </c>
      <c r="F521" s="101" t="s">
        <v>15</v>
      </c>
      <c r="G521" s="99">
        <v>20</v>
      </c>
      <c r="H521" s="99">
        <v>2009</v>
      </c>
      <c r="I521" s="99">
        <v>9</v>
      </c>
      <c r="J521" s="4">
        <v>1</v>
      </c>
      <c r="K521" s="33"/>
    </row>
    <row r="522" spans="5:11" x14ac:dyDescent="0.25">
      <c r="E522" s="103" t="s">
        <v>151</v>
      </c>
      <c r="F522" s="101" t="s">
        <v>15</v>
      </c>
      <c r="G522" s="99">
        <v>25</v>
      </c>
      <c r="H522" s="99">
        <v>2009</v>
      </c>
      <c r="I522" s="99">
        <v>14</v>
      </c>
      <c r="J522" s="4">
        <v>1</v>
      </c>
      <c r="K522" s="33"/>
    </row>
    <row r="523" spans="5:11" x14ac:dyDescent="0.25">
      <c r="E523" s="103" t="s">
        <v>151</v>
      </c>
      <c r="F523" s="101" t="s">
        <v>15</v>
      </c>
      <c r="G523" s="99">
        <v>14</v>
      </c>
      <c r="H523" s="99">
        <v>2010</v>
      </c>
      <c r="I523" s="99">
        <v>9</v>
      </c>
      <c r="J523" s="4">
        <v>1</v>
      </c>
      <c r="K523" s="33"/>
    </row>
    <row r="524" spans="5:11" x14ac:dyDescent="0.25">
      <c r="E524" s="106" t="s">
        <v>151</v>
      </c>
      <c r="F524" s="102" t="s">
        <v>15</v>
      </c>
      <c r="G524" s="99">
        <v>7</v>
      </c>
      <c r="H524" s="99">
        <v>2011</v>
      </c>
      <c r="I524" s="99">
        <v>8</v>
      </c>
      <c r="J524" s="4">
        <v>2</v>
      </c>
      <c r="K524" s="33"/>
    </row>
    <row r="525" spans="5:11" x14ac:dyDescent="0.25">
      <c r="E525" s="106" t="s">
        <v>151</v>
      </c>
      <c r="F525" s="102" t="s">
        <v>15</v>
      </c>
      <c r="G525" s="99">
        <v>12</v>
      </c>
      <c r="H525" s="99">
        <v>2011</v>
      </c>
      <c r="I525" s="99">
        <v>9</v>
      </c>
      <c r="J525" s="4">
        <v>1</v>
      </c>
      <c r="K525" s="33"/>
    </row>
    <row r="526" spans="5:11" x14ac:dyDescent="0.25">
      <c r="E526" s="103" t="s">
        <v>151</v>
      </c>
      <c r="F526" s="101" t="s">
        <v>15</v>
      </c>
      <c r="G526" s="99">
        <v>26</v>
      </c>
      <c r="H526" s="99">
        <v>2011</v>
      </c>
      <c r="I526" s="99">
        <v>10</v>
      </c>
      <c r="J526" s="4">
        <v>1</v>
      </c>
      <c r="K526" s="33"/>
    </row>
    <row r="527" spans="5:11" ht="15.75" thickBot="1" x14ac:dyDescent="0.3">
      <c r="E527" s="62" t="s">
        <v>151</v>
      </c>
      <c r="F527" s="15" t="s">
        <v>15</v>
      </c>
      <c r="G527" s="13">
        <v>18</v>
      </c>
      <c r="H527" s="13">
        <v>2011</v>
      </c>
      <c r="I527" s="13">
        <v>14</v>
      </c>
      <c r="J527" s="9">
        <v>1</v>
      </c>
      <c r="K527" s="33"/>
    </row>
    <row r="528" spans="5:11" x14ac:dyDescent="0.25">
      <c r="E528" s="91" t="s">
        <v>143</v>
      </c>
      <c r="F528" s="114" t="s">
        <v>125</v>
      </c>
      <c r="G528" s="77">
        <v>32</v>
      </c>
      <c r="H528" s="77">
        <v>2016</v>
      </c>
      <c r="I528" s="77">
        <v>8</v>
      </c>
      <c r="J528" s="3">
        <v>1</v>
      </c>
      <c r="K528" s="33"/>
    </row>
    <row r="529" spans="5:11" x14ac:dyDescent="0.25">
      <c r="E529" s="93" t="s">
        <v>143</v>
      </c>
      <c r="F529" s="104" t="s">
        <v>125</v>
      </c>
      <c r="G529" s="78">
        <v>9</v>
      </c>
      <c r="H529" s="78">
        <v>2016</v>
      </c>
      <c r="I529" s="78">
        <v>10</v>
      </c>
      <c r="J529" s="4">
        <v>1</v>
      </c>
      <c r="K529" s="33"/>
    </row>
    <row r="530" spans="5:11" x14ac:dyDescent="0.25">
      <c r="E530" s="93" t="s">
        <v>143</v>
      </c>
      <c r="F530" s="104" t="s">
        <v>125</v>
      </c>
      <c r="G530" s="78">
        <v>17</v>
      </c>
      <c r="H530" s="78">
        <v>2017</v>
      </c>
      <c r="I530" s="78">
        <v>8</v>
      </c>
      <c r="J530" s="4">
        <v>1</v>
      </c>
      <c r="K530" s="33"/>
    </row>
    <row r="531" spans="5:11" x14ac:dyDescent="0.25">
      <c r="E531" s="93" t="s">
        <v>143</v>
      </c>
      <c r="F531" s="104" t="s">
        <v>125</v>
      </c>
      <c r="G531" s="78">
        <v>34</v>
      </c>
      <c r="H531" s="78">
        <v>2017</v>
      </c>
      <c r="I531" s="78">
        <v>10</v>
      </c>
      <c r="J531" s="4">
        <v>1</v>
      </c>
      <c r="K531" s="33"/>
    </row>
    <row r="532" spans="5:11" x14ac:dyDescent="0.25">
      <c r="E532" s="93" t="s">
        <v>143</v>
      </c>
      <c r="F532" s="116" t="s">
        <v>125</v>
      </c>
      <c r="G532" s="78">
        <v>19</v>
      </c>
      <c r="H532" s="78">
        <v>2018</v>
      </c>
      <c r="I532" s="78">
        <v>8</v>
      </c>
      <c r="J532" s="4">
        <v>1</v>
      </c>
      <c r="K532" s="33"/>
    </row>
    <row r="533" spans="5:11" x14ac:dyDescent="0.25">
      <c r="E533" s="93" t="s">
        <v>143</v>
      </c>
      <c r="F533" s="116" t="s">
        <v>125</v>
      </c>
      <c r="G533" s="78">
        <v>29</v>
      </c>
      <c r="H533" s="78">
        <v>2018</v>
      </c>
      <c r="I533" s="78">
        <v>10</v>
      </c>
      <c r="J533" s="4">
        <v>1</v>
      </c>
      <c r="K533" s="33"/>
    </row>
    <row r="534" spans="5:11" x14ac:dyDescent="0.25">
      <c r="E534" s="119" t="s">
        <v>143</v>
      </c>
      <c r="F534" s="116" t="s">
        <v>125</v>
      </c>
      <c r="G534" s="78">
        <v>20</v>
      </c>
      <c r="H534" s="78">
        <v>2019</v>
      </c>
      <c r="I534" s="78">
        <v>8</v>
      </c>
      <c r="J534" s="20">
        <v>1</v>
      </c>
    </row>
    <row r="535" spans="5:11" ht="15.75" thickBot="1" x14ac:dyDescent="0.3">
      <c r="E535" s="37" t="s">
        <v>143</v>
      </c>
      <c r="F535" s="26" t="s">
        <v>125</v>
      </c>
      <c r="G535" s="7">
        <v>15</v>
      </c>
      <c r="H535" s="7">
        <v>2019</v>
      </c>
      <c r="I535" s="7">
        <v>10</v>
      </c>
      <c r="J535" s="24">
        <v>1</v>
      </c>
    </row>
    <row r="536" spans="5:11" x14ac:dyDescent="0.25">
      <c r="E536" s="139" t="s">
        <v>63</v>
      </c>
      <c r="F536" s="96" t="s">
        <v>54</v>
      </c>
      <c r="G536" s="97">
        <v>37</v>
      </c>
      <c r="H536" s="97">
        <v>2008</v>
      </c>
      <c r="I536" s="97">
        <v>8</v>
      </c>
      <c r="J536" s="3">
        <v>1</v>
      </c>
      <c r="K536" s="33"/>
    </row>
    <row r="537" spans="5:11" x14ac:dyDescent="0.25">
      <c r="E537" s="103" t="s">
        <v>63</v>
      </c>
      <c r="F537" s="101" t="s">
        <v>54</v>
      </c>
      <c r="G537" s="99">
        <v>32</v>
      </c>
      <c r="H537" s="99">
        <v>2008</v>
      </c>
      <c r="I537" s="99">
        <v>9</v>
      </c>
      <c r="J537" s="4">
        <v>1</v>
      </c>
      <c r="K537" s="33"/>
    </row>
    <row r="538" spans="5:11" x14ac:dyDescent="0.25">
      <c r="E538" s="103" t="s">
        <v>63</v>
      </c>
      <c r="F538" s="101" t="s">
        <v>54</v>
      </c>
      <c r="G538" s="99">
        <v>27</v>
      </c>
      <c r="H538" s="99">
        <v>2008</v>
      </c>
      <c r="I538" s="99">
        <v>14</v>
      </c>
      <c r="J538" s="4">
        <v>1</v>
      </c>
      <c r="K538" s="33"/>
    </row>
    <row r="539" spans="5:11" x14ac:dyDescent="0.25">
      <c r="E539" s="103" t="s">
        <v>63</v>
      </c>
      <c r="F539" s="101" t="s">
        <v>64</v>
      </c>
      <c r="G539" s="99">
        <v>44</v>
      </c>
      <c r="H539" s="99">
        <v>2009</v>
      </c>
      <c r="I539" s="99">
        <v>8</v>
      </c>
      <c r="J539" s="4">
        <v>1</v>
      </c>
      <c r="K539" s="33"/>
    </row>
    <row r="540" spans="5:11" x14ac:dyDescent="0.25">
      <c r="E540" s="103" t="s">
        <v>63</v>
      </c>
      <c r="F540" s="101" t="s">
        <v>64</v>
      </c>
      <c r="G540" s="99">
        <v>41</v>
      </c>
      <c r="H540" s="99">
        <v>2009</v>
      </c>
      <c r="I540" s="99">
        <v>9</v>
      </c>
      <c r="J540" s="4">
        <v>1</v>
      </c>
      <c r="K540" s="33"/>
    </row>
    <row r="541" spans="5:11" x14ac:dyDescent="0.25">
      <c r="E541" s="103" t="s">
        <v>63</v>
      </c>
      <c r="F541" s="101" t="s">
        <v>64</v>
      </c>
      <c r="G541" s="99">
        <v>27</v>
      </c>
      <c r="H541" s="99">
        <v>2009</v>
      </c>
      <c r="I541" s="99">
        <v>14</v>
      </c>
      <c r="J541" s="4">
        <v>1</v>
      </c>
      <c r="K541" s="33"/>
    </row>
    <row r="542" spans="5:11" x14ac:dyDescent="0.25">
      <c r="E542" s="106" t="s">
        <v>63</v>
      </c>
      <c r="F542" s="102" t="s">
        <v>64</v>
      </c>
      <c r="G542" s="99">
        <v>16</v>
      </c>
      <c r="H542" s="99">
        <v>2011</v>
      </c>
      <c r="I542" s="99">
        <v>8</v>
      </c>
      <c r="J542" s="4">
        <v>1</v>
      </c>
      <c r="K542" s="33"/>
    </row>
    <row r="543" spans="5:11" x14ac:dyDescent="0.25">
      <c r="E543" s="103" t="s">
        <v>63</v>
      </c>
      <c r="F543" s="101" t="s">
        <v>64</v>
      </c>
      <c r="G543" s="99">
        <v>39</v>
      </c>
      <c r="H543" s="99">
        <v>2011</v>
      </c>
      <c r="I543" s="99">
        <v>9</v>
      </c>
      <c r="J543" s="4">
        <v>1</v>
      </c>
      <c r="K543" s="33"/>
    </row>
    <row r="544" spans="5:11" x14ac:dyDescent="0.25">
      <c r="E544" s="103" t="s">
        <v>63</v>
      </c>
      <c r="F544" s="101" t="s">
        <v>64</v>
      </c>
      <c r="G544" s="99">
        <v>28</v>
      </c>
      <c r="H544" s="99">
        <v>2011</v>
      </c>
      <c r="I544" s="99">
        <v>14</v>
      </c>
      <c r="J544" s="4">
        <v>1</v>
      </c>
      <c r="K544" s="33"/>
    </row>
    <row r="545" spans="5:11" x14ac:dyDescent="0.25">
      <c r="E545" s="103" t="s">
        <v>63</v>
      </c>
      <c r="F545" s="101" t="s">
        <v>64</v>
      </c>
      <c r="G545" s="99">
        <v>34</v>
      </c>
      <c r="H545" s="99">
        <v>2012</v>
      </c>
      <c r="I545" s="99">
        <v>8</v>
      </c>
      <c r="J545" s="4">
        <v>1</v>
      </c>
      <c r="K545" s="33"/>
    </row>
    <row r="546" spans="5:11" x14ac:dyDescent="0.25">
      <c r="E546" s="103" t="s">
        <v>63</v>
      </c>
      <c r="F546" s="101" t="s">
        <v>64</v>
      </c>
      <c r="G546" s="99">
        <v>39</v>
      </c>
      <c r="H546" s="99">
        <v>2012</v>
      </c>
      <c r="I546" s="99">
        <v>9</v>
      </c>
      <c r="J546" s="4">
        <v>1</v>
      </c>
      <c r="K546" s="33"/>
    </row>
    <row r="547" spans="5:11" x14ac:dyDescent="0.25">
      <c r="E547" s="103" t="s">
        <v>63</v>
      </c>
      <c r="F547" s="101" t="s">
        <v>64</v>
      </c>
      <c r="G547" s="99">
        <v>19</v>
      </c>
      <c r="H547" s="99">
        <v>2012</v>
      </c>
      <c r="I547" s="99">
        <v>10</v>
      </c>
      <c r="J547" s="4">
        <v>1</v>
      </c>
      <c r="K547" s="33"/>
    </row>
    <row r="548" spans="5:11" x14ac:dyDescent="0.25">
      <c r="E548" s="103" t="s">
        <v>63</v>
      </c>
      <c r="F548" s="101" t="s">
        <v>64</v>
      </c>
      <c r="G548" s="99">
        <v>13</v>
      </c>
      <c r="H548" s="99">
        <v>2012</v>
      </c>
      <c r="I548" s="99">
        <v>14</v>
      </c>
      <c r="J548" s="4">
        <v>1</v>
      </c>
      <c r="K548" s="33"/>
    </row>
    <row r="549" spans="5:11" x14ac:dyDescent="0.25">
      <c r="E549" s="106" t="s">
        <v>63</v>
      </c>
      <c r="F549" s="102" t="s">
        <v>64</v>
      </c>
      <c r="G549" s="99">
        <v>23</v>
      </c>
      <c r="H549" s="99">
        <v>2013</v>
      </c>
      <c r="I549" s="99">
        <v>8</v>
      </c>
      <c r="J549" s="4">
        <v>1</v>
      </c>
      <c r="K549" s="33"/>
    </row>
    <row r="550" spans="5:11" x14ac:dyDescent="0.25">
      <c r="E550" s="103" t="s">
        <v>63</v>
      </c>
      <c r="F550" s="101" t="s">
        <v>64</v>
      </c>
      <c r="G550" s="99">
        <v>26</v>
      </c>
      <c r="H550" s="99">
        <v>2013</v>
      </c>
      <c r="I550" s="99">
        <v>9</v>
      </c>
      <c r="J550" s="4">
        <v>1</v>
      </c>
      <c r="K550" s="33"/>
    </row>
    <row r="551" spans="5:11" x14ac:dyDescent="0.25">
      <c r="E551" s="103" t="s">
        <v>63</v>
      </c>
      <c r="F551" s="101" t="s">
        <v>64</v>
      </c>
      <c r="G551" s="99">
        <v>19</v>
      </c>
      <c r="H551" s="99">
        <v>2013</v>
      </c>
      <c r="I551" s="99">
        <v>14</v>
      </c>
      <c r="J551" s="4">
        <v>1</v>
      </c>
      <c r="K551" s="33"/>
    </row>
    <row r="552" spans="5:11" x14ac:dyDescent="0.25">
      <c r="E552" s="93" t="s">
        <v>63</v>
      </c>
      <c r="F552" s="101" t="s">
        <v>64</v>
      </c>
      <c r="G552" s="78">
        <v>26</v>
      </c>
      <c r="H552" s="78">
        <v>2014</v>
      </c>
      <c r="I552" s="78">
        <v>8</v>
      </c>
      <c r="J552" s="4">
        <v>1</v>
      </c>
      <c r="K552" s="33"/>
    </row>
    <row r="553" spans="5:11" x14ac:dyDescent="0.25">
      <c r="E553" s="93" t="s">
        <v>63</v>
      </c>
      <c r="F553" s="101" t="s">
        <v>64</v>
      </c>
      <c r="G553" s="78">
        <v>30</v>
      </c>
      <c r="H553" s="78">
        <v>2014</v>
      </c>
      <c r="I553" s="78">
        <v>9</v>
      </c>
      <c r="J553" s="4">
        <v>1</v>
      </c>
      <c r="K553" s="33"/>
    </row>
    <row r="554" spans="5:11" x14ac:dyDescent="0.25">
      <c r="E554" s="93" t="s">
        <v>63</v>
      </c>
      <c r="F554" s="101" t="s">
        <v>64</v>
      </c>
      <c r="G554" s="78">
        <v>29</v>
      </c>
      <c r="H554" s="78">
        <v>2014</v>
      </c>
      <c r="I554" s="78">
        <v>10</v>
      </c>
      <c r="J554" s="4">
        <v>1</v>
      </c>
      <c r="K554" s="33"/>
    </row>
    <row r="555" spans="5:11" x14ac:dyDescent="0.25">
      <c r="E555" s="106" t="s">
        <v>63</v>
      </c>
      <c r="F555" s="101" t="s">
        <v>64</v>
      </c>
      <c r="G555" s="78">
        <v>18</v>
      </c>
      <c r="H555" s="78">
        <v>2014</v>
      </c>
      <c r="I555" s="78">
        <v>14</v>
      </c>
      <c r="J555" s="4">
        <v>1</v>
      </c>
      <c r="K555" s="33"/>
    </row>
    <row r="556" spans="5:11" x14ac:dyDescent="0.25">
      <c r="E556" s="93" t="s">
        <v>63</v>
      </c>
      <c r="F556" s="104" t="s">
        <v>64</v>
      </c>
      <c r="G556" s="78">
        <v>34</v>
      </c>
      <c r="H556" s="78">
        <v>2015</v>
      </c>
      <c r="I556" s="78">
        <v>8</v>
      </c>
      <c r="J556" s="4">
        <v>1</v>
      </c>
      <c r="K556" s="33"/>
    </row>
    <row r="557" spans="5:11" x14ac:dyDescent="0.25">
      <c r="E557" s="93" t="s">
        <v>63</v>
      </c>
      <c r="F557" s="104" t="s">
        <v>64</v>
      </c>
      <c r="G557" s="78">
        <v>23</v>
      </c>
      <c r="H557" s="78">
        <v>2015</v>
      </c>
      <c r="I557" s="78">
        <v>9</v>
      </c>
      <c r="J557" s="4">
        <v>1</v>
      </c>
      <c r="K557" s="33"/>
    </row>
    <row r="558" spans="5:11" x14ac:dyDescent="0.25">
      <c r="E558" s="93" t="s">
        <v>63</v>
      </c>
      <c r="F558" s="104" t="s">
        <v>64</v>
      </c>
      <c r="G558" s="78">
        <v>38</v>
      </c>
      <c r="H558" s="78">
        <v>2015</v>
      </c>
      <c r="I558" s="78">
        <v>10</v>
      </c>
      <c r="J558" s="4">
        <v>1</v>
      </c>
      <c r="K558" s="33"/>
    </row>
    <row r="559" spans="5:11" x14ac:dyDescent="0.25">
      <c r="E559" s="93" t="s">
        <v>63</v>
      </c>
      <c r="F559" s="104" t="s">
        <v>64</v>
      </c>
      <c r="G559" s="78">
        <v>35</v>
      </c>
      <c r="H559" s="78">
        <v>2016</v>
      </c>
      <c r="I559" s="78">
        <v>8</v>
      </c>
      <c r="J559" s="4">
        <v>1</v>
      </c>
      <c r="K559" s="33"/>
    </row>
    <row r="560" spans="5:11" x14ac:dyDescent="0.25">
      <c r="E560" s="93" t="s">
        <v>63</v>
      </c>
      <c r="F560" s="104" t="s">
        <v>64</v>
      </c>
      <c r="G560" s="78">
        <v>27</v>
      </c>
      <c r="H560" s="78">
        <v>2016</v>
      </c>
      <c r="I560" s="78">
        <v>9</v>
      </c>
      <c r="J560" s="4">
        <v>1</v>
      </c>
      <c r="K560" s="33"/>
    </row>
    <row r="561" spans="5:11" x14ac:dyDescent="0.25">
      <c r="E561" s="93" t="s">
        <v>63</v>
      </c>
      <c r="F561" s="104" t="s">
        <v>64</v>
      </c>
      <c r="G561" s="78">
        <v>42</v>
      </c>
      <c r="H561" s="78">
        <v>2016</v>
      </c>
      <c r="I561" s="78">
        <v>10</v>
      </c>
      <c r="J561" s="4">
        <v>1</v>
      </c>
      <c r="K561" s="33"/>
    </row>
    <row r="562" spans="5:11" x14ac:dyDescent="0.25">
      <c r="E562" s="93" t="s">
        <v>63</v>
      </c>
      <c r="F562" s="104" t="s">
        <v>64</v>
      </c>
      <c r="G562" s="78">
        <v>27</v>
      </c>
      <c r="H562" s="78">
        <v>2017</v>
      </c>
      <c r="I562" s="78">
        <v>9</v>
      </c>
      <c r="J562" s="4">
        <v>1</v>
      </c>
      <c r="K562" s="33"/>
    </row>
    <row r="563" spans="5:11" x14ac:dyDescent="0.25">
      <c r="E563" s="93" t="s">
        <v>63</v>
      </c>
      <c r="F563" s="104" t="s">
        <v>64</v>
      </c>
      <c r="G563" s="78">
        <v>16</v>
      </c>
      <c r="H563" s="78">
        <v>2017</v>
      </c>
      <c r="I563" s="78">
        <v>10</v>
      </c>
      <c r="J563" s="4">
        <v>1</v>
      </c>
      <c r="K563" s="33"/>
    </row>
    <row r="564" spans="5:11" x14ac:dyDescent="0.25">
      <c r="E564" s="93" t="s">
        <v>63</v>
      </c>
      <c r="F564" s="104" t="s">
        <v>64</v>
      </c>
      <c r="G564" s="78">
        <v>19</v>
      </c>
      <c r="H564" s="78">
        <v>2017</v>
      </c>
      <c r="I564" s="78">
        <v>14</v>
      </c>
      <c r="J564" s="4">
        <v>1</v>
      </c>
      <c r="K564" s="33"/>
    </row>
    <row r="565" spans="5:11" x14ac:dyDescent="0.25">
      <c r="E565" s="93" t="s">
        <v>63</v>
      </c>
      <c r="F565" s="116" t="s">
        <v>64</v>
      </c>
      <c r="G565" s="78">
        <v>12</v>
      </c>
      <c r="H565" s="78">
        <v>2018</v>
      </c>
      <c r="I565" s="78">
        <v>8</v>
      </c>
      <c r="J565" s="4">
        <v>1</v>
      </c>
      <c r="K565" s="33"/>
    </row>
    <row r="566" spans="5:11" x14ac:dyDescent="0.25">
      <c r="E566" s="93" t="s">
        <v>63</v>
      </c>
      <c r="F566" s="116" t="s">
        <v>64</v>
      </c>
      <c r="G566" s="78">
        <v>22</v>
      </c>
      <c r="H566" s="78">
        <v>2018</v>
      </c>
      <c r="I566" s="78">
        <v>10</v>
      </c>
      <c r="J566" s="4">
        <v>1</v>
      </c>
      <c r="K566" s="33"/>
    </row>
    <row r="567" spans="5:11" x14ac:dyDescent="0.25">
      <c r="E567" s="119" t="s">
        <v>63</v>
      </c>
      <c r="F567" s="116" t="s">
        <v>64</v>
      </c>
      <c r="G567" s="78">
        <v>25</v>
      </c>
      <c r="H567" s="78">
        <v>2019</v>
      </c>
      <c r="I567" s="78">
        <v>8</v>
      </c>
      <c r="J567" s="20">
        <v>1</v>
      </c>
    </row>
    <row r="568" spans="5:11" x14ac:dyDescent="0.25">
      <c r="E568" s="119" t="s">
        <v>63</v>
      </c>
      <c r="F568" s="116" t="s">
        <v>64</v>
      </c>
      <c r="G568" s="78">
        <v>17</v>
      </c>
      <c r="H568" s="78">
        <v>2019</v>
      </c>
      <c r="I568" s="78">
        <v>10</v>
      </c>
      <c r="J568" s="20">
        <v>1</v>
      </c>
    </row>
    <row r="569" spans="5:11" x14ac:dyDescent="0.25">
      <c r="E569" s="93" t="s">
        <v>63</v>
      </c>
      <c r="F569" s="123" t="s">
        <v>64</v>
      </c>
      <c r="G569" s="78">
        <v>15</v>
      </c>
      <c r="H569" s="78">
        <v>2021</v>
      </c>
      <c r="I569" s="78">
        <v>8</v>
      </c>
      <c r="J569" s="20">
        <v>1</v>
      </c>
    </row>
    <row r="570" spans="5:11" x14ac:dyDescent="0.25">
      <c r="E570" s="67" t="s">
        <v>63</v>
      </c>
      <c r="F570" s="63" t="s">
        <v>64</v>
      </c>
      <c r="G570" s="78">
        <v>21</v>
      </c>
      <c r="H570" s="78">
        <v>2021</v>
      </c>
      <c r="I570" s="78">
        <v>9</v>
      </c>
      <c r="J570" s="20">
        <v>1</v>
      </c>
    </row>
    <row r="571" spans="5:11" ht="15.75" thickBot="1" x14ac:dyDescent="0.3">
      <c r="E571" s="68" t="s">
        <v>63</v>
      </c>
      <c r="F571" s="69" t="s">
        <v>64</v>
      </c>
      <c r="G571" s="7">
        <v>13</v>
      </c>
      <c r="H571" s="7">
        <v>2021</v>
      </c>
      <c r="I571" s="7">
        <v>10</v>
      </c>
      <c r="J571" s="24">
        <v>1</v>
      </c>
    </row>
    <row r="572" spans="5:11" x14ac:dyDescent="0.25">
      <c r="E572" s="91" t="s">
        <v>263</v>
      </c>
      <c r="F572" s="92" t="s">
        <v>271</v>
      </c>
      <c r="G572" s="77">
        <v>7</v>
      </c>
      <c r="H572" s="77">
        <v>2000</v>
      </c>
      <c r="I572" s="77">
        <v>8</v>
      </c>
      <c r="J572" s="28">
        <v>2</v>
      </c>
    </row>
    <row r="573" spans="5:11" x14ac:dyDescent="0.25">
      <c r="E573" s="93" t="s">
        <v>263</v>
      </c>
      <c r="F573" s="94" t="s">
        <v>271</v>
      </c>
      <c r="G573" s="78">
        <v>15</v>
      </c>
      <c r="H573" s="78">
        <v>2000</v>
      </c>
      <c r="I573" s="78">
        <v>9</v>
      </c>
      <c r="J573" s="20">
        <v>1</v>
      </c>
    </row>
    <row r="574" spans="5:11" ht="15.75" thickBot="1" x14ac:dyDescent="0.3">
      <c r="E574" s="5" t="s">
        <v>263</v>
      </c>
      <c r="F574" s="12" t="s">
        <v>271</v>
      </c>
      <c r="G574" s="7">
        <v>11</v>
      </c>
      <c r="H574" s="7">
        <v>2001</v>
      </c>
      <c r="I574" s="7">
        <v>8</v>
      </c>
      <c r="J574" s="24">
        <v>1</v>
      </c>
    </row>
    <row r="575" spans="5:11" x14ac:dyDescent="0.25">
      <c r="E575" s="139" t="s">
        <v>68</v>
      </c>
      <c r="F575" s="96" t="s">
        <v>45</v>
      </c>
      <c r="G575" s="97">
        <v>39</v>
      </c>
      <c r="H575" s="97">
        <v>2011</v>
      </c>
      <c r="I575" s="97">
        <v>8</v>
      </c>
      <c r="J575" s="3">
        <v>1</v>
      </c>
      <c r="K575" s="33"/>
    </row>
    <row r="576" spans="5:11" x14ac:dyDescent="0.25">
      <c r="E576" s="103" t="s">
        <v>68</v>
      </c>
      <c r="F576" s="101" t="s">
        <v>45</v>
      </c>
      <c r="G576" s="99">
        <v>35</v>
      </c>
      <c r="H576" s="99">
        <v>2011</v>
      </c>
      <c r="I576" s="99">
        <v>9</v>
      </c>
      <c r="J576" s="4">
        <v>1</v>
      </c>
      <c r="K576" s="33"/>
    </row>
    <row r="577" spans="5:11" x14ac:dyDescent="0.25">
      <c r="E577" s="103" t="s">
        <v>68</v>
      </c>
      <c r="F577" s="101" t="s">
        <v>45</v>
      </c>
      <c r="G577" s="99">
        <v>22</v>
      </c>
      <c r="H577" s="99">
        <v>2011</v>
      </c>
      <c r="I577" s="99">
        <v>10</v>
      </c>
      <c r="J577" s="4">
        <v>1</v>
      </c>
      <c r="K577" s="33"/>
    </row>
    <row r="578" spans="5:11" x14ac:dyDescent="0.25">
      <c r="E578" s="103" t="s">
        <v>68</v>
      </c>
      <c r="F578" s="101" t="s">
        <v>45</v>
      </c>
      <c r="G578" s="99">
        <v>24</v>
      </c>
      <c r="H578" s="99">
        <v>2011</v>
      </c>
      <c r="I578" s="99">
        <v>14</v>
      </c>
      <c r="J578" s="4">
        <v>1</v>
      </c>
      <c r="K578" s="33"/>
    </row>
    <row r="579" spans="5:11" x14ac:dyDescent="0.25">
      <c r="E579" s="103" t="s">
        <v>68</v>
      </c>
      <c r="F579" s="101" t="s">
        <v>45</v>
      </c>
      <c r="G579" s="99">
        <v>27</v>
      </c>
      <c r="H579" s="99">
        <v>2012</v>
      </c>
      <c r="I579" s="99">
        <v>8</v>
      </c>
      <c r="J579" s="4">
        <v>1</v>
      </c>
      <c r="K579" s="33"/>
    </row>
    <row r="580" spans="5:11" x14ac:dyDescent="0.25">
      <c r="E580" s="106" t="s">
        <v>68</v>
      </c>
      <c r="F580" s="102" t="s">
        <v>45</v>
      </c>
      <c r="G580" s="99">
        <v>24</v>
      </c>
      <c r="H580" s="99">
        <v>2012</v>
      </c>
      <c r="I580" s="99">
        <v>9</v>
      </c>
      <c r="J580" s="4">
        <v>1</v>
      </c>
      <c r="K580" s="33"/>
    </row>
    <row r="581" spans="5:11" x14ac:dyDescent="0.25">
      <c r="E581" s="103" t="s">
        <v>68</v>
      </c>
      <c r="F581" s="101" t="s">
        <v>45</v>
      </c>
      <c r="G581" s="99">
        <v>23</v>
      </c>
      <c r="H581" s="99">
        <v>2012</v>
      </c>
      <c r="I581" s="99">
        <v>10</v>
      </c>
      <c r="J581" s="4">
        <v>1</v>
      </c>
      <c r="K581" s="33"/>
    </row>
    <row r="582" spans="5:11" x14ac:dyDescent="0.25">
      <c r="E582" s="103" t="s">
        <v>68</v>
      </c>
      <c r="F582" s="101" t="s">
        <v>45</v>
      </c>
      <c r="G582" s="99">
        <v>19</v>
      </c>
      <c r="H582" s="99">
        <v>2012</v>
      </c>
      <c r="I582" s="99">
        <v>14</v>
      </c>
      <c r="J582" s="4">
        <v>1</v>
      </c>
      <c r="K582" s="33"/>
    </row>
    <row r="583" spans="5:11" x14ac:dyDescent="0.25">
      <c r="E583" s="103" t="s">
        <v>68</v>
      </c>
      <c r="F583" s="101" t="s">
        <v>45</v>
      </c>
      <c r="G583" s="99">
        <v>31</v>
      </c>
      <c r="H583" s="99">
        <v>2013</v>
      </c>
      <c r="I583" s="99">
        <v>8</v>
      </c>
      <c r="J583" s="4">
        <v>1</v>
      </c>
      <c r="K583" s="33"/>
    </row>
    <row r="584" spans="5:11" x14ac:dyDescent="0.25">
      <c r="E584" s="106" t="s">
        <v>68</v>
      </c>
      <c r="F584" s="102" t="s">
        <v>45</v>
      </c>
      <c r="G584" s="99">
        <v>15</v>
      </c>
      <c r="H584" s="99">
        <v>2013</v>
      </c>
      <c r="I584" s="99">
        <v>9</v>
      </c>
      <c r="J584" s="4">
        <v>1</v>
      </c>
      <c r="K584" s="33"/>
    </row>
    <row r="585" spans="5:11" x14ac:dyDescent="0.25">
      <c r="E585" s="106" t="s">
        <v>68</v>
      </c>
      <c r="F585" s="102" t="s">
        <v>45</v>
      </c>
      <c r="G585" s="99">
        <v>21</v>
      </c>
      <c r="H585" s="99">
        <v>2013</v>
      </c>
      <c r="I585" s="99">
        <v>10</v>
      </c>
      <c r="J585" s="4">
        <v>1</v>
      </c>
      <c r="K585" s="33"/>
    </row>
    <row r="586" spans="5:11" x14ac:dyDescent="0.25">
      <c r="E586" s="103" t="s">
        <v>68</v>
      </c>
      <c r="F586" s="101" t="s">
        <v>45</v>
      </c>
      <c r="G586" s="99">
        <v>27</v>
      </c>
      <c r="H586" s="99">
        <v>2013</v>
      </c>
      <c r="I586" s="99">
        <v>14</v>
      </c>
      <c r="J586" s="4">
        <v>1</v>
      </c>
      <c r="K586" s="33"/>
    </row>
    <row r="587" spans="5:11" x14ac:dyDescent="0.25">
      <c r="E587" s="93" t="s">
        <v>68</v>
      </c>
      <c r="F587" s="101" t="s">
        <v>45</v>
      </c>
      <c r="G587" s="78">
        <v>30</v>
      </c>
      <c r="H587" s="78">
        <v>2014</v>
      </c>
      <c r="I587" s="78">
        <v>8</v>
      </c>
      <c r="J587" s="4">
        <v>1</v>
      </c>
      <c r="K587" s="33"/>
    </row>
    <row r="588" spans="5:11" x14ac:dyDescent="0.25">
      <c r="E588" s="93" t="s">
        <v>68</v>
      </c>
      <c r="F588" s="101" t="s">
        <v>45</v>
      </c>
      <c r="G588" s="78">
        <v>36</v>
      </c>
      <c r="H588" s="78">
        <v>2014</v>
      </c>
      <c r="I588" s="78">
        <v>9</v>
      </c>
      <c r="J588" s="4">
        <v>1</v>
      </c>
      <c r="K588" s="33"/>
    </row>
    <row r="589" spans="5:11" x14ac:dyDescent="0.25">
      <c r="E589" s="110" t="s">
        <v>68</v>
      </c>
      <c r="F589" s="101" t="s">
        <v>45</v>
      </c>
      <c r="G589" s="78">
        <v>19</v>
      </c>
      <c r="H589" s="78">
        <v>2014</v>
      </c>
      <c r="I589" s="78">
        <v>10</v>
      </c>
      <c r="J589" s="4">
        <v>1</v>
      </c>
      <c r="K589" s="33"/>
    </row>
    <row r="590" spans="5:11" x14ac:dyDescent="0.25">
      <c r="E590" s="106" t="s">
        <v>68</v>
      </c>
      <c r="F590" s="101" t="s">
        <v>45</v>
      </c>
      <c r="G590" s="78">
        <v>19</v>
      </c>
      <c r="H590" s="78">
        <v>2014</v>
      </c>
      <c r="I590" s="78">
        <v>14</v>
      </c>
      <c r="J590" s="4">
        <v>1</v>
      </c>
      <c r="K590" s="33"/>
    </row>
    <row r="591" spans="5:11" x14ac:dyDescent="0.25">
      <c r="E591" s="93" t="s">
        <v>68</v>
      </c>
      <c r="F591" s="101" t="s">
        <v>45</v>
      </c>
      <c r="G591" s="78">
        <v>27</v>
      </c>
      <c r="H591" s="78">
        <v>2015</v>
      </c>
      <c r="I591" s="78">
        <v>8</v>
      </c>
      <c r="J591" s="4">
        <v>1</v>
      </c>
      <c r="K591" s="33"/>
    </row>
    <row r="592" spans="5:11" x14ac:dyDescent="0.25">
      <c r="E592" s="93" t="s">
        <v>68</v>
      </c>
      <c r="F592" s="101" t="s">
        <v>45</v>
      </c>
      <c r="G592" s="78">
        <v>30</v>
      </c>
      <c r="H592" s="78">
        <v>2015</v>
      </c>
      <c r="I592" s="78">
        <v>9</v>
      </c>
      <c r="J592" s="4">
        <v>1</v>
      </c>
      <c r="K592" s="33"/>
    </row>
    <row r="593" spans="5:11" x14ac:dyDescent="0.25">
      <c r="E593" s="93" t="s">
        <v>68</v>
      </c>
      <c r="F593" s="101" t="s">
        <v>45</v>
      </c>
      <c r="G593" s="78">
        <v>31</v>
      </c>
      <c r="H593" s="78">
        <v>2015</v>
      </c>
      <c r="I593" s="78">
        <v>10</v>
      </c>
      <c r="J593" s="4">
        <v>1</v>
      </c>
      <c r="K593" s="33"/>
    </row>
    <row r="594" spans="5:11" x14ac:dyDescent="0.25">
      <c r="E594" s="93" t="s">
        <v>68</v>
      </c>
      <c r="F594" s="101" t="s">
        <v>45</v>
      </c>
      <c r="G594" s="78">
        <v>17</v>
      </c>
      <c r="H594" s="78">
        <v>2015</v>
      </c>
      <c r="I594" s="78">
        <v>14</v>
      </c>
      <c r="J594" s="4">
        <v>1</v>
      </c>
      <c r="K594" s="33"/>
    </row>
    <row r="595" spans="5:11" x14ac:dyDescent="0.25">
      <c r="E595" s="93" t="s">
        <v>68</v>
      </c>
      <c r="F595" s="101" t="s">
        <v>45</v>
      </c>
      <c r="G595" s="78">
        <v>24</v>
      </c>
      <c r="H595" s="78">
        <v>2016</v>
      </c>
      <c r="I595" s="78">
        <v>8</v>
      </c>
      <c r="J595" s="4">
        <v>1</v>
      </c>
      <c r="K595" s="33"/>
    </row>
    <row r="596" spans="5:11" x14ac:dyDescent="0.25">
      <c r="E596" s="93" t="s">
        <v>68</v>
      </c>
      <c r="F596" s="101" t="s">
        <v>45</v>
      </c>
      <c r="G596" s="78">
        <v>36</v>
      </c>
      <c r="H596" s="78">
        <v>2016</v>
      </c>
      <c r="I596" s="78">
        <v>9</v>
      </c>
      <c r="J596" s="4">
        <v>1</v>
      </c>
      <c r="K596" s="33"/>
    </row>
    <row r="597" spans="5:11" x14ac:dyDescent="0.25">
      <c r="E597" s="93" t="s">
        <v>68</v>
      </c>
      <c r="F597" s="101" t="s">
        <v>45</v>
      </c>
      <c r="G597" s="78">
        <v>23</v>
      </c>
      <c r="H597" s="78">
        <v>2016</v>
      </c>
      <c r="I597" s="78">
        <v>10</v>
      </c>
      <c r="J597" s="4">
        <v>1</v>
      </c>
      <c r="K597" s="33"/>
    </row>
    <row r="598" spans="5:11" x14ac:dyDescent="0.25">
      <c r="E598" s="93" t="s">
        <v>68</v>
      </c>
      <c r="F598" s="101" t="s">
        <v>45</v>
      </c>
      <c r="G598" s="78">
        <v>22</v>
      </c>
      <c r="H598" s="78">
        <v>2016</v>
      </c>
      <c r="I598" s="78">
        <v>14</v>
      </c>
      <c r="J598" s="4">
        <v>1</v>
      </c>
      <c r="K598" s="33"/>
    </row>
    <row r="599" spans="5:11" x14ac:dyDescent="0.25">
      <c r="E599" s="93" t="s">
        <v>68</v>
      </c>
      <c r="F599" s="104" t="s">
        <v>125</v>
      </c>
      <c r="G599" s="78">
        <v>38</v>
      </c>
      <c r="H599" s="78">
        <v>2017</v>
      </c>
      <c r="I599" s="78">
        <v>8</v>
      </c>
      <c r="J599" s="4">
        <v>1</v>
      </c>
      <c r="K599" s="33"/>
    </row>
    <row r="600" spans="5:11" x14ac:dyDescent="0.25">
      <c r="E600" s="93" t="s">
        <v>68</v>
      </c>
      <c r="F600" s="104" t="s">
        <v>125</v>
      </c>
      <c r="G600" s="78">
        <v>34</v>
      </c>
      <c r="H600" s="78">
        <v>2017</v>
      </c>
      <c r="I600" s="78">
        <v>9</v>
      </c>
      <c r="J600" s="4">
        <v>1</v>
      </c>
      <c r="K600" s="33"/>
    </row>
    <row r="601" spans="5:11" x14ac:dyDescent="0.25">
      <c r="E601" s="93" t="s">
        <v>68</v>
      </c>
      <c r="F601" s="104" t="s">
        <v>125</v>
      </c>
      <c r="G601" s="78">
        <v>20</v>
      </c>
      <c r="H601" s="78">
        <v>2017</v>
      </c>
      <c r="I601" s="78">
        <v>10</v>
      </c>
      <c r="J601" s="4">
        <v>1</v>
      </c>
      <c r="K601" s="33"/>
    </row>
    <row r="602" spans="5:11" x14ac:dyDescent="0.25">
      <c r="E602" s="93" t="s">
        <v>68</v>
      </c>
      <c r="F602" s="104" t="s">
        <v>125</v>
      </c>
      <c r="G602" s="78">
        <v>20</v>
      </c>
      <c r="H602" s="78">
        <v>2017</v>
      </c>
      <c r="I602" s="78">
        <v>14</v>
      </c>
      <c r="J602" s="4">
        <v>1</v>
      </c>
      <c r="K602" s="33"/>
    </row>
    <row r="603" spans="5:11" x14ac:dyDescent="0.25">
      <c r="E603" s="93" t="s">
        <v>68</v>
      </c>
      <c r="F603" s="116" t="s">
        <v>125</v>
      </c>
      <c r="G603" s="78">
        <v>28</v>
      </c>
      <c r="H603" s="78">
        <v>2018</v>
      </c>
      <c r="I603" s="78">
        <v>9</v>
      </c>
      <c r="J603" s="4">
        <v>1</v>
      </c>
      <c r="K603" s="33"/>
    </row>
    <row r="604" spans="5:11" x14ac:dyDescent="0.25">
      <c r="E604" s="93" t="s">
        <v>68</v>
      </c>
      <c r="F604" s="116" t="s">
        <v>125</v>
      </c>
      <c r="G604" s="78">
        <v>17</v>
      </c>
      <c r="H604" s="78">
        <v>2018</v>
      </c>
      <c r="I604" s="78">
        <v>10</v>
      </c>
      <c r="J604" s="4">
        <v>1</v>
      </c>
      <c r="K604" s="33"/>
    </row>
    <row r="605" spans="5:11" x14ac:dyDescent="0.25">
      <c r="E605" s="93" t="s">
        <v>68</v>
      </c>
      <c r="F605" s="118" t="s">
        <v>125</v>
      </c>
      <c r="G605" s="78">
        <v>15</v>
      </c>
      <c r="H605" s="78">
        <v>2018</v>
      </c>
      <c r="I605" s="78">
        <v>14</v>
      </c>
      <c r="J605" s="4">
        <v>1</v>
      </c>
      <c r="K605" s="33"/>
    </row>
    <row r="606" spans="5:11" x14ac:dyDescent="0.25">
      <c r="E606" s="119" t="s">
        <v>68</v>
      </c>
      <c r="F606" s="116" t="s">
        <v>125</v>
      </c>
      <c r="G606" s="78">
        <v>29</v>
      </c>
      <c r="H606" s="78">
        <v>2019</v>
      </c>
      <c r="I606" s="78">
        <v>8</v>
      </c>
      <c r="J606" s="20">
        <v>1</v>
      </c>
    </row>
    <row r="607" spans="5:11" x14ac:dyDescent="0.25">
      <c r="E607" s="119" t="s">
        <v>68</v>
      </c>
      <c r="F607" s="116" t="s">
        <v>125</v>
      </c>
      <c r="G607" s="78">
        <v>19</v>
      </c>
      <c r="H607" s="78">
        <v>2019</v>
      </c>
      <c r="I607" s="78">
        <v>9</v>
      </c>
      <c r="J607" s="20">
        <v>1</v>
      </c>
    </row>
    <row r="608" spans="5:11" x14ac:dyDescent="0.25">
      <c r="E608" s="119" t="s">
        <v>68</v>
      </c>
      <c r="F608" s="116" t="s">
        <v>125</v>
      </c>
      <c r="G608" s="78">
        <v>27</v>
      </c>
      <c r="H608" s="78">
        <v>2019</v>
      </c>
      <c r="I608" s="78">
        <v>10</v>
      </c>
      <c r="J608" s="20">
        <v>1</v>
      </c>
    </row>
    <row r="609" spans="5:11" x14ac:dyDescent="0.25">
      <c r="E609" s="120" t="s">
        <v>68</v>
      </c>
      <c r="F609" s="121" t="s">
        <v>125</v>
      </c>
      <c r="G609" s="78">
        <v>12</v>
      </c>
      <c r="H609" s="78">
        <v>2019</v>
      </c>
      <c r="I609" s="78">
        <v>14</v>
      </c>
      <c r="J609" s="20">
        <v>1</v>
      </c>
    </row>
    <row r="610" spans="5:11" x14ac:dyDescent="0.25">
      <c r="E610" s="93" t="s">
        <v>68</v>
      </c>
      <c r="F610" s="123" t="s">
        <v>125</v>
      </c>
      <c r="G610" s="78">
        <v>19</v>
      </c>
      <c r="H610" s="78">
        <v>2021</v>
      </c>
      <c r="I610" s="78">
        <v>8</v>
      </c>
      <c r="J610" s="20">
        <v>1</v>
      </c>
    </row>
    <row r="611" spans="5:11" x14ac:dyDescent="0.25">
      <c r="E611" s="67" t="s">
        <v>68</v>
      </c>
      <c r="F611" s="63" t="s">
        <v>125</v>
      </c>
      <c r="G611" s="78">
        <v>19</v>
      </c>
      <c r="H611" s="78">
        <v>2021</v>
      </c>
      <c r="I611" s="78">
        <v>9</v>
      </c>
      <c r="J611" s="20">
        <v>1</v>
      </c>
    </row>
    <row r="612" spans="5:11" x14ac:dyDescent="0.25">
      <c r="E612" s="67" t="s">
        <v>68</v>
      </c>
      <c r="F612" s="63" t="s">
        <v>125</v>
      </c>
      <c r="G612" s="78">
        <v>11</v>
      </c>
      <c r="H612" s="78">
        <v>2021</v>
      </c>
      <c r="I612" s="78">
        <v>10</v>
      </c>
      <c r="J612" s="20">
        <v>1</v>
      </c>
    </row>
    <row r="613" spans="5:11" x14ac:dyDescent="0.25">
      <c r="E613" s="80" t="s">
        <v>68</v>
      </c>
      <c r="F613" s="130" t="s">
        <v>125</v>
      </c>
      <c r="G613" s="82">
        <v>26</v>
      </c>
      <c r="H613" s="82">
        <v>2022</v>
      </c>
      <c r="I613" s="82">
        <v>8</v>
      </c>
      <c r="J613" s="125">
        <v>1</v>
      </c>
      <c r="K613" s="178"/>
    </row>
    <row r="614" spans="5:11" x14ac:dyDescent="0.25">
      <c r="E614" s="83" t="s">
        <v>68</v>
      </c>
      <c r="F614" s="131" t="s">
        <v>125</v>
      </c>
      <c r="G614" s="82">
        <v>25</v>
      </c>
      <c r="H614" s="82">
        <v>2022</v>
      </c>
      <c r="I614" s="82">
        <v>9</v>
      </c>
      <c r="J614" s="125">
        <v>1</v>
      </c>
      <c r="K614" s="178"/>
    </row>
    <row r="615" spans="5:11" x14ac:dyDescent="0.25">
      <c r="E615" s="80" t="s">
        <v>68</v>
      </c>
      <c r="F615" s="130" t="s">
        <v>125</v>
      </c>
      <c r="G615" s="82">
        <v>20</v>
      </c>
      <c r="H615" s="82">
        <v>2022</v>
      </c>
      <c r="I615" s="82">
        <v>10</v>
      </c>
      <c r="J615" s="125">
        <v>1</v>
      </c>
      <c r="K615" s="178"/>
    </row>
    <row r="616" spans="5:11" x14ac:dyDescent="0.25">
      <c r="E616" s="83" t="s">
        <v>68</v>
      </c>
      <c r="F616" s="131" t="s">
        <v>125</v>
      </c>
      <c r="G616" s="82">
        <v>23</v>
      </c>
      <c r="H616" s="82">
        <v>2023</v>
      </c>
      <c r="I616" s="82">
        <v>8</v>
      </c>
      <c r="J616" s="125">
        <v>1</v>
      </c>
      <c r="K616" s="178"/>
    </row>
    <row r="617" spans="5:11" x14ac:dyDescent="0.25">
      <c r="E617" s="80" t="s">
        <v>68</v>
      </c>
      <c r="F617" s="130" t="s">
        <v>125</v>
      </c>
      <c r="G617" s="82">
        <v>28</v>
      </c>
      <c r="H617" s="82">
        <v>2023</v>
      </c>
      <c r="I617" s="82">
        <v>9</v>
      </c>
      <c r="J617" s="125">
        <v>1</v>
      </c>
      <c r="K617" s="178"/>
    </row>
    <row r="618" spans="5:11" x14ac:dyDescent="0.25">
      <c r="E618" s="83" t="s">
        <v>68</v>
      </c>
      <c r="F618" s="131" t="s">
        <v>125</v>
      </c>
      <c r="G618" s="82">
        <v>17</v>
      </c>
      <c r="H618" s="82">
        <v>2023</v>
      </c>
      <c r="I618" s="82">
        <v>10</v>
      </c>
      <c r="J618" s="125">
        <v>1</v>
      </c>
      <c r="K618" s="178"/>
    </row>
    <row r="619" spans="5:11" ht="15.75" thickBot="1" x14ac:dyDescent="0.3">
      <c r="E619" s="89" t="s">
        <v>68</v>
      </c>
      <c r="F619" s="135" t="s">
        <v>125</v>
      </c>
      <c r="G619" s="126">
        <v>10</v>
      </c>
      <c r="H619" s="126">
        <v>2023</v>
      </c>
      <c r="I619" s="126">
        <v>14</v>
      </c>
      <c r="J619" s="127">
        <v>1</v>
      </c>
      <c r="K619" s="178"/>
    </row>
    <row r="620" spans="5:11" x14ac:dyDescent="0.25">
      <c r="E620" s="140" t="s">
        <v>261</v>
      </c>
      <c r="F620" s="115" t="s">
        <v>126</v>
      </c>
      <c r="G620" s="77">
        <v>32</v>
      </c>
      <c r="H620" s="77">
        <v>2019</v>
      </c>
      <c r="I620" s="77">
        <v>8</v>
      </c>
      <c r="J620" s="28">
        <v>1</v>
      </c>
    </row>
    <row r="621" spans="5:11" x14ac:dyDescent="0.25">
      <c r="E621" s="119" t="s">
        <v>261</v>
      </c>
      <c r="F621" s="116" t="s">
        <v>126</v>
      </c>
      <c r="G621" s="78">
        <v>10</v>
      </c>
      <c r="H621" s="78">
        <v>2019</v>
      </c>
      <c r="I621" s="78">
        <v>10</v>
      </c>
      <c r="J621" s="20">
        <v>1</v>
      </c>
    </row>
    <row r="622" spans="5:11" x14ac:dyDescent="0.25">
      <c r="E622" s="93" t="s">
        <v>261</v>
      </c>
      <c r="F622" s="123" t="s">
        <v>126</v>
      </c>
      <c r="G622" s="78">
        <v>23</v>
      </c>
      <c r="H622" s="78">
        <v>2021</v>
      </c>
      <c r="I622" s="78">
        <v>8</v>
      </c>
      <c r="J622" s="20">
        <v>1</v>
      </c>
    </row>
    <row r="623" spans="5:11" x14ac:dyDescent="0.25">
      <c r="E623" s="66" t="s">
        <v>261</v>
      </c>
      <c r="F623" s="64" t="s">
        <v>126</v>
      </c>
      <c r="G623" s="78">
        <v>14</v>
      </c>
      <c r="H623" s="78">
        <v>2021</v>
      </c>
      <c r="I623" s="78">
        <v>9</v>
      </c>
      <c r="J623" s="20">
        <v>1</v>
      </c>
    </row>
    <row r="624" spans="5:11" x14ac:dyDescent="0.25">
      <c r="E624" s="80" t="s">
        <v>261</v>
      </c>
      <c r="F624" s="130" t="s">
        <v>126</v>
      </c>
      <c r="G624" s="82">
        <v>10</v>
      </c>
      <c r="H624" s="82">
        <v>2022</v>
      </c>
      <c r="I624" s="82">
        <v>14</v>
      </c>
      <c r="J624" s="125">
        <v>1</v>
      </c>
      <c r="K624" s="178"/>
    </row>
    <row r="625" spans="5:11" x14ac:dyDescent="0.25">
      <c r="E625" s="83" t="s">
        <v>261</v>
      </c>
      <c r="F625" s="131" t="s">
        <v>126</v>
      </c>
      <c r="G625" s="82">
        <v>7</v>
      </c>
      <c r="H625" s="82">
        <v>2023</v>
      </c>
      <c r="I625" s="82">
        <v>8</v>
      </c>
      <c r="J625" s="125">
        <v>2</v>
      </c>
      <c r="K625" s="178"/>
    </row>
    <row r="626" spans="5:11" ht="15.75" thickBot="1" x14ac:dyDescent="0.3">
      <c r="E626" s="89" t="s">
        <v>261</v>
      </c>
      <c r="F626" s="135" t="s">
        <v>126</v>
      </c>
      <c r="G626" s="126">
        <v>16</v>
      </c>
      <c r="H626" s="126">
        <v>2023</v>
      </c>
      <c r="I626" s="126">
        <v>9</v>
      </c>
      <c r="J626" s="127">
        <v>1</v>
      </c>
      <c r="K626" s="178"/>
    </row>
    <row r="627" spans="5:11" x14ac:dyDescent="0.25">
      <c r="E627" s="139" t="s">
        <v>107</v>
      </c>
      <c r="F627" s="96" t="s">
        <v>91</v>
      </c>
      <c r="G627" s="97">
        <v>33</v>
      </c>
      <c r="H627" s="97">
        <v>2009</v>
      </c>
      <c r="I627" s="97">
        <v>8</v>
      </c>
      <c r="J627" s="3">
        <v>1</v>
      </c>
      <c r="K627" s="33"/>
    </row>
    <row r="628" spans="5:11" x14ac:dyDescent="0.25">
      <c r="E628" s="103" t="s">
        <v>107</v>
      </c>
      <c r="F628" s="101" t="s">
        <v>91</v>
      </c>
      <c r="G628" s="99">
        <v>28</v>
      </c>
      <c r="H628" s="99">
        <v>2009</v>
      </c>
      <c r="I628" s="99">
        <v>9</v>
      </c>
      <c r="J628" s="4">
        <v>1</v>
      </c>
      <c r="K628" s="33"/>
    </row>
    <row r="629" spans="5:11" x14ac:dyDescent="0.25">
      <c r="E629" s="103" t="s">
        <v>107</v>
      </c>
      <c r="F629" s="101" t="s">
        <v>74</v>
      </c>
      <c r="G629" s="99">
        <v>44</v>
      </c>
      <c r="H629" s="99">
        <v>2011</v>
      </c>
      <c r="I629" s="99">
        <v>8</v>
      </c>
      <c r="J629" s="4">
        <v>1</v>
      </c>
      <c r="K629" s="33"/>
    </row>
    <row r="630" spans="5:11" x14ac:dyDescent="0.25">
      <c r="E630" s="103" t="s">
        <v>107</v>
      </c>
      <c r="F630" s="101" t="s">
        <v>74</v>
      </c>
      <c r="G630" s="99">
        <v>25</v>
      </c>
      <c r="H630" s="99">
        <v>2011</v>
      </c>
      <c r="I630" s="99">
        <v>9</v>
      </c>
      <c r="J630" s="4">
        <v>1</v>
      </c>
      <c r="K630" s="33"/>
    </row>
    <row r="631" spans="5:11" x14ac:dyDescent="0.25">
      <c r="E631" s="103" t="s">
        <v>107</v>
      </c>
      <c r="F631" s="101" t="s">
        <v>74</v>
      </c>
      <c r="G631" s="99">
        <v>40</v>
      </c>
      <c r="H631" s="99">
        <v>2012</v>
      </c>
      <c r="I631" s="99">
        <v>8</v>
      </c>
      <c r="J631" s="4">
        <v>1</v>
      </c>
      <c r="K631" s="33"/>
    </row>
    <row r="632" spans="5:11" x14ac:dyDescent="0.25">
      <c r="E632" s="103" t="s">
        <v>107</v>
      </c>
      <c r="F632" s="101" t="s">
        <v>74</v>
      </c>
      <c r="G632" s="99">
        <v>27</v>
      </c>
      <c r="H632" s="99">
        <v>2012</v>
      </c>
      <c r="I632" s="99">
        <v>9</v>
      </c>
      <c r="J632" s="4">
        <v>1</v>
      </c>
      <c r="K632" s="33"/>
    </row>
    <row r="633" spans="5:11" x14ac:dyDescent="0.25">
      <c r="E633" s="93" t="s">
        <v>107</v>
      </c>
      <c r="F633" s="101" t="s">
        <v>74</v>
      </c>
      <c r="G633" s="78">
        <v>38</v>
      </c>
      <c r="H633" s="78">
        <v>2014</v>
      </c>
      <c r="I633" s="78">
        <v>8</v>
      </c>
      <c r="J633" s="4">
        <v>1</v>
      </c>
      <c r="K633" s="33"/>
    </row>
    <row r="634" spans="5:11" ht="15.75" thickBot="1" x14ac:dyDescent="0.3">
      <c r="E634" s="39" t="s">
        <v>107</v>
      </c>
      <c r="F634" s="15" t="s">
        <v>74</v>
      </c>
      <c r="G634" s="7">
        <v>10</v>
      </c>
      <c r="H634" s="7">
        <v>2014</v>
      </c>
      <c r="I634" s="7">
        <v>9</v>
      </c>
      <c r="J634" s="9">
        <v>1</v>
      </c>
      <c r="K634" s="33"/>
    </row>
    <row r="635" spans="5:11" x14ac:dyDescent="0.25">
      <c r="E635" s="91" t="s">
        <v>82</v>
      </c>
      <c r="F635" s="92" t="s">
        <v>84</v>
      </c>
      <c r="G635" s="77">
        <v>10</v>
      </c>
      <c r="H635" s="77">
        <v>2001</v>
      </c>
      <c r="I635" s="77">
        <v>14</v>
      </c>
      <c r="J635" s="28">
        <v>1</v>
      </c>
    </row>
    <row r="636" spans="5:11" x14ac:dyDescent="0.25">
      <c r="E636" s="93" t="s">
        <v>82</v>
      </c>
      <c r="F636" s="94" t="s">
        <v>84</v>
      </c>
      <c r="G636" s="78">
        <v>13</v>
      </c>
      <c r="H636" s="78">
        <v>2002</v>
      </c>
      <c r="I636" s="78">
        <v>8</v>
      </c>
      <c r="J636" s="20">
        <v>1</v>
      </c>
    </row>
    <row r="637" spans="5:11" x14ac:dyDescent="0.25">
      <c r="E637" s="103" t="s">
        <v>82</v>
      </c>
      <c r="F637" s="101" t="s">
        <v>84</v>
      </c>
      <c r="G637" s="99">
        <v>12</v>
      </c>
      <c r="H637" s="99">
        <v>2005</v>
      </c>
      <c r="I637" s="99">
        <v>8</v>
      </c>
      <c r="J637" s="4">
        <v>1</v>
      </c>
      <c r="K637" s="33"/>
    </row>
    <row r="638" spans="5:11" x14ac:dyDescent="0.25">
      <c r="E638" s="93" t="s">
        <v>82</v>
      </c>
      <c r="F638" s="94" t="s">
        <v>84</v>
      </c>
      <c r="G638" s="99">
        <v>32</v>
      </c>
      <c r="H638" s="99">
        <v>2005</v>
      </c>
      <c r="I638" s="99">
        <v>9</v>
      </c>
      <c r="J638" s="4">
        <v>1</v>
      </c>
      <c r="K638" s="33"/>
    </row>
    <row r="639" spans="5:11" x14ac:dyDescent="0.25">
      <c r="E639" s="93" t="s">
        <v>82</v>
      </c>
      <c r="F639" s="94" t="s">
        <v>84</v>
      </c>
      <c r="G639" s="99">
        <v>22</v>
      </c>
      <c r="H639" s="99">
        <v>2005</v>
      </c>
      <c r="I639" s="99">
        <v>14</v>
      </c>
      <c r="J639" s="4">
        <v>1</v>
      </c>
      <c r="K639" s="33"/>
    </row>
    <row r="640" spans="5:11" x14ac:dyDescent="0.25">
      <c r="E640" s="106" t="s">
        <v>82</v>
      </c>
      <c r="F640" s="102" t="s">
        <v>84</v>
      </c>
      <c r="G640" s="99">
        <v>8</v>
      </c>
      <c r="H640" s="99">
        <v>2006</v>
      </c>
      <c r="I640" s="99">
        <v>8</v>
      </c>
      <c r="J640" s="4">
        <v>2</v>
      </c>
      <c r="K640" s="33"/>
    </row>
    <row r="641" spans="5:11" x14ac:dyDescent="0.25">
      <c r="E641" s="103" t="s">
        <v>82</v>
      </c>
      <c r="F641" s="101" t="s">
        <v>84</v>
      </c>
      <c r="G641" s="99">
        <v>22</v>
      </c>
      <c r="H641" s="99">
        <v>2006</v>
      </c>
      <c r="I641" s="99">
        <v>9</v>
      </c>
      <c r="J641" s="4">
        <v>1</v>
      </c>
      <c r="K641" s="33"/>
    </row>
    <row r="642" spans="5:11" ht="15.75" thickBot="1" x14ac:dyDescent="0.3">
      <c r="E642" s="62" t="s">
        <v>82</v>
      </c>
      <c r="F642" s="15" t="s">
        <v>84</v>
      </c>
      <c r="G642" s="13">
        <v>9</v>
      </c>
      <c r="H642" s="13">
        <v>2007</v>
      </c>
      <c r="I642" s="13">
        <v>8</v>
      </c>
      <c r="J642" s="9">
        <v>1</v>
      </c>
      <c r="K642" s="33"/>
    </row>
    <row r="643" spans="5:11" x14ac:dyDescent="0.25">
      <c r="E643" s="149" t="s">
        <v>293</v>
      </c>
      <c r="F643" s="150" t="s">
        <v>117</v>
      </c>
      <c r="G643" s="128">
        <v>24</v>
      </c>
      <c r="H643" s="128">
        <v>2022</v>
      </c>
      <c r="I643" s="128">
        <v>8</v>
      </c>
      <c r="J643" s="129">
        <v>1</v>
      </c>
      <c r="K643" s="178"/>
    </row>
    <row r="644" spans="5:11" x14ac:dyDescent="0.25">
      <c r="E644" s="80" t="s">
        <v>293</v>
      </c>
      <c r="F644" s="130" t="s">
        <v>117</v>
      </c>
      <c r="G644" s="82">
        <v>16</v>
      </c>
      <c r="H644" s="82">
        <v>2022</v>
      </c>
      <c r="I644" s="82">
        <v>9</v>
      </c>
      <c r="J644" s="125">
        <v>1</v>
      </c>
      <c r="K644" s="178"/>
    </row>
    <row r="645" spans="5:11" x14ac:dyDescent="0.25">
      <c r="E645" s="83" t="s">
        <v>293</v>
      </c>
      <c r="F645" s="131" t="s">
        <v>117</v>
      </c>
      <c r="G645" s="82">
        <v>19</v>
      </c>
      <c r="H645" s="82">
        <v>2022</v>
      </c>
      <c r="I645" s="82">
        <v>10</v>
      </c>
      <c r="J645" s="125">
        <v>1</v>
      </c>
      <c r="K645" s="178"/>
    </row>
    <row r="646" spans="5:11" x14ac:dyDescent="0.25">
      <c r="E646" s="83" t="s">
        <v>293</v>
      </c>
      <c r="F646" s="131" t="s">
        <v>117</v>
      </c>
      <c r="G646" s="82">
        <v>29</v>
      </c>
      <c r="H646" s="82">
        <v>2023</v>
      </c>
      <c r="I646" s="82">
        <v>8</v>
      </c>
      <c r="J646" s="125">
        <v>1</v>
      </c>
      <c r="K646" s="178"/>
    </row>
    <row r="647" spans="5:11" x14ac:dyDescent="0.25">
      <c r="E647" s="80" t="s">
        <v>293</v>
      </c>
      <c r="F647" s="130" t="s">
        <v>117</v>
      </c>
      <c r="G647" s="82">
        <v>20</v>
      </c>
      <c r="H647" s="82">
        <v>2023</v>
      </c>
      <c r="I647" s="82">
        <v>9</v>
      </c>
      <c r="J647" s="125">
        <v>1</v>
      </c>
      <c r="K647" s="178"/>
    </row>
    <row r="648" spans="5:11" ht="15.75" thickBot="1" x14ac:dyDescent="0.3">
      <c r="E648" s="89" t="s">
        <v>293</v>
      </c>
      <c r="F648" s="135" t="s">
        <v>117</v>
      </c>
      <c r="G648" s="126">
        <v>20</v>
      </c>
      <c r="H648" s="126">
        <v>2023</v>
      </c>
      <c r="I648" s="126">
        <v>10</v>
      </c>
      <c r="J648" s="127">
        <v>1</v>
      </c>
      <c r="K648" s="178"/>
    </row>
    <row r="649" spans="5:11" x14ac:dyDescent="0.25">
      <c r="E649" s="139" t="s">
        <v>193</v>
      </c>
      <c r="F649" s="92" t="s">
        <v>199</v>
      </c>
      <c r="G649" s="97">
        <v>27</v>
      </c>
      <c r="H649" s="97">
        <v>2005</v>
      </c>
      <c r="I649" s="97">
        <v>8</v>
      </c>
      <c r="J649" s="3">
        <v>1</v>
      </c>
      <c r="K649" s="33"/>
    </row>
    <row r="650" spans="5:11" x14ac:dyDescent="0.25">
      <c r="E650" s="93" t="s">
        <v>193</v>
      </c>
      <c r="F650" s="94" t="s">
        <v>199</v>
      </c>
      <c r="G650" s="99">
        <v>34</v>
      </c>
      <c r="H650" s="99">
        <v>2005</v>
      </c>
      <c r="I650" s="99">
        <v>9</v>
      </c>
      <c r="J650" s="4">
        <v>1</v>
      </c>
      <c r="K650" s="33"/>
    </row>
    <row r="651" spans="5:11" x14ac:dyDescent="0.25">
      <c r="E651" s="93" t="s">
        <v>193</v>
      </c>
      <c r="F651" s="94" t="s">
        <v>199</v>
      </c>
      <c r="G651" s="99">
        <v>31</v>
      </c>
      <c r="H651" s="99">
        <v>2006</v>
      </c>
      <c r="I651" s="99">
        <v>8</v>
      </c>
      <c r="J651" s="4">
        <v>1</v>
      </c>
      <c r="K651" s="33"/>
    </row>
    <row r="652" spans="5:11" ht="15.75" thickBot="1" x14ac:dyDescent="0.3">
      <c r="E652" s="62" t="s">
        <v>193</v>
      </c>
      <c r="F652" s="15" t="s">
        <v>199</v>
      </c>
      <c r="G652" s="13">
        <v>32</v>
      </c>
      <c r="H652" s="13">
        <v>2006</v>
      </c>
      <c r="I652" s="13">
        <v>9</v>
      </c>
      <c r="J652" s="9">
        <v>1</v>
      </c>
      <c r="K652" s="33"/>
    </row>
    <row r="653" spans="5:11" x14ac:dyDescent="0.25">
      <c r="E653" s="91" t="s">
        <v>259</v>
      </c>
      <c r="F653" s="92" t="s">
        <v>270</v>
      </c>
      <c r="G653" s="77">
        <v>13</v>
      </c>
      <c r="H653" s="77">
        <v>2000</v>
      </c>
      <c r="I653" s="77">
        <v>14</v>
      </c>
      <c r="J653" s="28">
        <v>1</v>
      </c>
    </row>
    <row r="654" spans="5:11" x14ac:dyDescent="0.25">
      <c r="E654" s="93" t="s">
        <v>259</v>
      </c>
      <c r="F654" s="116" t="s">
        <v>113</v>
      </c>
      <c r="G654" s="78">
        <v>41</v>
      </c>
      <c r="H654" s="78">
        <v>2018</v>
      </c>
      <c r="I654" s="78">
        <v>8</v>
      </c>
      <c r="J654" s="4">
        <v>1</v>
      </c>
      <c r="K654" s="33"/>
    </row>
    <row r="655" spans="5:11" x14ac:dyDescent="0.25">
      <c r="E655" s="93" t="s">
        <v>259</v>
      </c>
      <c r="F655" s="116" t="s">
        <v>113</v>
      </c>
      <c r="G655" s="78">
        <v>26</v>
      </c>
      <c r="H655" s="78">
        <v>2018</v>
      </c>
      <c r="I655" s="78">
        <v>9</v>
      </c>
      <c r="J655" s="4">
        <v>1</v>
      </c>
      <c r="K655" s="33"/>
    </row>
    <row r="656" spans="5:11" x14ac:dyDescent="0.25">
      <c r="E656" s="93" t="s">
        <v>259</v>
      </c>
      <c r="F656" s="116" t="s">
        <v>113</v>
      </c>
      <c r="G656" s="78">
        <v>33</v>
      </c>
      <c r="H656" s="78">
        <v>2018</v>
      </c>
      <c r="I656" s="78">
        <v>10</v>
      </c>
      <c r="J656" s="4">
        <v>1</v>
      </c>
      <c r="K656" s="33"/>
    </row>
    <row r="657" spans="5:11" ht="15.75" thickBot="1" x14ac:dyDescent="0.3">
      <c r="E657" s="5" t="s">
        <v>259</v>
      </c>
      <c r="F657" s="27" t="s">
        <v>113</v>
      </c>
      <c r="G657" s="7">
        <v>18</v>
      </c>
      <c r="H657" s="7">
        <v>2018</v>
      </c>
      <c r="I657" s="7">
        <v>14</v>
      </c>
      <c r="J657" s="9">
        <v>1</v>
      </c>
      <c r="K657" s="33"/>
    </row>
    <row r="658" spans="5:11" x14ac:dyDescent="0.25">
      <c r="E658" s="91" t="s">
        <v>255</v>
      </c>
      <c r="F658" s="115" t="s">
        <v>56</v>
      </c>
      <c r="G658" s="77">
        <v>23</v>
      </c>
      <c r="H658" s="77">
        <v>2018</v>
      </c>
      <c r="I658" s="77">
        <v>8</v>
      </c>
      <c r="J658" s="3">
        <v>1</v>
      </c>
      <c r="K658" s="33"/>
    </row>
    <row r="659" spans="5:11" ht="15.75" thickBot="1" x14ac:dyDescent="0.3">
      <c r="E659" s="5" t="s">
        <v>255</v>
      </c>
      <c r="F659" s="26" t="s">
        <v>56</v>
      </c>
      <c r="G659" s="7">
        <v>35</v>
      </c>
      <c r="H659" s="7">
        <v>2018</v>
      </c>
      <c r="I659" s="7">
        <v>10</v>
      </c>
      <c r="J659" s="9">
        <v>1</v>
      </c>
      <c r="K659" s="33"/>
    </row>
    <row r="660" spans="5:11" x14ac:dyDescent="0.25">
      <c r="E660" s="139" t="s">
        <v>109</v>
      </c>
      <c r="F660" s="96" t="s">
        <v>52</v>
      </c>
      <c r="G660" s="97">
        <v>23</v>
      </c>
      <c r="H660" s="97">
        <v>2007</v>
      </c>
      <c r="I660" s="97">
        <v>8</v>
      </c>
      <c r="J660" s="3">
        <v>1</v>
      </c>
      <c r="K660" s="33"/>
    </row>
    <row r="661" spans="5:11" x14ac:dyDescent="0.25">
      <c r="E661" s="103" t="s">
        <v>109</v>
      </c>
      <c r="F661" s="101" t="s">
        <v>52</v>
      </c>
      <c r="G661" s="99">
        <v>32</v>
      </c>
      <c r="H661" s="99">
        <v>2007</v>
      </c>
      <c r="I661" s="99">
        <v>9</v>
      </c>
      <c r="J661" s="4">
        <v>1</v>
      </c>
      <c r="K661" s="33"/>
    </row>
    <row r="662" spans="5:11" x14ac:dyDescent="0.25">
      <c r="E662" s="103" t="s">
        <v>109</v>
      </c>
      <c r="F662" s="101" t="s">
        <v>52</v>
      </c>
      <c r="G662" s="99">
        <v>18</v>
      </c>
      <c r="H662" s="99">
        <v>2007</v>
      </c>
      <c r="I662" s="99">
        <v>14</v>
      </c>
      <c r="J662" s="4">
        <v>1</v>
      </c>
      <c r="K662" s="33"/>
    </row>
    <row r="663" spans="5:11" x14ac:dyDescent="0.25">
      <c r="E663" s="103" t="s">
        <v>109</v>
      </c>
      <c r="F663" s="101" t="s">
        <v>52</v>
      </c>
      <c r="G663" s="99">
        <v>12</v>
      </c>
      <c r="H663" s="99">
        <v>2008</v>
      </c>
      <c r="I663" s="99">
        <v>8</v>
      </c>
      <c r="J663" s="4">
        <v>1</v>
      </c>
      <c r="K663" s="33"/>
    </row>
    <row r="664" spans="5:11" x14ac:dyDescent="0.25">
      <c r="E664" s="103" t="s">
        <v>109</v>
      </c>
      <c r="F664" s="101" t="s">
        <v>52</v>
      </c>
      <c r="G664" s="99">
        <v>11</v>
      </c>
      <c r="H664" s="99">
        <v>2008</v>
      </c>
      <c r="I664" s="99">
        <v>9</v>
      </c>
      <c r="J664" s="4">
        <v>1</v>
      </c>
      <c r="K664" s="33"/>
    </row>
    <row r="665" spans="5:11" x14ac:dyDescent="0.25">
      <c r="E665" s="103" t="s">
        <v>109</v>
      </c>
      <c r="F665" s="101" t="s">
        <v>52</v>
      </c>
      <c r="G665" s="99">
        <v>35</v>
      </c>
      <c r="H665" s="99">
        <v>2009</v>
      </c>
      <c r="I665" s="99">
        <v>8</v>
      </c>
      <c r="J665" s="4">
        <v>1</v>
      </c>
      <c r="K665" s="33"/>
    </row>
    <row r="666" spans="5:11" x14ac:dyDescent="0.25">
      <c r="E666" s="103" t="s">
        <v>109</v>
      </c>
      <c r="F666" s="101" t="s">
        <v>52</v>
      </c>
      <c r="G666" s="99">
        <v>13</v>
      </c>
      <c r="H666" s="99">
        <v>2009</v>
      </c>
      <c r="I666" s="99">
        <v>9</v>
      </c>
      <c r="J666" s="4">
        <v>1</v>
      </c>
      <c r="K666" s="33"/>
    </row>
    <row r="667" spans="5:11" x14ac:dyDescent="0.25">
      <c r="E667" s="103" t="s">
        <v>109</v>
      </c>
      <c r="F667" s="101" t="s">
        <v>52</v>
      </c>
      <c r="G667" s="99">
        <v>19</v>
      </c>
      <c r="H667" s="99">
        <v>2009</v>
      </c>
      <c r="I667" s="99">
        <v>14</v>
      </c>
      <c r="J667" s="4">
        <v>1</v>
      </c>
      <c r="K667" s="33"/>
    </row>
    <row r="668" spans="5:11" x14ac:dyDescent="0.25">
      <c r="E668" s="103" t="s">
        <v>109</v>
      </c>
      <c r="F668" s="101" t="s">
        <v>52</v>
      </c>
      <c r="G668" s="99">
        <v>20</v>
      </c>
      <c r="H668" s="99">
        <v>2010</v>
      </c>
      <c r="I668" s="99">
        <v>14</v>
      </c>
      <c r="J668" s="4">
        <v>1</v>
      </c>
      <c r="K668" s="33"/>
    </row>
    <row r="669" spans="5:11" x14ac:dyDescent="0.25">
      <c r="E669" s="93" t="s">
        <v>109</v>
      </c>
      <c r="F669" s="101" t="s">
        <v>52</v>
      </c>
      <c r="G669" s="78">
        <v>28</v>
      </c>
      <c r="H669" s="78">
        <v>2014</v>
      </c>
      <c r="I669" s="78">
        <v>8</v>
      </c>
      <c r="J669" s="4">
        <v>1</v>
      </c>
      <c r="K669" s="33"/>
    </row>
    <row r="670" spans="5:11" ht="15.75" thickBot="1" x14ac:dyDescent="0.3">
      <c r="E670" s="39" t="s">
        <v>109</v>
      </c>
      <c r="F670" s="15" t="s">
        <v>52</v>
      </c>
      <c r="G670" s="7">
        <v>24</v>
      </c>
      <c r="H670" s="7">
        <v>2014</v>
      </c>
      <c r="I670" s="7">
        <v>9</v>
      </c>
      <c r="J670" s="9">
        <v>1</v>
      </c>
      <c r="K670" s="33"/>
    </row>
    <row r="671" spans="5:11" x14ac:dyDescent="0.25">
      <c r="E671" s="139" t="s">
        <v>67</v>
      </c>
      <c r="F671" s="96" t="s">
        <v>52</v>
      </c>
      <c r="G671" s="97">
        <v>39</v>
      </c>
      <c r="H671" s="97">
        <v>2008</v>
      </c>
      <c r="I671" s="97">
        <v>8</v>
      </c>
      <c r="J671" s="3">
        <v>1</v>
      </c>
      <c r="K671" s="33"/>
    </row>
    <row r="672" spans="5:11" x14ac:dyDescent="0.25">
      <c r="E672" s="103" t="s">
        <v>67</v>
      </c>
      <c r="F672" s="101" t="s">
        <v>52</v>
      </c>
      <c r="G672" s="99">
        <v>26</v>
      </c>
      <c r="H672" s="99">
        <v>2008</v>
      </c>
      <c r="I672" s="99">
        <v>9</v>
      </c>
      <c r="J672" s="4">
        <v>1</v>
      </c>
      <c r="K672" s="33"/>
    </row>
    <row r="673" spans="5:11" x14ac:dyDescent="0.25">
      <c r="E673" s="103" t="s">
        <v>67</v>
      </c>
      <c r="F673" s="101" t="s">
        <v>52</v>
      </c>
      <c r="G673" s="99">
        <v>30</v>
      </c>
      <c r="H673" s="99">
        <v>2009</v>
      </c>
      <c r="I673" s="99">
        <v>8</v>
      </c>
      <c r="J673" s="4">
        <v>1</v>
      </c>
      <c r="K673" s="33"/>
    </row>
    <row r="674" spans="5:11" x14ac:dyDescent="0.25">
      <c r="E674" s="103" t="s">
        <v>67</v>
      </c>
      <c r="F674" s="101" t="s">
        <v>52</v>
      </c>
      <c r="G674" s="99">
        <v>16</v>
      </c>
      <c r="H674" s="99">
        <v>2009</v>
      </c>
      <c r="I674" s="99">
        <v>9</v>
      </c>
      <c r="J674" s="4">
        <v>1</v>
      </c>
      <c r="K674" s="33"/>
    </row>
    <row r="675" spans="5:11" x14ac:dyDescent="0.25">
      <c r="E675" s="103" t="s">
        <v>67</v>
      </c>
      <c r="F675" s="101" t="s">
        <v>52</v>
      </c>
      <c r="G675" s="99">
        <v>31</v>
      </c>
      <c r="H675" s="99">
        <v>2009</v>
      </c>
      <c r="I675" s="99">
        <v>14</v>
      </c>
      <c r="J675" s="4">
        <v>1</v>
      </c>
      <c r="K675" s="33"/>
    </row>
    <row r="676" spans="5:11" x14ac:dyDescent="0.25">
      <c r="E676" s="103" t="s">
        <v>67</v>
      </c>
      <c r="F676" s="101" t="s">
        <v>52</v>
      </c>
      <c r="G676" s="99">
        <v>18</v>
      </c>
      <c r="H676" s="99">
        <v>2010</v>
      </c>
      <c r="I676" s="99">
        <v>8</v>
      </c>
      <c r="J676" s="4">
        <v>1</v>
      </c>
      <c r="K676" s="33"/>
    </row>
    <row r="677" spans="5:11" x14ac:dyDescent="0.25">
      <c r="E677" s="103" t="s">
        <v>67</v>
      </c>
      <c r="F677" s="101" t="s">
        <v>52</v>
      </c>
      <c r="G677" s="99">
        <v>21</v>
      </c>
      <c r="H677" s="99">
        <v>2010</v>
      </c>
      <c r="I677" s="99">
        <v>14</v>
      </c>
      <c r="J677" s="4">
        <v>1</v>
      </c>
      <c r="K677" s="33"/>
    </row>
    <row r="678" spans="5:11" x14ac:dyDescent="0.25">
      <c r="E678" s="106" t="s">
        <v>67</v>
      </c>
      <c r="F678" s="101" t="s">
        <v>52</v>
      </c>
      <c r="G678" s="99">
        <v>21</v>
      </c>
      <c r="H678" s="99">
        <v>2011</v>
      </c>
      <c r="I678" s="99">
        <v>8</v>
      </c>
      <c r="J678" s="4">
        <v>1</v>
      </c>
      <c r="K678" s="33"/>
    </row>
    <row r="679" spans="5:11" x14ac:dyDescent="0.25">
      <c r="E679" s="103" t="s">
        <v>67</v>
      </c>
      <c r="F679" s="101" t="s">
        <v>52</v>
      </c>
      <c r="G679" s="99">
        <v>40</v>
      </c>
      <c r="H679" s="99">
        <v>2011</v>
      </c>
      <c r="I679" s="99">
        <v>9</v>
      </c>
      <c r="J679" s="4">
        <v>1</v>
      </c>
      <c r="K679" s="33"/>
    </row>
    <row r="680" spans="5:11" x14ac:dyDescent="0.25">
      <c r="E680" s="103" t="s">
        <v>67</v>
      </c>
      <c r="F680" s="101" t="s">
        <v>52</v>
      </c>
      <c r="G680" s="99">
        <v>19</v>
      </c>
      <c r="H680" s="99">
        <v>2011</v>
      </c>
      <c r="I680" s="99">
        <v>10</v>
      </c>
      <c r="J680" s="4">
        <v>1</v>
      </c>
      <c r="K680" s="33"/>
    </row>
    <row r="681" spans="5:11" x14ac:dyDescent="0.25">
      <c r="E681" s="103" t="s">
        <v>67</v>
      </c>
      <c r="F681" s="101" t="s">
        <v>52</v>
      </c>
      <c r="G681" s="99">
        <v>21</v>
      </c>
      <c r="H681" s="99">
        <v>2011</v>
      </c>
      <c r="I681" s="99">
        <v>14</v>
      </c>
      <c r="J681" s="4">
        <v>1</v>
      </c>
      <c r="K681" s="33"/>
    </row>
    <row r="682" spans="5:11" x14ac:dyDescent="0.25">
      <c r="E682" s="103" t="s">
        <v>67</v>
      </c>
      <c r="F682" s="101" t="s">
        <v>52</v>
      </c>
      <c r="G682" s="99">
        <v>41</v>
      </c>
      <c r="H682" s="99">
        <v>2012</v>
      </c>
      <c r="I682" s="99">
        <v>8</v>
      </c>
      <c r="J682" s="4">
        <v>1</v>
      </c>
      <c r="K682" s="33"/>
    </row>
    <row r="683" spans="5:11" x14ac:dyDescent="0.25">
      <c r="E683" s="103" t="s">
        <v>67</v>
      </c>
      <c r="F683" s="101" t="s">
        <v>52</v>
      </c>
      <c r="G683" s="99">
        <v>31</v>
      </c>
      <c r="H683" s="99">
        <v>2012</v>
      </c>
      <c r="I683" s="99">
        <v>9</v>
      </c>
      <c r="J683" s="4">
        <v>1</v>
      </c>
      <c r="K683" s="33"/>
    </row>
    <row r="684" spans="5:11" x14ac:dyDescent="0.25">
      <c r="E684" s="103" t="s">
        <v>67</v>
      </c>
      <c r="F684" s="101" t="s">
        <v>52</v>
      </c>
      <c r="G684" s="99">
        <v>28</v>
      </c>
      <c r="H684" s="99">
        <v>2013</v>
      </c>
      <c r="I684" s="99">
        <v>8</v>
      </c>
      <c r="J684" s="4">
        <v>1</v>
      </c>
      <c r="K684" s="33"/>
    </row>
    <row r="685" spans="5:11" x14ac:dyDescent="0.25">
      <c r="E685" s="106" t="s">
        <v>67</v>
      </c>
      <c r="F685" s="101" t="s">
        <v>52</v>
      </c>
      <c r="G685" s="99">
        <v>11</v>
      </c>
      <c r="H685" s="99">
        <v>2013</v>
      </c>
      <c r="I685" s="99">
        <v>9</v>
      </c>
      <c r="J685" s="4">
        <v>1</v>
      </c>
      <c r="K685" s="33"/>
    </row>
    <row r="686" spans="5:11" x14ac:dyDescent="0.25">
      <c r="E686" s="106" t="s">
        <v>67</v>
      </c>
      <c r="F686" s="101" t="s">
        <v>52</v>
      </c>
      <c r="G686" s="99">
        <v>17</v>
      </c>
      <c r="H686" s="99">
        <v>2013</v>
      </c>
      <c r="I686" s="99">
        <v>10</v>
      </c>
      <c r="J686" s="4">
        <v>1</v>
      </c>
      <c r="K686" s="33"/>
    </row>
    <row r="687" spans="5:11" x14ac:dyDescent="0.25">
      <c r="E687" s="103" t="s">
        <v>67</v>
      </c>
      <c r="F687" s="101" t="s">
        <v>52</v>
      </c>
      <c r="G687" s="99">
        <v>17</v>
      </c>
      <c r="H687" s="99">
        <v>2013</v>
      </c>
      <c r="I687" s="99">
        <v>14</v>
      </c>
      <c r="J687" s="4">
        <v>1</v>
      </c>
      <c r="K687" s="33"/>
    </row>
    <row r="688" spans="5:11" x14ac:dyDescent="0.25">
      <c r="E688" s="103" t="s">
        <v>67</v>
      </c>
      <c r="F688" s="101" t="s">
        <v>52</v>
      </c>
      <c r="G688" s="78">
        <v>16</v>
      </c>
      <c r="H688" s="78">
        <v>2014</v>
      </c>
      <c r="I688" s="78">
        <v>8</v>
      </c>
      <c r="J688" s="4">
        <v>1</v>
      </c>
      <c r="K688" s="33"/>
    </row>
    <row r="689" spans="5:11" x14ac:dyDescent="0.25">
      <c r="E689" s="103" t="s">
        <v>67</v>
      </c>
      <c r="F689" s="101" t="s">
        <v>52</v>
      </c>
      <c r="G689" s="78">
        <v>32</v>
      </c>
      <c r="H689" s="78">
        <v>2014</v>
      </c>
      <c r="I689" s="78">
        <v>9</v>
      </c>
      <c r="J689" s="4">
        <v>1</v>
      </c>
      <c r="K689" s="33"/>
    </row>
    <row r="690" spans="5:11" x14ac:dyDescent="0.25">
      <c r="E690" s="93" t="s">
        <v>67</v>
      </c>
      <c r="F690" s="101" t="s">
        <v>52</v>
      </c>
      <c r="G690" s="78">
        <v>28</v>
      </c>
      <c r="H690" s="78">
        <v>2014</v>
      </c>
      <c r="I690" s="78">
        <v>10</v>
      </c>
      <c r="J690" s="4">
        <v>1</v>
      </c>
      <c r="K690" s="33"/>
    </row>
    <row r="691" spans="5:11" x14ac:dyDescent="0.25">
      <c r="E691" s="93" t="s">
        <v>67</v>
      </c>
      <c r="F691" s="101" t="s">
        <v>52</v>
      </c>
      <c r="G691" s="78">
        <v>30</v>
      </c>
      <c r="H691" s="78">
        <v>2015</v>
      </c>
      <c r="I691" s="78">
        <v>8</v>
      </c>
      <c r="J691" s="4">
        <v>1</v>
      </c>
      <c r="K691" s="33"/>
    </row>
    <row r="692" spans="5:11" x14ac:dyDescent="0.25">
      <c r="E692" s="93" t="s">
        <v>67</v>
      </c>
      <c r="F692" s="101" t="s">
        <v>52</v>
      </c>
      <c r="G692" s="78">
        <v>16</v>
      </c>
      <c r="H692" s="78">
        <v>2015</v>
      </c>
      <c r="I692" s="78">
        <v>10</v>
      </c>
      <c r="J692" s="4">
        <v>1</v>
      </c>
      <c r="K692" s="33"/>
    </row>
    <row r="693" spans="5:11" x14ac:dyDescent="0.25">
      <c r="E693" s="93" t="s">
        <v>67</v>
      </c>
      <c r="F693" s="101" t="s">
        <v>52</v>
      </c>
      <c r="G693" s="78">
        <v>26</v>
      </c>
      <c r="H693" s="78">
        <v>2016</v>
      </c>
      <c r="I693" s="78">
        <v>8</v>
      </c>
      <c r="J693" s="4">
        <v>1</v>
      </c>
      <c r="K693" s="33"/>
    </row>
    <row r="694" spans="5:11" x14ac:dyDescent="0.25">
      <c r="E694" s="93" t="s">
        <v>67</v>
      </c>
      <c r="F694" s="101" t="s">
        <v>52</v>
      </c>
      <c r="G694" s="78">
        <v>35</v>
      </c>
      <c r="H694" s="78">
        <v>2016</v>
      </c>
      <c r="I694" s="78">
        <v>9</v>
      </c>
      <c r="J694" s="4">
        <v>1</v>
      </c>
      <c r="K694" s="33"/>
    </row>
    <row r="695" spans="5:11" x14ac:dyDescent="0.25">
      <c r="E695" s="93" t="s">
        <v>67</v>
      </c>
      <c r="F695" s="101" t="s">
        <v>52</v>
      </c>
      <c r="G695" s="78">
        <v>32</v>
      </c>
      <c r="H695" s="78">
        <v>2016</v>
      </c>
      <c r="I695" s="78">
        <v>10</v>
      </c>
      <c r="J695" s="4">
        <v>1</v>
      </c>
      <c r="K695" s="33"/>
    </row>
    <row r="696" spans="5:11" x14ac:dyDescent="0.25">
      <c r="E696" s="93" t="s">
        <v>67</v>
      </c>
      <c r="F696" s="116" t="s">
        <v>120</v>
      </c>
      <c r="G696" s="78">
        <v>22</v>
      </c>
      <c r="H696" s="78">
        <v>2018</v>
      </c>
      <c r="I696" s="78">
        <v>8</v>
      </c>
      <c r="J696" s="4">
        <v>1</v>
      </c>
      <c r="K696" s="33"/>
    </row>
    <row r="697" spans="5:11" x14ac:dyDescent="0.25">
      <c r="E697" s="93" t="s">
        <v>67</v>
      </c>
      <c r="F697" s="116" t="s">
        <v>120</v>
      </c>
      <c r="G697" s="78">
        <v>17</v>
      </c>
      <c r="H697" s="78">
        <v>2018</v>
      </c>
      <c r="I697" s="78">
        <v>9</v>
      </c>
      <c r="J697" s="4">
        <v>1</v>
      </c>
      <c r="K697" s="33"/>
    </row>
    <row r="698" spans="5:11" x14ac:dyDescent="0.25">
      <c r="E698" s="93" t="s">
        <v>67</v>
      </c>
      <c r="F698" s="116" t="s">
        <v>120</v>
      </c>
      <c r="G698" s="78">
        <v>16</v>
      </c>
      <c r="H698" s="78">
        <v>2018</v>
      </c>
      <c r="I698" s="78">
        <v>10</v>
      </c>
      <c r="J698" s="4">
        <v>1</v>
      </c>
      <c r="K698" s="33"/>
    </row>
    <row r="699" spans="5:11" x14ac:dyDescent="0.25">
      <c r="E699" s="119" t="s">
        <v>67</v>
      </c>
      <c r="F699" s="116" t="s">
        <v>120</v>
      </c>
      <c r="G699" s="78">
        <v>14</v>
      </c>
      <c r="H699" s="78">
        <v>2019</v>
      </c>
      <c r="I699" s="78">
        <v>8</v>
      </c>
      <c r="J699" s="20">
        <v>1</v>
      </c>
    </row>
    <row r="700" spans="5:11" x14ac:dyDescent="0.25">
      <c r="E700" s="119" t="s">
        <v>67</v>
      </c>
      <c r="F700" s="116" t="s">
        <v>120</v>
      </c>
      <c r="G700" s="78">
        <v>24</v>
      </c>
      <c r="H700" s="78">
        <v>2019</v>
      </c>
      <c r="I700" s="78">
        <v>9</v>
      </c>
      <c r="J700" s="20">
        <v>1</v>
      </c>
    </row>
    <row r="701" spans="5:11" x14ac:dyDescent="0.25">
      <c r="E701" s="119" t="s">
        <v>67</v>
      </c>
      <c r="F701" s="116" t="s">
        <v>120</v>
      </c>
      <c r="G701" s="78">
        <v>9</v>
      </c>
      <c r="H701" s="78">
        <v>2019</v>
      </c>
      <c r="I701" s="78">
        <v>10</v>
      </c>
      <c r="J701" s="20">
        <v>1</v>
      </c>
    </row>
    <row r="702" spans="5:11" x14ac:dyDescent="0.25">
      <c r="E702" s="93" t="s">
        <v>67</v>
      </c>
      <c r="F702" s="123" t="s">
        <v>120</v>
      </c>
      <c r="G702" s="78">
        <v>12</v>
      </c>
      <c r="H702" s="78">
        <v>2021</v>
      </c>
      <c r="I702" s="78">
        <v>8</v>
      </c>
      <c r="J702" s="20">
        <v>1</v>
      </c>
    </row>
    <row r="703" spans="5:11" x14ac:dyDescent="0.25">
      <c r="E703" s="80" t="s">
        <v>67</v>
      </c>
      <c r="F703" s="130" t="s">
        <v>120</v>
      </c>
      <c r="G703" s="82">
        <v>14</v>
      </c>
      <c r="H703" s="82">
        <v>2022</v>
      </c>
      <c r="I703" s="82">
        <v>9</v>
      </c>
      <c r="J703" s="125">
        <v>1</v>
      </c>
      <c r="K703" s="178"/>
    </row>
    <row r="704" spans="5:11" x14ac:dyDescent="0.25">
      <c r="E704" s="80" t="s">
        <v>67</v>
      </c>
      <c r="F704" s="130" t="s">
        <v>120</v>
      </c>
      <c r="G704" s="82">
        <v>8</v>
      </c>
      <c r="H704" s="82">
        <v>2022</v>
      </c>
      <c r="I704" s="82">
        <v>14</v>
      </c>
      <c r="J704" s="125">
        <v>2</v>
      </c>
      <c r="K704" s="178"/>
    </row>
    <row r="705" spans="5:11" x14ac:dyDescent="0.25">
      <c r="E705" s="80" t="s">
        <v>67</v>
      </c>
      <c r="F705" s="130" t="s">
        <v>120</v>
      </c>
      <c r="G705" s="82">
        <v>16</v>
      </c>
      <c r="H705" s="82">
        <v>2023</v>
      </c>
      <c r="I705" s="82">
        <v>8</v>
      </c>
      <c r="J705" s="125">
        <v>1</v>
      </c>
      <c r="K705" s="178"/>
    </row>
    <row r="706" spans="5:11" x14ac:dyDescent="0.25">
      <c r="E706" s="80" t="s">
        <v>67</v>
      </c>
      <c r="F706" s="130" t="s">
        <v>120</v>
      </c>
      <c r="G706" s="82">
        <v>6</v>
      </c>
      <c r="H706" s="82">
        <v>2023</v>
      </c>
      <c r="I706" s="82">
        <v>9</v>
      </c>
      <c r="J706" s="125">
        <v>2</v>
      </c>
      <c r="K706" s="178"/>
    </row>
    <row r="707" spans="5:11" ht="15.75" thickBot="1" x14ac:dyDescent="0.3">
      <c r="E707" s="163" t="s">
        <v>67</v>
      </c>
      <c r="F707" s="135" t="s">
        <v>120</v>
      </c>
      <c r="G707" s="126">
        <v>4</v>
      </c>
      <c r="H707" s="126">
        <v>2023</v>
      </c>
      <c r="I707" s="126">
        <v>10</v>
      </c>
      <c r="J707" s="127">
        <v>4</v>
      </c>
      <c r="K707" s="178"/>
    </row>
    <row r="708" spans="5:11" x14ac:dyDescent="0.25">
      <c r="E708" s="139" t="s">
        <v>65</v>
      </c>
      <c r="F708" s="96" t="s">
        <v>52</v>
      </c>
      <c r="G708" s="97">
        <v>28</v>
      </c>
      <c r="H708" s="97">
        <v>2011</v>
      </c>
      <c r="I708" s="97">
        <v>8</v>
      </c>
      <c r="J708" s="3">
        <v>1</v>
      </c>
      <c r="K708" s="33"/>
    </row>
    <row r="709" spans="5:11" x14ac:dyDescent="0.25">
      <c r="E709" s="103" t="s">
        <v>65</v>
      </c>
      <c r="F709" s="101" t="s">
        <v>52</v>
      </c>
      <c r="G709" s="99">
        <v>32</v>
      </c>
      <c r="H709" s="99">
        <v>2011</v>
      </c>
      <c r="I709" s="99">
        <v>9</v>
      </c>
      <c r="J709" s="4">
        <v>1</v>
      </c>
      <c r="K709" s="33"/>
    </row>
    <row r="710" spans="5:11" x14ac:dyDescent="0.25">
      <c r="E710" s="103" t="s">
        <v>65</v>
      </c>
      <c r="F710" s="101" t="s">
        <v>52</v>
      </c>
      <c r="G710" s="99">
        <v>29</v>
      </c>
      <c r="H710" s="99">
        <v>2011</v>
      </c>
      <c r="I710" s="99">
        <v>10</v>
      </c>
      <c r="J710" s="4">
        <v>1</v>
      </c>
      <c r="K710" s="33"/>
    </row>
    <row r="711" spans="5:11" x14ac:dyDescent="0.25">
      <c r="E711" s="103" t="s">
        <v>65</v>
      </c>
      <c r="F711" s="101" t="s">
        <v>45</v>
      </c>
      <c r="G711" s="99">
        <v>29</v>
      </c>
      <c r="H711" s="99">
        <v>2012</v>
      </c>
      <c r="I711" s="99">
        <v>8</v>
      </c>
      <c r="J711" s="4">
        <v>1</v>
      </c>
      <c r="K711" s="33"/>
    </row>
    <row r="712" spans="5:11" x14ac:dyDescent="0.25">
      <c r="E712" s="103" t="s">
        <v>65</v>
      </c>
      <c r="F712" s="101" t="s">
        <v>45</v>
      </c>
      <c r="G712" s="99">
        <v>33</v>
      </c>
      <c r="H712" s="99">
        <v>2012</v>
      </c>
      <c r="I712" s="99">
        <v>9</v>
      </c>
      <c r="J712" s="4">
        <v>1</v>
      </c>
      <c r="K712" s="33"/>
    </row>
    <row r="713" spans="5:11" x14ac:dyDescent="0.25">
      <c r="E713" s="103" t="s">
        <v>65</v>
      </c>
      <c r="F713" s="101" t="s">
        <v>45</v>
      </c>
      <c r="G713" s="99">
        <v>15</v>
      </c>
      <c r="H713" s="99">
        <v>2012</v>
      </c>
      <c r="I713" s="99">
        <v>10</v>
      </c>
      <c r="J713" s="4">
        <v>1</v>
      </c>
      <c r="K713" s="33"/>
    </row>
    <row r="714" spans="5:11" x14ac:dyDescent="0.25">
      <c r="E714" s="106" t="s">
        <v>65</v>
      </c>
      <c r="F714" s="102" t="s">
        <v>45</v>
      </c>
      <c r="G714" s="99">
        <v>24</v>
      </c>
      <c r="H714" s="99">
        <v>2013</v>
      </c>
      <c r="I714" s="99">
        <v>8</v>
      </c>
      <c r="J714" s="4">
        <v>1</v>
      </c>
      <c r="K714" s="33"/>
    </row>
    <row r="715" spans="5:11" x14ac:dyDescent="0.25">
      <c r="E715" s="106" t="s">
        <v>65</v>
      </c>
      <c r="F715" s="102" t="s">
        <v>45</v>
      </c>
      <c r="G715" s="99">
        <v>19</v>
      </c>
      <c r="H715" s="99">
        <v>2013</v>
      </c>
      <c r="I715" s="99">
        <v>9</v>
      </c>
      <c r="J715" s="4">
        <v>1</v>
      </c>
      <c r="K715" s="33"/>
    </row>
    <row r="716" spans="5:11" x14ac:dyDescent="0.25">
      <c r="E716" s="103" t="s">
        <v>65</v>
      </c>
      <c r="F716" s="101" t="s">
        <v>45</v>
      </c>
      <c r="G716" s="99">
        <v>29</v>
      </c>
      <c r="H716" s="99">
        <v>2013</v>
      </c>
      <c r="I716" s="99">
        <v>10</v>
      </c>
      <c r="J716" s="4">
        <v>1</v>
      </c>
      <c r="K716" s="33"/>
    </row>
    <row r="717" spans="5:11" x14ac:dyDescent="0.25">
      <c r="E717" s="93" t="s">
        <v>65</v>
      </c>
      <c r="F717" s="101" t="s">
        <v>45</v>
      </c>
      <c r="G717" s="78">
        <v>33</v>
      </c>
      <c r="H717" s="78">
        <v>2014</v>
      </c>
      <c r="I717" s="78">
        <v>10</v>
      </c>
      <c r="J717" s="4">
        <v>1</v>
      </c>
      <c r="K717" s="33"/>
    </row>
    <row r="718" spans="5:11" x14ac:dyDescent="0.25">
      <c r="E718" s="93" t="s">
        <v>65</v>
      </c>
      <c r="F718" s="101" t="s">
        <v>45</v>
      </c>
      <c r="G718" s="78">
        <v>39</v>
      </c>
      <c r="H718" s="78">
        <v>2015</v>
      </c>
      <c r="I718" s="78">
        <v>8</v>
      </c>
      <c r="J718" s="4">
        <v>1</v>
      </c>
      <c r="K718" s="33"/>
    </row>
    <row r="719" spans="5:11" ht="15.75" thickBot="1" x14ac:dyDescent="0.3">
      <c r="E719" s="5" t="s">
        <v>65</v>
      </c>
      <c r="F719" s="15" t="s">
        <v>45</v>
      </c>
      <c r="G719" s="7">
        <v>29</v>
      </c>
      <c r="H719" s="7">
        <v>2015</v>
      </c>
      <c r="I719" s="7">
        <v>10</v>
      </c>
      <c r="J719" s="9">
        <v>1</v>
      </c>
      <c r="K719" s="33"/>
    </row>
    <row r="720" spans="5:11" x14ac:dyDescent="0.25">
      <c r="E720" s="154" t="s">
        <v>36</v>
      </c>
      <c r="F720" s="108" t="s">
        <v>16</v>
      </c>
      <c r="G720" s="97">
        <v>1</v>
      </c>
      <c r="H720" s="97">
        <v>2011</v>
      </c>
      <c r="I720" s="97">
        <v>8</v>
      </c>
      <c r="J720" s="3">
        <v>16</v>
      </c>
      <c r="K720" s="33"/>
    </row>
    <row r="721" spans="5:11" x14ac:dyDescent="0.25">
      <c r="E721" s="161" t="s">
        <v>36</v>
      </c>
      <c r="F721" s="102" t="s">
        <v>16</v>
      </c>
      <c r="G721" s="99">
        <v>1</v>
      </c>
      <c r="H721" s="99">
        <v>2011</v>
      </c>
      <c r="I721" s="99">
        <v>9</v>
      </c>
      <c r="J721" s="4">
        <v>16</v>
      </c>
      <c r="K721" s="33"/>
    </row>
    <row r="722" spans="5:11" x14ac:dyDescent="0.25">
      <c r="E722" s="161" t="s">
        <v>36</v>
      </c>
      <c r="F722" s="102" t="s">
        <v>16</v>
      </c>
      <c r="G722" s="99">
        <v>1</v>
      </c>
      <c r="H722" s="99">
        <v>2011</v>
      </c>
      <c r="I722" s="99">
        <v>10</v>
      </c>
      <c r="J722" s="4">
        <v>16</v>
      </c>
      <c r="K722" s="33"/>
    </row>
    <row r="723" spans="5:11" x14ac:dyDescent="0.25">
      <c r="E723" s="161" t="s">
        <v>36</v>
      </c>
      <c r="F723" s="102" t="s">
        <v>16</v>
      </c>
      <c r="G723" s="99">
        <v>1</v>
      </c>
      <c r="H723" s="99">
        <v>2011</v>
      </c>
      <c r="I723" s="99">
        <v>14</v>
      </c>
      <c r="J723" s="4">
        <v>16</v>
      </c>
      <c r="K723" s="33"/>
    </row>
    <row r="724" spans="5:11" x14ac:dyDescent="0.25">
      <c r="E724" s="161" t="s">
        <v>36</v>
      </c>
      <c r="F724" s="102" t="s">
        <v>16</v>
      </c>
      <c r="G724" s="99">
        <v>1</v>
      </c>
      <c r="H724" s="99">
        <v>2012</v>
      </c>
      <c r="I724" s="99">
        <v>8</v>
      </c>
      <c r="J724" s="4">
        <v>16</v>
      </c>
      <c r="K724" s="33"/>
    </row>
    <row r="725" spans="5:11" x14ac:dyDescent="0.25">
      <c r="E725" s="161" t="s">
        <v>36</v>
      </c>
      <c r="F725" s="102" t="s">
        <v>16</v>
      </c>
      <c r="G725" s="99">
        <v>1</v>
      </c>
      <c r="H725" s="99">
        <v>2012</v>
      </c>
      <c r="I725" s="99">
        <v>9</v>
      </c>
      <c r="J725" s="4">
        <v>16</v>
      </c>
      <c r="K725" s="33"/>
    </row>
    <row r="726" spans="5:11" x14ac:dyDescent="0.25">
      <c r="E726" s="161" t="s">
        <v>36</v>
      </c>
      <c r="F726" s="102" t="s">
        <v>16</v>
      </c>
      <c r="G726" s="99">
        <v>1</v>
      </c>
      <c r="H726" s="99">
        <v>2012</v>
      </c>
      <c r="I726" s="99">
        <v>10</v>
      </c>
      <c r="J726" s="4">
        <v>16</v>
      </c>
      <c r="K726" s="33"/>
    </row>
    <row r="727" spans="5:11" x14ac:dyDescent="0.25">
      <c r="E727" s="106" t="s">
        <v>36</v>
      </c>
      <c r="F727" s="102" t="s">
        <v>16</v>
      </c>
      <c r="G727" s="99">
        <v>5</v>
      </c>
      <c r="H727" s="99">
        <v>2012</v>
      </c>
      <c r="I727" s="99">
        <v>14</v>
      </c>
      <c r="J727" s="4">
        <v>2</v>
      </c>
      <c r="K727" s="33"/>
    </row>
    <row r="728" spans="5:11" x14ac:dyDescent="0.25">
      <c r="E728" s="161" t="s">
        <v>36</v>
      </c>
      <c r="F728" s="102" t="s">
        <v>16</v>
      </c>
      <c r="G728" s="99">
        <v>1</v>
      </c>
      <c r="H728" s="99">
        <v>2013</v>
      </c>
      <c r="I728" s="99">
        <v>8</v>
      </c>
      <c r="J728" s="4">
        <v>16</v>
      </c>
      <c r="K728" s="33"/>
    </row>
    <row r="729" spans="5:11" x14ac:dyDescent="0.25">
      <c r="E729" s="155" t="s">
        <v>36</v>
      </c>
      <c r="F729" s="102" t="s">
        <v>16</v>
      </c>
      <c r="G729" s="99">
        <v>2</v>
      </c>
      <c r="H729" s="99">
        <v>2013</v>
      </c>
      <c r="I729" s="99">
        <v>9</v>
      </c>
      <c r="J729" s="4">
        <v>8</v>
      </c>
      <c r="K729" s="33"/>
    </row>
    <row r="730" spans="5:11" x14ac:dyDescent="0.25">
      <c r="E730" s="161" t="s">
        <v>36</v>
      </c>
      <c r="F730" s="102" t="s">
        <v>16</v>
      </c>
      <c r="G730" s="99">
        <v>1</v>
      </c>
      <c r="H730" s="99">
        <v>2013</v>
      </c>
      <c r="I730" s="99">
        <v>10</v>
      </c>
      <c r="J730" s="4">
        <v>16</v>
      </c>
      <c r="K730" s="33"/>
    </row>
    <row r="731" spans="5:11" x14ac:dyDescent="0.25">
      <c r="E731" s="156" t="s">
        <v>36</v>
      </c>
      <c r="F731" s="102" t="s">
        <v>16</v>
      </c>
      <c r="G731" s="99">
        <v>4</v>
      </c>
      <c r="H731" s="99">
        <v>2013</v>
      </c>
      <c r="I731" s="99">
        <v>14</v>
      </c>
      <c r="J731" s="4">
        <v>4</v>
      </c>
      <c r="K731" s="33"/>
    </row>
    <row r="732" spans="5:11" x14ac:dyDescent="0.25">
      <c r="E732" s="161" t="s">
        <v>36</v>
      </c>
      <c r="F732" s="102" t="s">
        <v>16</v>
      </c>
      <c r="G732" s="78">
        <v>1</v>
      </c>
      <c r="H732" s="78">
        <v>2015</v>
      </c>
      <c r="I732" s="78">
        <v>8</v>
      </c>
      <c r="J732" s="4">
        <v>16</v>
      </c>
      <c r="K732" s="33"/>
    </row>
    <row r="733" spans="5:11" x14ac:dyDescent="0.25">
      <c r="E733" s="93" t="s">
        <v>36</v>
      </c>
      <c r="F733" s="102" t="s">
        <v>16</v>
      </c>
      <c r="G733" s="78">
        <v>10</v>
      </c>
      <c r="H733" s="78">
        <v>2015</v>
      </c>
      <c r="I733" s="78">
        <v>9</v>
      </c>
      <c r="J733" s="4">
        <v>1</v>
      </c>
      <c r="K733" s="33"/>
    </row>
    <row r="734" spans="5:11" x14ac:dyDescent="0.25">
      <c r="E734" s="93" t="s">
        <v>36</v>
      </c>
      <c r="F734" s="102" t="s">
        <v>16</v>
      </c>
      <c r="G734" s="78">
        <v>5</v>
      </c>
      <c r="H734" s="78">
        <v>2015</v>
      </c>
      <c r="I734" s="78">
        <v>10</v>
      </c>
      <c r="J734" s="4">
        <v>2</v>
      </c>
      <c r="K734" s="33"/>
    </row>
    <row r="735" spans="5:11" x14ac:dyDescent="0.25">
      <c r="E735" s="93" t="s">
        <v>36</v>
      </c>
      <c r="F735" s="102" t="s">
        <v>16</v>
      </c>
      <c r="G735" s="78">
        <v>6</v>
      </c>
      <c r="H735" s="78">
        <v>2015</v>
      </c>
      <c r="I735" s="78">
        <v>14</v>
      </c>
      <c r="J735" s="4">
        <v>2</v>
      </c>
      <c r="K735" s="33"/>
    </row>
    <row r="736" spans="5:11" x14ac:dyDescent="0.25">
      <c r="E736" s="93" t="s">
        <v>36</v>
      </c>
      <c r="F736" s="102" t="s">
        <v>16</v>
      </c>
      <c r="G736" s="78">
        <v>9</v>
      </c>
      <c r="H736" s="78">
        <v>2016</v>
      </c>
      <c r="I736" s="78">
        <v>8</v>
      </c>
      <c r="J736" s="4">
        <v>1</v>
      </c>
      <c r="K736" s="33"/>
    </row>
    <row r="737" spans="5:11" x14ac:dyDescent="0.25">
      <c r="E737" s="155" t="s">
        <v>36</v>
      </c>
      <c r="F737" s="102" t="s">
        <v>16</v>
      </c>
      <c r="G737" s="78">
        <v>2</v>
      </c>
      <c r="H737" s="78">
        <v>2016</v>
      </c>
      <c r="I737" s="78">
        <v>10</v>
      </c>
      <c r="J737" s="4">
        <v>8</v>
      </c>
      <c r="K737" s="33"/>
    </row>
    <row r="738" spans="5:11" ht="15.75" thickBot="1" x14ac:dyDescent="0.3">
      <c r="E738" s="163" t="s">
        <v>36</v>
      </c>
      <c r="F738" s="16" t="s">
        <v>16</v>
      </c>
      <c r="G738" s="7">
        <v>4</v>
      </c>
      <c r="H738" s="7">
        <v>2016</v>
      </c>
      <c r="I738" s="7">
        <v>14</v>
      </c>
      <c r="J738" s="9">
        <v>4</v>
      </c>
      <c r="K738" s="33"/>
    </row>
    <row r="739" spans="5:11" x14ac:dyDescent="0.25">
      <c r="E739" s="149" t="s">
        <v>299</v>
      </c>
      <c r="F739" s="150" t="s">
        <v>125</v>
      </c>
      <c r="G739" s="128">
        <v>30</v>
      </c>
      <c r="H739" s="128">
        <v>2023</v>
      </c>
      <c r="I739" s="128">
        <v>8</v>
      </c>
      <c r="J739" s="129">
        <v>1</v>
      </c>
      <c r="K739" s="178"/>
    </row>
    <row r="740" spans="5:11" x14ac:dyDescent="0.25">
      <c r="E740" s="83" t="s">
        <v>299</v>
      </c>
      <c r="F740" s="131" t="s">
        <v>125</v>
      </c>
      <c r="G740" s="82">
        <v>25</v>
      </c>
      <c r="H740" s="82">
        <v>2023</v>
      </c>
      <c r="I740" s="82">
        <v>9</v>
      </c>
      <c r="J740" s="125">
        <v>1</v>
      </c>
      <c r="K740" s="178"/>
    </row>
    <row r="741" spans="5:11" x14ac:dyDescent="0.25">
      <c r="E741" s="83" t="s">
        <v>299</v>
      </c>
      <c r="F741" s="131" t="s">
        <v>125</v>
      </c>
      <c r="G741" s="82">
        <v>23</v>
      </c>
      <c r="H741" s="82">
        <v>2023</v>
      </c>
      <c r="I741" s="82">
        <v>10</v>
      </c>
      <c r="J741" s="125">
        <v>1</v>
      </c>
      <c r="K741" s="178"/>
    </row>
    <row r="742" spans="5:11" ht="15.75" thickBot="1" x14ac:dyDescent="0.3">
      <c r="E742" s="89" t="s">
        <v>299</v>
      </c>
      <c r="F742" s="135" t="s">
        <v>125</v>
      </c>
      <c r="G742" s="126">
        <v>14</v>
      </c>
      <c r="H742" s="126">
        <v>2023</v>
      </c>
      <c r="I742" s="126">
        <v>14</v>
      </c>
      <c r="J742" s="127">
        <v>1</v>
      </c>
      <c r="K742" s="178"/>
    </row>
    <row r="743" spans="5:11" x14ac:dyDescent="0.25">
      <c r="E743" s="139" t="s">
        <v>44</v>
      </c>
      <c r="F743" s="96" t="s">
        <v>45</v>
      </c>
      <c r="G743" s="97">
        <v>25</v>
      </c>
      <c r="H743" s="97">
        <v>2011</v>
      </c>
      <c r="I743" s="97">
        <v>8</v>
      </c>
      <c r="J743" s="3">
        <v>1</v>
      </c>
      <c r="K743" s="33"/>
    </row>
    <row r="744" spans="5:11" x14ac:dyDescent="0.25">
      <c r="E744" s="106" t="s">
        <v>44</v>
      </c>
      <c r="F744" s="101" t="s">
        <v>45</v>
      </c>
      <c r="G744" s="99">
        <v>14</v>
      </c>
      <c r="H744" s="99">
        <v>2011</v>
      </c>
      <c r="I744" s="99">
        <v>9</v>
      </c>
      <c r="J744" s="4">
        <v>1</v>
      </c>
      <c r="K744" s="33"/>
    </row>
    <row r="745" spans="5:11" x14ac:dyDescent="0.25">
      <c r="E745" s="103" t="s">
        <v>44</v>
      </c>
      <c r="F745" s="101" t="s">
        <v>45</v>
      </c>
      <c r="G745" s="99">
        <v>18</v>
      </c>
      <c r="H745" s="99">
        <v>2011</v>
      </c>
      <c r="I745" s="99">
        <v>10</v>
      </c>
      <c r="J745" s="4">
        <v>1</v>
      </c>
      <c r="K745" s="33"/>
    </row>
    <row r="746" spans="5:11" x14ac:dyDescent="0.25">
      <c r="E746" s="103" t="s">
        <v>44</v>
      </c>
      <c r="F746" s="101" t="s">
        <v>45</v>
      </c>
      <c r="G746" s="99">
        <v>31</v>
      </c>
      <c r="H746" s="99">
        <v>2011</v>
      </c>
      <c r="I746" s="99">
        <v>14</v>
      </c>
      <c r="J746" s="4">
        <v>1</v>
      </c>
      <c r="K746" s="33"/>
    </row>
    <row r="747" spans="5:11" x14ac:dyDescent="0.25">
      <c r="E747" s="103" t="s">
        <v>44</v>
      </c>
      <c r="F747" s="101" t="s">
        <v>45</v>
      </c>
      <c r="G747" s="99">
        <v>35</v>
      </c>
      <c r="H747" s="99">
        <v>2012</v>
      </c>
      <c r="I747" s="99">
        <v>8</v>
      </c>
      <c r="J747" s="4">
        <v>1</v>
      </c>
      <c r="K747" s="33"/>
    </row>
    <row r="748" spans="5:11" x14ac:dyDescent="0.25">
      <c r="E748" s="106" t="s">
        <v>44</v>
      </c>
      <c r="F748" s="102" t="s">
        <v>45</v>
      </c>
      <c r="G748" s="99">
        <v>15</v>
      </c>
      <c r="H748" s="99">
        <v>2012</v>
      </c>
      <c r="I748" s="99">
        <v>9</v>
      </c>
      <c r="J748" s="4">
        <v>1</v>
      </c>
      <c r="K748" s="33"/>
    </row>
    <row r="749" spans="5:11" x14ac:dyDescent="0.25">
      <c r="E749" s="103" t="s">
        <v>44</v>
      </c>
      <c r="F749" s="101" t="s">
        <v>45</v>
      </c>
      <c r="G749" s="99">
        <v>28</v>
      </c>
      <c r="H749" s="99">
        <v>2012</v>
      </c>
      <c r="I749" s="99">
        <v>10</v>
      </c>
      <c r="J749" s="4">
        <v>1</v>
      </c>
      <c r="K749" s="33"/>
    </row>
    <row r="750" spans="5:11" x14ac:dyDescent="0.25">
      <c r="E750" s="106" t="s">
        <v>44</v>
      </c>
      <c r="F750" s="102" t="s">
        <v>45</v>
      </c>
      <c r="G750" s="99">
        <v>10</v>
      </c>
      <c r="H750" s="99">
        <v>2012</v>
      </c>
      <c r="I750" s="99">
        <v>14</v>
      </c>
      <c r="J750" s="4">
        <v>1</v>
      </c>
      <c r="K750" s="33"/>
    </row>
    <row r="751" spans="5:11" x14ac:dyDescent="0.25">
      <c r="E751" s="103" t="s">
        <v>44</v>
      </c>
      <c r="F751" s="101" t="s">
        <v>45</v>
      </c>
      <c r="G751" s="99">
        <v>25</v>
      </c>
      <c r="H751" s="99">
        <v>2013</v>
      </c>
      <c r="I751" s="99">
        <v>8</v>
      </c>
      <c r="J751" s="4">
        <v>1</v>
      </c>
      <c r="K751" s="33"/>
    </row>
    <row r="752" spans="5:11" x14ac:dyDescent="0.25">
      <c r="E752" s="106" t="s">
        <v>44</v>
      </c>
      <c r="F752" s="102" t="s">
        <v>45</v>
      </c>
      <c r="G752" s="99">
        <v>14</v>
      </c>
      <c r="H752" s="99">
        <v>2013</v>
      </c>
      <c r="I752" s="99">
        <v>9</v>
      </c>
      <c r="J752" s="4">
        <v>1</v>
      </c>
      <c r="K752" s="33"/>
    </row>
    <row r="753" spans="5:11" x14ac:dyDescent="0.25">
      <c r="E753" s="103" t="s">
        <v>44</v>
      </c>
      <c r="F753" s="101" t="s">
        <v>45</v>
      </c>
      <c r="G753" s="99">
        <v>32</v>
      </c>
      <c r="H753" s="99">
        <v>2013</v>
      </c>
      <c r="I753" s="99">
        <v>10</v>
      </c>
      <c r="J753" s="4">
        <v>1</v>
      </c>
      <c r="K753" s="33"/>
    </row>
    <row r="754" spans="5:11" x14ac:dyDescent="0.25">
      <c r="E754" s="103" t="s">
        <v>44</v>
      </c>
      <c r="F754" s="101" t="s">
        <v>45</v>
      </c>
      <c r="G754" s="99">
        <v>21</v>
      </c>
      <c r="H754" s="99">
        <v>2013</v>
      </c>
      <c r="I754" s="99">
        <v>14</v>
      </c>
      <c r="J754" s="4">
        <v>1</v>
      </c>
      <c r="K754" s="33"/>
    </row>
    <row r="755" spans="5:11" x14ac:dyDescent="0.25">
      <c r="E755" s="93" t="s">
        <v>44</v>
      </c>
      <c r="F755" s="101" t="s">
        <v>45</v>
      </c>
      <c r="G755" s="78">
        <v>35</v>
      </c>
      <c r="H755" s="78">
        <v>2014</v>
      </c>
      <c r="I755" s="78">
        <v>8</v>
      </c>
      <c r="J755" s="4">
        <v>1</v>
      </c>
      <c r="K755" s="33"/>
    </row>
    <row r="756" spans="5:11" x14ac:dyDescent="0.25">
      <c r="E756" s="110" t="s">
        <v>44</v>
      </c>
      <c r="F756" s="102" t="s">
        <v>45</v>
      </c>
      <c r="G756" s="78">
        <v>20</v>
      </c>
      <c r="H756" s="78">
        <v>2014</v>
      </c>
      <c r="I756" s="78">
        <v>9</v>
      </c>
      <c r="J756" s="4">
        <v>1</v>
      </c>
      <c r="K756" s="33"/>
    </row>
    <row r="757" spans="5:11" x14ac:dyDescent="0.25">
      <c r="E757" s="110" t="s">
        <v>44</v>
      </c>
      <c r="F757" s="102" t="s">
        <v>45</v>
      </c>
      <c r="G757" s="78">
        <v>18</v>
      </c>
      <c r="H757" s="78">
        <v>2014</v>
      </c>
      <c r="I757" s="78">
        <v>10</v>
      </c>
      <c r="J757" s="4">
        <v>1</v>
      </c>
      <c r="K757" s="33"/>
    </row>
    <row r="758" spans="5:11" x14ac:dyDescent="0.25">
      <c r="E758" s="93" t="s">
        <v>44</v>
      </c>
      <c r="F758" s="102" t="s">
        <v>45</v>
      </c>
      <c r="G758" s="78">
        <v>33</v>
      </c>
      <c r="H758" s="78">
        <v>2015</v>
      </c>
      <c r="I758" s="78">
        <v>8</v>
      </c>
      <c r="J758" s="4">
        <v>1</v>
      </c>
      <c r="K758" s="33"/>
    </row>
    <row r="759" spans="5:11" x14ac:dyDescent="0.25">
      <c r="E759" s="93" t="s">
        <v>44</v>
      </c>
      <c r="F759" s="102" t="s">
        <v>45</v>
      </c>
      <c r="G759" s="78">
        <v>12</v>
      </c>
      <c r="H759" s="78">
        <v>2015</v>
      </c>
      <c r="I759" s="78">
        <v>9</v>
      </c>
      <c r="J759" s="4">
        <v>1</v>
      </c>
      <c r="K759" s="33"/>
    </row>
    <row r="760" spans="5:11" x14ac:dyDescent="0.25">
      <c r="E760" s="93" t="s">
        <v>44</v>
      </c>
      <c r="F760" s="102" t="s">
        <v>45</v>
      </c>
      <c r="G760" s="78">
        <v>25</v>
      </c>
      <c r="H760" s="78">
        <v>2015</v>
      </c>
      <c r="I760" s="78">
        <v>10</v>
      </c>
      <c r="J760" s="4">
        <v>1</v>
      </c>
      <c r="K760" s="33"/>
    </row>
    <row r="761" spans="5:11" x14ac:dyDescent="0.25">
      <c r="E761" s="93" t="s">
        <v>44</v>
      </c>
      <c r="F761" s="102" t="s">
        <v>45</v>
      </c>
      <c r="G761" s="78">
        <v>16</v>
      </c>
      <c r="H761" s="78">
        <v>2015</v>
      </c>
      <c r="I761" s="78">
        <v>14</v>
      </c>
      <c r="J761" s="4">
        <v>1</v>
      </c>
      <c r="K761" s="33"/>
    </row>
    <row r="762" spans="5:11" x14ac:dyDescent="0.25">
      <c r="E762" s="93" t="s">
        <v>44</v>
      </c>
      <c r="F762" s="102" t="s">
        <v>45</v>
      </c>
      <c r="G762" s="78">
        <v>43</v>
      </c>
      <c r="H762" s="78">
        <v>2016</v>
      </c>
      <c r="I762" s="78">
        <v>8</v>
      </c>
      <c r="J762" s="4">
        <v>1</v>
      </c>
      <c r="K762" s="33"/>
    </row>
    <row r="763" spans="5:11" x14ac:dyDescent="0.25">
      <c r="E763" s="93" t="s">
        <v>44</v>
      </c>
      <c r="F763" s="102" t="s">
        <v>45</v>
      </c>
      <c r="G763" s="78">
        <v>13</v>
      </c>
      <c r="H763" s="78">
        <v>2016</v>
      </c>
      <c r="I763" s="78">
        <v>9</v>
      </c>
      <c r="J763" s="4">
        <v>1</v>
      </c>
      <c r="K763" s="33"/>
    </row>
    <row r="764" spans="5:11" x14ac:dyDescent="0.25">
      <c r="E764" s="93" t="s">
        <v>44</v>
      </c>
      <c r="F764" s="102" t="s">
        <v>45</v>
      </c>
      <c r="G764" s="78">
        <v>37</v>
      </c>
      <c r="H764" s="78">
        <v>2016</v>
      </c>
      <c r="I764" s="78">
        <v>10</v>
      </c>
      <c r="J764" s="4">
        <v>1</v>
      </c>
      <c r="K764" s="33"/>
    </row>
    <row r="765" spans="5:11" x14ac:dyDescent="0.25">
      <c r="E765" s="93" t="s">
        <v>44</v>
      </c>
      <c r="F765" s="102" t="s">
        <v>45</v>
      </c>
      <c r="G765" s="78">
        <v>18</v>
      </c>
      <c r="H765" s="78">
        <v>2016</v>
      </c>
      <c r="I765" s="78">
        <v>14</v>
      </c>
      <c r="J765" s="4">
        <v>1</v>
      </c>
      <c r="K765" s="33"/>
    </row>
    <row r="766" spans="5:11" x14ac:dyDescent="0.25">
      <c r="E766" s="93" t="s">
        <v>44</v>
      </c>
      <c r="F766" s="104" t="s">
        <v>125</v>
      </c>
      <c r="G766" s="78">
        <v>24</v>
      </c>
      <c r="H766" s="78">
        <v>2017</v>
      </c>
      <c r="I766" s="78">
        <v>8</v>
      </c>
      <c r="J766" s="4">
        <v>1</v>
      </c>
      <c r="K766" s="33"/>
    </row>
    <row r="767" spans="5:11" x14ac:dyDescent="0.25">
      <c r="E767" s="93" t="s">
        <v>44</v>
      </c>
      <c r="F767" s="104" t="s">
        <v>125</v>
      </c>
      <c r="G767" s="78">
        <v>29</v>
      </c>
      <c r="H767" s="78">
        <v>2017</v>
      </c>
      <c r="I767" s="78">
        <v>9</v>
      </c>
      <c r="J767" s="4">
        <v>1</v>
      </c>
      <c r="K767" s="33"/>
    </row>
    <row r="768" spans="5:11" x14ac:dyDescent="0.25">
      <c r="E768" s="93" t="s">
        <v>44</v>
      </c>
      <c r="F768" s="104" t="s">
        <v>125</v>
      </c>
      <c r="G768" s="78">
        <v>37</v>
      </c>
      <c r="H768" s="78">
        <v>2017</v>
      </c>
      <c r="I768" s="78">
        <v>10</v>
      </c>
      <c r="J768" s="4">
        <v>1</v>
      </c>
      <c r="K768" s="33"/>
    </row>
    <row r="769" spans="5:11" x14ac:dyDescent="0.25">
      <c r="E769" s="93" t="s">
        <v>44</v>
      </c>
      <c r="F769" s="116" t="s">
        <v>125</v>
      </c>
      <c r="G769" s="78">
        <v>43</v>
      </c>
      <c r="H769" s="78">
        <v>2018</v>
      </c>
      <c r="I769" s="78">
        <v>8</v>
      </c>
      <c r="J769" s="4">
        <v>1</v>
      </c>
      <c r="K769" s="33"/>
    </row>
    <row r="770" spans="5:11" x14ac:dyDescent="0.25">
      <c r="E770" s="93" t="s">
        <v>44</v>
      </c>
      <c r="F770" s="116" t="s">
        <v>125</v>
      </c>
      <c r="G770" s="78">
        <v>25</v>
      </c>
      <c r="H770" s="78">
        <v>2018</v>
      </c>
      <c r="I770" s="78">
        <v>9</v>
      </c>
      <c r="J770" s="4">
        <v>1</v>
      </c>
      <c r="K770" s="33"/>
    </row>
    <row r="771" spans="5:11" x14ac:dyDescent="0.25">
      <c r="E771" s="93" t="s">
        <v>44</v>
      </c>
      <c r="F771" s="116" t="s">
        <v>125</v>
      </c>
      <c r="G771" s="78">
        <v>39</v>
      </c>
      <c r="H771" s="78">
        <v>2018</v>
      </c>
      <c r="I771" s="78">
        <v>10</v>
      </c>
      <c r="J771" s="4">
        <v>1</v>
      </c>
      <c r="K771" s="33"/>
    </row>
    <row r="772" spans="5:11" x14ac:dyDescent="0.25">
      <c r="E772" s="93" t="s">
        <v>44</v>
      </c>
      <c r="F772" s="118" t="s">
        <v>125</v>
      </c>
      <c r="G772" s="78">
        <v>17</v>
      </c>
      <c r="H772" s="78">
        <v>2018</v>
      </c>
      <c r="I772" s="78">
        <v>14</v>
      </c>
      <c r="J772" s="4">
        <v>1</v>
      </c>
      <c r="K772" s="33"/>
    </row>
    <row r="773" spans="5:11" x14ac:dyDescent="0.25">
      <c r="E773" s="119" t="s">
        <v>44</v>
      </c>
      <c r="F773" s="116" t="s">
        <v>125</v>
      </c>
      <c r="G773" s="78">
        <v>27</v>
      </c>
      <c r="H773" s="78">
        <v>2019</v>
      </c>
      <c r="I773" s="78">
        <v>8</v>
      </c>
      <c r="J773" s="20">
        <v>1</v>
      </c>
    </row>
    <row r="774" spans="5:11" x14ac:dyDescent="0.25">
      <c r="E774" s="119" t="s">
        <v>44</v>
      </c>
      <c r="F774" s="116" t="s">
        <v>125</v>
      </c>
      <c r="G774" s="78">
        <v>13</v>
      </c>
      <c r="H774" s="78">
        <v>2019</v>
      </c>
      <c r="I774" s="78">
        <v>9</v>
      </c>
      <c r="J774" s="20">
        <v>1</v>
      </c>
    </row>
    <row r="775" spans="5:11" x14ac:dyDescent="0.25">
      <c r="E775" s="119" t="s">
        <v>44</v>
      </c>
      <c r="F775" s="116" t="s">
        <v>125</v>
      </c>
      <c r="G775" s="78">
        <v>30</v>
      </c>
      <c r="H775" s="78">
        <v>2019</v>
      </c>
      <c r="I775" s="78">
        <v>10</v>
      </c>
      <c r="J775" s="20">
        <v>1</v>
      </c>
    </row>
    <row r="776" spans="5:11" x14ac:dyDescent="0.25">
      <c r="E776" s="120" t="s">
        <v>44</v>
      </c>
      <c r="F776" s="121" t="s">
        <v>125</v>
      </c>
      <c r="G776" s="78">
        <v>14</v>
      </c>
      <c r="H776" s="78">
        <v>2019</v>
      </c>
      <c r="I776" s="78">
        <v>14</v>
      </c>
      <c r="J776" s="20">
        <v>1</v>
      </c>
    </row>
    <row r="777" spans="5:11" x14ac:dyDescent="0.25">
      <c r="E777" s="93" t="s">
        <v>44</v>
      </c>
      <c r="F777" s="123" t="s">
        <v>125</v>
      </c>
      <c r="G777" s="78">
        <v>24</v>
      </c>
      <c r="H777" s="78">
        <v>2021</v>
      </c>
      <c r="I777" s="78">
        <v>8</v>
      </c>
      <c r="J777" s="20">
        <v>1</v>
      </c>
    </row>
    <row r="778" spans="5:11" x14ac:dyDescent="0.25">
      <c r="E778" s="67" t="s">
        <v>44</v>
      </c>
      <c r="F778" s="63" t="s">
        <v>125</v>
      </c>
      <c r="G778" s="78">
        <v>17</v>
      </c>
      <c r="H778" s="78">
        <v>2021</v>
      </c>
      <c r="I778" s="78">
        <v>9</v>
      </c>
      <c r="J778" s="20">
        <v>1</v>
      </c>
    </row>
    <row r="779" spans="5:11" x14ac:dyDescent="0.25">
      <c r="E779" s="67" t="s">
        <v>44</v>
      </c>
      <c r="F779" s="63" t="s">
        <v>125</v>
      </c>
      <c r="G779" s="78">
        <v>15</v>
      </c>
      <c r="H779" s="78">
        <v>2021</v>
      </c>
      <c r="I779" s="78">
        <v>10</v>
      </c>
      <c r="J779" s="20">
        <v>1</v>
      </c>
    </row>
    <row r="780" spans="5:11" x14ac:dyDescent="0.25">
      <c r="E780" s="83" t="s">
        <v>44</v>
      </c>
      <c r="F780" s="131" t="s">
        <v>125</v>
      </c>
      <c r="G780" s="82">
        <v>27</v>
      </c>
      <c r="H780" s="82">
        <v>2022</v>
      </c>
      <c r="I780" s="82">
        <v>8</v>
      </c>
      <c r="J780" s="125">
        <v>1</v>
      </c>
      <c r="K780" s="178"/>
    </row>
    <row r="781" spans="5:11" x14ac:dyDescent="0.25">
      <c r="E781" s="80" t="s">
        <v>44</v>
      </c>
      <c r="F781" s="130" t="s">
        <v>125</v>
      </c>
      <c r="G781" s="82">
        <v>10</v>
      </c>
      <c r="H781" s="82">
        <v>2022</v>
      </c>
      <c r="I781" s="82">
        <v>9</v>
      </c>
      <c r="J781" s="125">
        <v>1</v>
      </c>
      <c r="K781" s="178"/>
    </row>
    <row r="782" spans="5:11" x14ac:dyDescent="0.25">
      <c r="E782" s="80" t="s">
        <v>44</v>
      </c>
      <c r="F782" s="130" t="s">
        <v>125</v>
      </c>
      <c r="G782" s="82">
        <v>24</v>
      </c>
      <c r="H782" s="82">
        <v>2022</v>
      </c>
      <c r="I782" s="82">
        <v>10</v>
      </c>
      <c r="J782" s="125">
        <v>1</v>
      </c>
      <c r="K782" s="178"/>
    </row>
    <row r="783" spans="5:11" x14ac:dyDescent="0.25">
      <c r="E783" s="80" t="s">
        <v>44</v>
      </c>
      <c r="F783" s="130" t="s">
        <v>125</v>
      </c>
      <c r="G783" s="82">
        <v>26</v>
      </c>
      <c r="H783" s="82">
        <v>2023</v>
      </c>
      <c r="I783" s="82">
        <v>8</v>
      </c>
      <c r="J783" s="125">
        <v>1</v>
      </c>
      <c r="K783" s="178"/>
    </row>
    <row r="784" spans="5:11" x14ac:dyDescent="0.25">
      <c r="E784" s="80" t="s">
        <v>44</v>
      </c>
      <c r="F784" s="130" t="s">
        <v>125</v>
      </c>
      <c r="G784" s="82">
        <v>18</v>
      </c>
      <c r="H784" s="82">
        <v>2023</v>
      </c>
      <c r="I784" s="82">
        <v>9</v>
      </c>
      <c r="J784" s="125">
        <v>1</v>
      </c>
      <c r="K784" s="178"/>
    </row>
    <row r="785" spans="5:11" x14ac:dyDescent="0.25">
      <c r="E785" s="80" t="s">
        <v>44</v>
      </c>
      <c r="F785" s="130" t="s">
        <v>125</v>
      </c>
      <c r="G785" s="82">
        <v>18</v>
      </c>
      <c r="H785" s="82">
        <v>2023</v>
      </c>
      <c r="I785" s="82">
        <v>10</v>
      </c>
      <c r="J785" s="125">
        <v>1</v>
      </c>
      <c r="K785" s="178"/>
    </row>
    <row r="786" spans="5:11" ht="15.75" thickBot="1" x14ac:dyDescent="0.3">
      <c r="E786" s="85" t="s">
        <v>44</v>
      </c>
      <c r="F786" s="133" t="s">
        <v>125</v>
      </c>
      <c r="G786" s="126">
        <v>11</v>
      </c>
      <c r="H786" s="126">
        <v>2023</v>
      </c>
      <c r="I786" s="126">
        <v>14</v>
      </c>
      <c r="J786" s="127">
        <v>1</v>
      </c>
      <c r="K786" s="178"/>
    </row>
    <row r="787" spans="5:11" x14ac:dyDescent="0.25">
      <c r="E787" s="139" t="s">
        <v>98</v>
      </c>
      <c r="F787" s="96" t="s">
        <v>52</v>
      </c>
      <c r="G787" s="97">
        <v>39</v>
      </c>
      <c r="H787" s="97">
        <v>2007</v>
      </c>
      <c r="I787" s="97">
        <v>8</v>
      </c>
      <c r="J787" s="3">
        <v>1</v>
      </c>
      <c r="K787" s="33"/>
    </row>
    <row r="788" spans="5:11" x14ac:dyDescent="0.25">
      <c r="E788" s="103" t="s">
        <v>98</v>
      </c>
      <c r="F788" s="101" t="s">
        <v>52</v>
      </c>
      <c r="G788" s="99">
        <v>36</v>
      </c>
      <c r="H788" s="99">
        <v>2007</v>
      </c>
      <c r="I788" s="99">
        <v>9</v>
      </c>
      <c r="J788" s="4">
        <v>1</v>
      </c>
      <c r="K788" s="33"/>
    </row>
    <row r="789" spans="5:11" x14ac:dyDescent="0.25">
      <c r="E789" s="103" t="s">
        <v>98</v>
      </c>
      <c r="F789" s="101" t="s">
        <v>52</v>
      </c>
      <c r="G789" s="99">
        <v>16</v>
      </c>
      <c r="H789" s="99">
        <v>2008</v>
      </c>
      <c r="I789" s="99">
        <v>9</v>
      </c>
      <c r="J789" s="4">
        <v>1</v>
      </c>
      <c r="K789" s="33"/>
    </row>
    <row r="790" spans="5:11" x14ac:dyDescent="0.25">
      <c r="E790" s="103" t="s">
        <v>98</v>
      </c>
      <c r="F790" s="101" t="s">
        <v>52</v>
      </c>
      <c r="G790" s="99">
        <v>26</v>
      </c>
      <c r="H790" s="99">
        <v>2009</v>
      </c>
      <c r="I790" s="99">
        <v>8</v>
      </c>
      <c r="J790" s="4">
        <v>1</v>
      </c>
      <c r="K790" s="33"/>
    </row>
    <row r="791" spans="5:11" x14ac:dyDescent="0.25">
      <c r="E791" s="103" t="s">
        <v>98</v>
      </c>
      <c r="F791" s="101" t="s">
        <v>52</v>
      </c>
      <c r="G791" s="99">
        <v>24</v>
      </c>
      <c r="H791" s="99">
        <v>2009</v>
      </c>
      <c r="I791" s="99">
        <v>9</v>
      </c>
      <c r="J791" s="4">
        <v>1</v>
      </c>
      <c r="K791" s="33"/>
    </row>
    <row r="792" spans="5:11" x14ac:dyDescent="0.25">
      <c r="E792" s="103" t="s">
        <v>98</v>
      </c>
      <c r="F792" s="101" t="s">
        <v>52</v>
      </c>
      <c r="G792" s="99">
        <v>21</v>
      </c>
      <c r="H792" s="99">
        <v>2010</v>
      </c>
      <c r="I792" s="99">
        <v>8</v>
      </c>
      <c r="J792" s="4">
        <v>1</v>
      </c>
      <c r="K792" s="33"/>
    </row>
    <row r="793" spans="5:11" x14ac:dyDescent="0.25">
      <c r="E793" s="103" t="s">
        <v>98</v>
      </c>
      <c r="F793" s="101" t="s">
        <v>52</v>
      </c>
      <c r="G793" s="99">
        <v>5</v>
      </c>
      <c r="H793" s="99">
        <v>2010</v>
      </c>
      <c r="I793" s="99">
        <v>9</v>
      </c>
      <c r="J793" s="4">
        <v>2</v>
      </c>
      <c r="K793" s="33"/>
    </row>
    <row r="794" spans="5:11" x14ac:dyDescent="0.25">
      <c r="E794" s="103" t="s">
        <v>98</v>
      </c>
      <c r="F794" s="101" t="s">
        <v>52</v>
      </c>
      <c r="G794" s="99">
        <v>18</v>
      </c>
      <c r="H794" s="99">
        <v>2011</v>
      </c>
      <c r="I794" s="99">
        <v>8</v>
      </c>
      <c r="J794" s="4">
        <v>1</v>
      </c>
      <c r="K794" s="33"/>
    </row>
    <row r="795" spans="5:11" x14ac:dyDescent="0.25">
      <c r="E795" s="103" t="s">
        <v>98</v>
      </c>
      <c r="F795" s="101" t="s">
        <v>52</v>
      </c>
      <c r="G795" s="99">
        <v>5</v>
      </c>
      <c r="H795" s="99">
        <v>2011</v>
      </c>
      <c r="I795" s="99">
        <v>9</v>
      </c>
      <c r="J795" s="4">
        <v>2</v>
      </c>
      <c r="K795" s="33"/>
    </row>
    <row r="796" spans="5:11" x14ac:dyDescent="0.25">
      <c r="E796" s="103" t="s">
        <v>98</v>
      </c>
      <c r="F796" s="101" t="s">
        <v>52</v>
      </c>
      <c r="G796" s="99">
        <v>28</v>
      </c>
      <c r="H796" s="99">
        <v>2013</v>
      </c>
      <c r="I796" s="99">
        <v>9</v>
      </c>
      <c r="J796" s="4">
        <v>1</v>
      </c>
      <c r="K796" s="33"/>
    </row>
    <row r="797" spans="5:11" x14ac:dyDescent="0.25">
      <c r="E797" s="103" t="s">
        <v>98</v>
      </c>
      <c r="F797" s="101" t="s">
        <v>52</v>
      </c>
      <c r="G797" s="99">
        <v>27</v>
      </c>
      <c r="H797" s="99">
        <v>2013</v>
      </c>
      <c r="I797" s="99">
        <v>10</v>
      </c>
      <c r="J797" s="4">
        <v>1</v>
      </c>
      <c r="K797" s="33"/>
    </row>
    <row r="798" spans="5:11" x14ac:dyDescent="0.25">
      <c r="E798" s="103" t="s">
        <v>98</v>
      </c>
      <c r="F798" s="101" t="s">
        <v>52</v>
      </c>
      <c r="G798" s="78">
        <v>38</v>
      </c>
      <c r="H798" s="78">
        <v>2016</v>
      </c>
      <c r="I798" s="78">
        <v>8</v>
      </c>
      <c r="J798" s="4">
        <v>1</v>
      </c>
      <c r="K798" s="33"/>
    </row>
    <row r="799" spans="5:11" ht="15.75" thickBot="1" x14ac:dyDescent="0.3">
      <c r="E799" s="62" t="s">
        <v>98</v>
      </c>
      <c r="F799" s="15" t="s">
        <v>52</v>
      </c>
      <c r="G799" s="7">
        <v>19</v>
      </c>
      <c r="H799" s="7">
        <v>2016</v>
      </c>
      <c r="I799" s="7">
        <v>10</v>
      </c>
      <c r="J799" s="9">
        <v>1</v>
      </c>
      <c r="K799" s="33"/>
    </row>
    <row r="800" spans="5:11" x14ac:dyDescent="0.25">
      <c r="E800" s="91" t="s">
        <v>172</v>
      </c>
      <c r="F800" s="92" t="s">
        <v>32</v>
      </c>
      <c r="G800" s="97">
        <v>24</v>
      </c>
      <c r="H800" s="97">
        <v>2004</v>
      </c>
      <c r="I800" s="97">
        <v>8</v>
      </c>
      <c r="J800" s="3">
        <v>1</v>
      </c>
      <c r="K800" s="33"/>
    </row>
    <row r="801" spans="5:11" ht="15.75" thickBot="1" x14ac:dyDescent="0.3">
      <c r="E801" s="62" t="s">
        <v>172</v>
      </c>
      <c r="F801" s="15" t="s">
        <v>32</v>
      </c>
      <c r="G801" s="13">
        <v>30</v>
      </c>
      <c r="H801" s="13">
        <v>2005</v>
      </c>
      <c r="I801" s="13">
        <v>8</v>
      </c>
      <c r="J801" s="9">
        <v>1</v>
      </c>
      <c r="K801" s="33"/>
    </row>
    <row r="802" spans="5:11" x14ac:dyDescent="0.25">
      <c r="E802" s="91" t="s">
        <v>201</v>
      </c>
      <c r="F802" s="92" t="s">
        <v>159</v>
      </c>
      <c r="G802" s="77">
        <v>16</v>
      </c>
      <c r="H802" s="77">
        <v>2001</v>
      </c>
      <c r="I802" s="77">
        <v>9</v>
      </c>
      <c r="J802" s="28">
        <v>1</v>
      </c>
    </row>
    <row r="803" spans="5:11" x14ac:dyDescent="0.25">
      <c r="E803" s="93" t="s">
        <v>201</v>
      </c>
      <c r="F803" s="94" t="s">
        <v>159</v>
      </c>
      <c r="G803" s="78">
        <v>12</v>
      </c>
      <c r="H803" s="78">
        <v>2001</v>
      </c>
      <c r="I803" s="78">
        <v>14</v>
      </c>
      <c r="J803" s="20">
        <v>1</v>
      </c>
    </row>
    <row r="804" spans="5:11" x14ac:dyDescent="0.25">
      <c r="E804" s="93" t="s">
        <v>201</v>
      </c>
      <c r="F804" s="94" t="s">
        <v>159</v>
      </c>
      <c r="G804" s="99">
        <v>31</v>
      </c>
      <c r="H804" s="99">
        <v>2004</v>
      </c>
      <c r="I804" s="99">
        <v>8</v>
      </c>
      <c r="J804" s="4">
        <v>1</v>
      </c>
      <c r="K804" s="33"/>
    </row>
    <row r="805" spans="5:11" x14ac:dyDescent="0.25">
      <c r="E805" s="93" t="s">
        <v>201</v>
      </c>
      <c r="F805" s="94" t="s">
        <v>159</v>
      </c>
      <c r="G805" s="99">
        <v>25</v>
      </c>
      <c r="H805" s="99">
        <v>2004</v>
      </c>
      <c r="I805" s="99">
        <v>9</v>
      </c>
      <c r="J805" s="4">
        <v>1</v>
      </c>
      <c r="K805" s="33"/>
    </row>
    <row r="806" spans="5:11" x14ac:dyDescent="0.25">
      <c r="E806" s="93" t="s">
        <v>201</v>
      </c>
      <c r="F806" s="94" t="s">
        <v>159</v>
      </c>
      <c r="G806" s="99">
        <v>32</v>
      </c>
      <c r="H806" s="99">
        <v>2004</v>
      </c>
      <c r="I806" s="99">
        <v>14</v>
      </c>
      <c r="J806" s="4">
        <v>1</v>
      </c>
      <c r="K806" s="33"/>
    </row>
    <row r="807" spans="5:11" x14ac:dyDescent="0.25">
      <c r="E807" s="93" t="s">
        <v>201</v>
      </c>
      <c r="F807" s="94" t="s">
        <v>159</v>
      </c>
      <c r="G807" s="99">
        <v>33</v>
      </c>
      <c r="H807" s="99">
        <v>2006</v>
      </c>
      <c r="I807" s="99">
        <v>8</v>
      </c>
      <c r="J807" s="4">
        <v>1</v>
      </c>
      <c r="K807" s="33"/>
    </row>
    <row r="808" spans="5:11" x14ac:dyDescent="0.25">
      <c r="E808" s="103" t="s">
        <v>201</v>
      </c>
      <c r="F808" s="101" t="s">
        <v>159</v>
      </c>
      <c r="G808" s="99">
        <v>31</v>
      </c>
      <c r="H808" s="99">
        <v>2006</v>
      </c>
      <c r="I808" s="99">
        <v>9</v>
      </c>
      <c r="J808" s="4">
        <v>1</v>
      </c>
      <c r="K808" s="33"/>
    </row>
    <row r="809" spans="5:11" ht="15.75" thickBot="1" x14ac:dyDescent="0.3">
      <c r="E809" s="62" t="s">
        <v>201</v>
      </c>
      <c r="F809" s="15" t="s">
        <v>159</v>
      </c>
      <c r="G809" s="13">
        <v>27</v>
      </c>
      <c r="H809" s="13">
        <v>2006</v>
      </c>
      <c r="I809" s="13">
        <v>14</v>
      </c>
      <c r="J809" s="9">
        <v>1</v>
      </c>
      <c r="K809" s="33"/>
    </row>
    <row r="810" spans="5:11" x14ac:dyDescent="0.25">
      <c r="E810" s="91" t="s">
        <v>138</v>
      </c>
      <c r="F810" s="96" t="s">
        <v>52</v>
      </c>
      <c r="G810" s="77">
        <v>6</v>
      </c>
      <c r="H810" s="77">
        <v>2016</v>
      </c>
      <c r="I810" s="77">
        <v>8</v>
      </c>
      <c r="J810" s="3">
        <v>2</v>
      </c>
      <c r="K810" s="33"/>
    </row>
    <row r="811" spans="5:11" x14ac:dyDescent="0.25">
      <c r="E811" s="156" t="s">
        <v>138</v>
      </c>
      <c r="F811" s="101" t="s">
        <v>52</v>
      </c>
      <c r="G811" s="78">
        <v>4</v>
      </c>
      <c r="H811" s="78">
        <v>2016</v>
      </c>
      <c r="I811" s="78">
        <v>9</v>
      </c>
      <c r="J811" s="4">
        <v>4</v>
      </c>
      <c r="K811" s="33"/>
    </row>
    <row r="812" spans="5:11" x14ac:dyDescent="0.25">
      <c r="E812" s="93" t="s">
        <v>138</v>
      </c>
      <c r="F812" s="101" t="s">
        <v>52</v>
      </c>
      <c r="G812" s="78">
        <v>10</v>
      </c>
      <c r="H812" s="78">
        <v>2016</v>
      </c>
      <c r="I812" s="78">
        <v>10</v>
      </c>
      <c r="J812" s="4">
        <v>1</v>
      </c>
      <c r="K812" s="33"/>
    </row>
    <row r="813" spans="5:11" x14ac:dyDescent="0.25">
      <c r="E813" s="93" t="s">
        <v>138</v>
      </c>
      <c r="F813" s="104" t="s">
        <v>120</v>
      </c>
      <c r="G813" s="78">
        <v>5</v>
      </c>
      <c r="H813" s="78">
        <v>2017</v>
      </c>
      <c r="I813" s="78">
        <v>8</v>
      </c>
      <c r="J813" s="4">
        <v>2</v>
      </c>
      <c r="K813" s="33"/>
    </row>
    <row r="814" spans="5:11" x14ac:dyDescent="0.25">
      <c r="E814" s="93" t="s">
        <v>138</v>
      </c>
      <c r="F814" s="104" t="s">
        <v>120</v>
      </c>
      <c r="G814" s="78">
        <v>10</v>
      </c>
      <c r="H814" s="78">
        <v>2017</v>
      </c>
      <c r="I814" s="78">
        <v>9</v>
      </c>
      <c r="J814" s="4">
        <v>1</v>
      </c>
      <c r="K814" s="33"/>
    </row>
    <row r="815" spans="5:11" x14ac:dyDescent="0.25">
      <c r="E815" s="93" t="s">
        <v>138</v>
      </c>
      <c r="F815" s="104" t="s">
        <v>120</v>
      </c>
      <c r="G815" s="78">
        <v>5</v>
      </c>
      <c r="H815" s="78">
        <v>2017</v>
      </c>
      <c r="I815" s="78">
        <v>10</v>
      </c>
      <c r="J815" s="4">
        <v>2</v>
      </c>
      <c r="K815" s="33"/>
    </row>
    <row r="816" spans="5:11" x14ac:dyDescent="0.25">
      <c r="E816" s="119" t="s">
        <v>138</v>
      </c>
      <c r="F816" s="116" t="s">
        <v>120</v>
      </c>
      <c r="G816" s="78">
        <v>26</v>
      </c>
      <c r="H816" s="78">
        <v>2019</v>
      </c>
      <c r="I816" s="78">
        <v>8</v>
      </c>
      <c r="J816" s="20">
        <v>1</v>
      </c>
    </row>
    <row r="817" spans="5:11" x14ac:dyDescent="0.25">
      <c r="E817" s="119" t="s">
        <v>138</v>
      </c>
      <c r="F817" s="116" t="s">
        <v>120</v>
      </c>
      <c r="G817" s="78">
        <v>22</v>
      </c>
      <c r="H817" s="78">
        <v>2019</v>
      </c>
      <c r="I817" s="78">
        <v>10</v>
      </c>
      <c r="J817" s="20">
        <v>1</v>
      </c>
    </row>
    <row r="818" spans="5:11" x14ac:dyDescent="0.25">
      <c r="E818" s="156" t="s">
        <v>138</v>
      </c>
      <c r="F818" s="123" t="s">
        <v>120</v>
      </c>
      <c r="G818" s="78">
        <v>4</v>
      </c>
      <c r="H818" s="78">
        <v>2021</v>
      </c>
      <c r="I818" s="78">
        <v>8</v>
      </c>
      <c r="J818" s="4">
        <v>4</v>
      </c>
      <c r="K818" s="33"/>
    </row>
    <row r="819" spans="5:11" x14ac:dyDescent="0.25">
      <c r="E819" s="67" t="s">
        <v>138</v>
      </c>
      <c r="F819" s="63" t="s">
        <v>120</v>
      </c>
      <c r="G819" s="78">
        <v>5</v>
      </c>
      <c r="H819" s="78">
        <v>2021</v>
      </c>
      <c r="I819" s="78">
        <v>10</v>
      </c>
      <c r="J819" s="4">
        <v>2</v>
      </c>
      <c r="K819" s="33"/>
    </row>
    <row r="820" spans="5:11" x14ac:dyDescent="0.25">
      <c r="E820" s="80" t="s">
        <v>138</v>
      </c>
      <c r="F820" s="130" t="s">
        <v>120</v>
      </c>
      <c r="G820" s="82">
        <v>6</v>
      </c>
      <c r="H820" s="82">
        <v>2022</v>
      </c>
      <c r="I820" s="82">
        <v>8</v>
      </c>
      <c r="J820" s="125">
        <v>2</v>
      </c>
      <c r="K820" s="178"/>
    </row>
    <row r="821" spans="5:11" ht="15.75" thickBot="1" x14ac:dyDescent="0.3">
      <c r="E821" s="85" t="s">
        <v>138</v>
      </c>
      <c r="F821" s="133" t="s">
        <v>120</v>
      </c>
      <c r="G821" s="126">
        <v>11</v>
      </c>
      <c r="H821" s="126">
        <v>2022</v>
      </c>
      <c r="I821" s="126">
        <v>10</v>
      </c>
      <c r="J821" s="127">
        <v>1</v>
      </c>
      <c r="K821" s="178"/>
    </row>
    <row r="822" spans="5:11" x14ac:dyDescent="0.25">
      <c r="E822" s="139" t="s">
        <v>202</v>
      </c>
      <c r="F822" s="96" t="s">
        <v>52</v>
      </c>
      <c r="G822" s="97">
        <v>30</v>
      </c>
      <c r="H822" s="97">
        <v>2007</v>
      </c>
      <c r="I822" s="97">
        <v>8</v>
      </c>
      <c r="J822" s="3">
        <v>1</v>
      </c>
      <c r="K822" s="33"/>
    </row>
    <row r="823" spans="5:11" x14ac:dyDescent="0.25">
      <c r="E823" s="103" t="s">
        <v>202</v>
      </c>
      <c r="F823" s="101" t="s">
        <v>52</v>
      </c>
      <c r="G823" s="99">
        <v>27</v>
      </c>
      <c r="H823" s="99">
        <v>2008</v>
      </c>
      <c r="I823" s="99">
        <v>8</v>
      </c>
      <c r="J823" s="4">
        <v>1</v>
      </c>
      <c r="K823" s="33"/>
    </row>
    <row r="824" spans="5:11" ht="15.75" thickBot="1" x14ac:dyDescent="0.3">
      <c r="E824" s="62" t="s">
        <v>202</v>
      </c>
      <c r="F824" s="15" t="s">
        <v>52</v>
      </c>
      <c r="G824" s="13">
        <v>37</v>
      </c>
      <c r="H824" s="13">
        <v>2008</v>
      </c>
      <c r="I824" s="13">
        <v>9</v>
      </c>
      <c r="J824" s="9">
        <v>1</v>
      </c>
      <c r="K824" s="33"/>
    </row>
    <row r="825" spans="5:11" x14ac:dyDescent="0.25">
      <c r="E825" s="95" t="s">
        <v>11</v>
      </c>
      <c r="F825" s="108" t="s">
        <v>83</v>
      </c>
      <c r="G825" s="97">
        <v>7</v>
      </c>
      <c r="H825" s="97">
        <v>2004</v>
      </c>
      <c r="I825" s="97">
        <v>8</v>
      </c>
      <c r="J825" s="3">
        <v>2</v>
      </c>
      <c r="K825" s="33"/>
    </row>
    <row r="826" spans="5:11" x14ac:dyDescent="0.25">
      <c r="E826" s="103" t="s">
        <v>11</v>
      </c>
      <c r="F826" s="102" t="s">
        <v>83</v>
      </c>
      <c r="G826" s="99">
        <v>23</v>
      </c>
      <c r="H826" s="99">
        <v>2004</v>
      </c>
      <c r="I826" s="99">
        <v>9</v>
      </c>
      <c r="J826" s="4">
        <v>1</v>
      </c>
      <c r="K826" s="33"/>
    </row>
    <row r="827" spans="5:11" x14ac:dyDescent="0.25">
      <c r="E827" s="155" t="s">
        <v>11</v>
      </c>
      <c r="F827" s="102" t="s">
        <v>83</v>
      </c>
      <c r="G827" s="99">
        <v>2</v>
      </c>
      <c r="H827" s="99">
        <v>2004</v>
      </c>
      <c r="I827" s="99">
        <v>14</v>
      </c>
      <c r="J827" s="4">
        <v>8</v>
      </c>
      <c r="K827" s="33"/>
    </row>
    <row r="828" spans="5:11" x14ac:dyDescent="0.25">
      <c r="E828" s="98" t="s">
        <v>11</v>
      </c>
      <c r="F828" s="102" t="s">
        <v>83</v>
      </c>
      <c r="G828" s="99">
        <v>7</v>
      </c>
      <c r="H828" s="99">
        <v>2005</v>
      </c>
      <c r="I828" s="99">
        <v>8</v>
      </c>
      <c r="J828" s="4">
        <v>2</v>
      </c>
      <c r="K828" s="33"/>
    </row>
    <row r="829" spans="5:11" x14ac:dyDescent="0.25">
      <c r="E829" s="155" t="s">
        <v>11</v>
      </c>
      <c r="F829" s="102" t="s">
        <v>83</v>
      </c>
      <c r="G829" s="99">
        <v>2</v>
      </c>
      <c r="H829" s="99">
        <v>2005</v>
      </c>
      <c r="I829" s="99">
        <v>9</v>
      </c>
      <c r="J829" s="4">
        <v>8</v>
      </c>
      <c r="K829" s="33"/>
    </row>
    <row r="830" spans="5:11" x14ac:dyDescent="0.25">
      <c r="E830" s="156" t="s">
        <v>11</v>
      </c>
      <c r="F830" s="102" t="s">
        <v>83</v>
      </c>
      <c r="G830" s="99">
        <v>4</v>
      </c>
      <c r="H830" s="99">
        <v>2005</v>
      </c>
      <c r="I830" s="99">
        <v>14</v>
      </c>
      <c r="J830" s="4">
        <v>4</v>
      </c>
      <c r="K830" s="33"/>
    </row>
    <row r="831" spans="5:11" x14ac:dyDescent="0.25">
      <c r="E831" s="155" t="s">
        <v>11</v>
      </c>
      <c r="F831" s="102" t="s">
        <v>83</v>
      </c>
      <c r="G831" s="99">
        <v>2</v>
      </c>
      <c r="H831" s="99">
        <v>2006</v>
      </c>
      <c r="I831" s="99">
        <v>8</v>
      </c>
      <c r="J831" s="4">
        <v>8</v>
      </c>
      <c r="K831" s="33"/>
    </row>
    <row r="832" spans="5:11" x14ac:dyDescent="0.25">
      <c r="E832" s="106" t="s">
        <v>11</v>
      </c>
      <c r="F832" s="102" t="s">
        <v>83</v>
      </c>
      <c r="G832" s="99">
        <v>6</v>
      </c>
      <c r="H832" s="99">
        <v>2006</v>
      </c>
      <c r="I832" s="99">
        <v>9</v>
      </c>
      <c r="J832" s="4">
        <v>2</v>
      </c>
      <c r="K832" s="33"/>
    </row>
    <row r="833" spans="5:11" x14ac:dyDescent="0.25">
      <c r="E833" s="155" t="s">
        <v>11</v>
      </c>
      <c r="F833" s="102" t="s">
        <v>83</v>
      </c>
      <c r="G833" s="99">
        <v>2</v>
      </c>
      <c r="H833" s="99">
        <v>2006</v>
      </c>
      <c r="I833" s="99">
        <v>14</v>
      </c>
      <c r="J833" s="4">
        <v>8</v>
      </c>
      <c r="K833" s="33"/>
    </row>
    <row r="834" spans="5:11" x14ac:dyDescent="0.25">
      <c r="E834" s="156" t="s">
        <v>11</v>
      </c>
      <c r="F834" s="102" t="s">
        <v>83</v>
      </c>
      <c r="G834" s="99">
        <v>4</v>
      </c>
      <c r="H834" s="99">
        <v>2007</v>
      </c>
      <c r="I834" s="99">
        <v>8</v>
      </c>
      <c r="J834" s="4">
        <v>4</v>
      </c>
      <c r="K834" s="33"/>
    </row>
    <row r="835" spans="5:11" x14ac:dyDescent="0.25">
      <c r="E835" s="103" t="s">
        <v>11</v>
      </c>
      <c r="F835" s="101" t="s">
        <v>188</v>
      </c>
      <c r="G835" s="99">
        <v>15</v>
      </c>
      <c r="H835" s="99">
        <v>2007</v>
      </c>
      <c r="I835" s="99">
        <v>9</v>
      </c>
      <c r="J835" s="4">
        <v>1</v>
      </c>
      <c r="K835" s="33"/>
    </row>
    <row r="836" spans="5:11" x14ac:dyDescent="0.25">
      <c r="E836" s="106" t="s">
        <v>11</v>
      </c>
      <c r="F836" s="102" t="s">
        <v>83</v>
      </c>
      <c r="G836" s="99">
        <v>6</v>
      </c>
      <c r="H836" s="99">
        <v>2007</v>
      </c>
      <c r="I836" s="99">
        <v>14</v>
      </c>
      <c r="J836" s="4">
        <v>2</v>
      </c>
      <c r="K836" s="33"/>
    </row>
    <row r="837" spans="5:11" x14ac:dyDescent="0.25">
      <c r="E837" s="156" t="s">
        <v>11</v>
      </c>
      <c r="F837" s="102" t="s">
        <v>83</v>
      </c>
      <c r="G837" s="99">
        <v>4</v>
      </c>
      <c r="H837" s="99">
        <v>2008</v>
      </c>
      <c r="I837" s="99">
        <v>8</v>
      </c>
      <c r="J837" s="4">
        <v>4</v>
      </c>
      <c r="K837" s="33"/>
    </row>
    <row r="838" spans="5:11" x14ac:dyDescent="0.25">
      <c r="E838" s="103" t="s">
        <v>11</v>
      </c>
      <c r="F838" s="102" t="s">
        <v>83</v>
      </c>
      <c r="G838" s="99">
        <v>10</v>
      </c>
      <c r="H838" s="99">
        <v>2008</v>
      </c>
      <c r="I838" s="99">
        <v>9</v>
      </c>
      <c r="J838" s="4">
        <v>1</v>
      </c>
      <c r="K838" s="33"/>
    </row>
    <row r="839" spans="5:11" x14ac:dyDescent="0.25">
      <c r="E839" s="103" t="s">
        <v>11</v>
      </c>
      <c r="F839" s="102" t="s">
        <v>83</v>
      </c>
      <c r="G839" s="99">
        <v>9</v>
      </c>
      <c r="H839" s="99">
        <v>2008</v>
      </c>
      <c r="I839" s="99">
        <v>14</v>
      </c>
      <c r="J839" s="4">
        <v>1</v>
      </c>
      <c r="K839" s="33"/>
    </row>
    <row r="840" spans="5:11" x14ac:dyDescent="0.25">
      <c r="E840" s="98" t="s">
        <v>11</v>
      </c>
      <c r="F840" s="102" t="s">
        <v>83</v>
      </c>
      <c r="G840" s="99">
        <v>8</v>
      </c>
      <c r="H840" s="99">
        <v>2009</v>
      </c>
      <c r="I840" s="99">
        <v>8</v>
      </c>
      <c r="J840" s="4">
        <v>2</v>
      </c>
      <c r="K840" s="33"/>
    </row>
    <row r="841" spans="5:11" x14ac:dyDescent="0.25">
      <c r="E841" s="156" t="s">
        <v>11</v>
      </c>
      <c r="F841" s="102" t="s">
        <v>83</v>
      </c>
      <c r="G841" s="99">
        <v>3</v>
      </c>
      <c r="H841" s="99">
        <v>2009</v>
      </c>
      <c r="I841" s="99">
        <v>9</v>
      </c>
      <c r="J841" s="4">
        <v>4</v>
      </c>
      <c r="K841" s="33"/>
    </row>
    <row r="842" spans="5:11" ht="15.75" thickBot="1" x14ac:dyDescent="0.3">
      <c r="E842" s="38" t="s">
        <v>11</v>
      </c>
      <c r="F842" s="16" t="s">
        <v>83</v>
      </c>
      <c r="G842" s="13">
        <v>5</v>
      </c>
      <c r="H842" s="13">
        <v>2009</v>
      </c>
      <c r="I842" s="13">
        <v>14</v>
      </c>
      <c r="J842" s="9">
        <v>2</v>
      </c>
      <c r="K842" s="33"/>
    </row>
    <row r="843" spans="5:11" x14ac:dyDescent="0.25">
      <c r="E843" s="112" t="s">
        <v>102</v>
      </c>
      <c r="F843" s="108" t="s">
        <v>83</v>
      </c>
      <c r="G843" s="77">
        <v>11</v>
      </c>
      <c r="H843" s="77">
        <v>2014</v>
      </c>
      <c r="I843" s="77">
        <v>8</v>
      </c>
      <c r="J843" s="3">
        <v>1</v>
      </c>
      <c r="K843" s="33"/>
    </row>
    <row r="844" spans="5:11" x14ac:dyDescent="0.25">
      <c r="E844" s="110" t="s">
        <v>102</v>
      </c>
      <c r="F844" s="100" t="s">
        <v>17</v>
      </c>
      <c r="G844" s="78">
        <v>19</v>
      </c>
      <c r="H844" s="78">
        <v>2014</v>
      </c>
      <c r="I844" s="78">
        <v>9</v>
      </c>
      <c r="J844" s="4">
        <v>1</v>
      </c>
      <c r="K844" s="33"/>
    </row>
    <row r="845" spans="5:11" x14ac:dyDescent="0.25">
      <c r="E845" s="93" t="s">
        <v>102</v>
      </c>
      <c r="F845" s="102"/>
      <c r="G845" s="78">
        <v>30</v>
      </c>
      <c r="H845" s="78">
        <v>2014</v>
      </c>
      <c r="I845" s="78">
        <v>10</v>
      </c>
      <c r="J845" s="4">
        <v>1</v>
      </c>
      <c r="K845" s="33"/>
    </row>
    <row r="846" spans="5:11" x14ac:dyDescent="0.25">
      <c r="E846" s="93" t="s">
        <v>102</v>
      </c>
      <c r="F846" s="104" t="s">
        <v>129</v>
      </c>
      <c r="G846" s="78">
        <v>20</v>
      </c>
      <c r="H846" s="78">
        <v>2014</v>
      </c>
      <c r="I846" s="78">
        <v>14</v>
      </c>
      <c r="J846" s="4">
        <v>1</v>
      </c>
      <c r="K846" s="33"/>
    </row>
    <row r="847" spans="5:11" x14ac:dyDescent="0.25">
      <c r="E847" s="93" t="s">
        <v>102</v>
      </c>
      <c r="F847" s="104" t="s">
        <v>129</v>
      </c>
      <c r="G847" s="78">
        <v>31</v>
      </c>
      <c r="H847" s="78">
        <v>2015</v>
      </c>
      <c r="I847" s="78">
        <v>8</v>
      </c>
      <c r="J847" s="4">
        <v>1</v>
      </c>
      <c r="K847" s="33"/>
    </row>
    <row r="848" spans="5:11" x14ac:dyDescent="0.25">
      <c r="E848" s="93" t="s">
        <v>102</v>
      </c>
      <c r="F848" s="104" t="s">
        <v>129</v>
      </c>
      <c r="G848" s="78">
        <v>13</v>
      </c>
      <c r="H848" s="78">
        <v>2015</v>
      </c>
      <c r="I848" s="78">
        <v>9</v>
      </c>
      <c r="J848" s="4">
        <v>1</v>
      </c>
      <c r="K848" s="33"/>
    </row>
    <row r="849" spans="5:11" x14ac:dyDescent="0.25">
      <c r="E849" s="93" t="s">
        <v>102</v>
      </c>
      <c r="F849" s="104" t="s">
        <v>129</v>
      </c>
      <c r="G849" s="78">
        <v>22</v>
      </c>
      <c r="H849" s="78">
        <v>2015</v>
      </c>
      <c r="I849" s="78">
        <v>10</v>
      </c>
      <c r="J849" s="4">
        <v>1</v>
      </c>
      <c r="K849" s="33"/>
    </row>
    <row r="850" spans="5:11" x14ac:dyDescent="0.25">
      <c r="E850" s="93" t="s">
        <v>102</v>
      </c>
      <c r="F850" s="104" t="s">
        <v>129</v>
      </c>
      <c r="G850" s="78">
        <v>12</v>
      </c>
      <c r="H850" s="78">
        <v>2015</v>
      </c>
      <c r="I850" s="78">
        <v>14</v>
      </c>
      <c r="J850" s="4">
        <v>1</v>
      </c>
      <c r="K850" s="33"/>
    </row>
    <row r="851" spans="5:11" x14ac:dyDescent="0.25">
      <c r="E851" s="93" t="s">
        <v>102</v>
      </c>
      <c r="F851" s="104" t="s">
        <v>129</v>
      </c>
      <c r="G851" s="78">
        <v>33</v>
      </c>
      <c r="H851" s="78">
        <v>2017</v>
      </c>
      <c r="I851" s="78">
        <v>8</v>
      </c>
      <c r="J851" s="4">
        <v>1</v>
      </c>
      <c r="K851" s="33"/>
    </row>
    <row r="852" spans="5:11" x14ac:dyDescent="0.25">
      <c r="E852" s="93" t="s">
        <v>102</v>
      </c>
      <c r="F852" s="104" t="s">
        <v>129</v>
      </c>
      <c r="G852" s="78">
        <v>27</v>
      </c>
      <c r="H852" s="78">
        <v>2017</v>
      </c>
      <c r="I852" s="78">
        <v>10</v>
      </c>
      <c r="J852" s="4">
        <v>1</v>
      </c>
      <c r="K852" s="33"/>
    </row>
    <row r="853" spans="5:11" x14ac:dyDescent="0.25">
      <c r="E853" s="93" t="s">
        <v>102</v>
      </c>
      <c r="F853" s="116" t="s">
        <v>129</v>
      </c>
      <c r="G853" s="78">
        <v>35</v>
      </c>
      <c r="H853" s="78">
        <v>2018</v>
      </c>
      <c r="I853" s="78">
        <v>8</v>
      </c>
      <c r="J853" s="4">
        <v>1</v>
      </c>
      <c r="K853" s="33"/>
    </row>
    <row r="854" spans="5:11" x14ac:dyDescent="0.25">
      <c r="E854" s="93" t="s">
        <v>102</v>
      </c>
      <c r="F854" s="116" t="s">
        <v>129</v>
      </c>
      <c r="G854" s="78">
        <v>18</v>
      </c>
      <c r="H854" s="78">
        <v>2018</v>
      </c>
      <c r="I854" s="78">
        <v>10</v>
      </c>
      <c r="J854" s="4">
        <v>1</v>
      </c>
      <c r="K854" s="33"/>
    </row>
    <row r="855" spans="5:11" ht="15.75" thickBot="1" x14ac:dyDescent="0.3">
      <c r="E855" s="31" t="s">
        <v>102</v>
      </c>
      <c r="F855" s="32" t="s">
        <v>129</v>
      </c>
      <c r="G855" s="7">
        <v>8</v>
      </c>
      <c r="H855" s="7">
        <v>2019</v>
      </c>
      <c r="I855" s="7">
        <v>14</v>
      </c>
      <c r="J855" s="9">
        <v>2</v>
      </c>
      <c r="K855" s="33"/>
    </row>
    <row r="856" spans="5:11" x14ac:dyDescent="0.25">
      <c r="E856" s="91" t="s">
        <v>200</v>
      </c>
      <c r="F856" s="92" t="s">
        <v>183</v>
      </c>
      <c r="G856" s="97">
        <v>32</v>
      </c>
      <c r="H856" s="97">
        <v>2006</v>
      </c>
      <c r="I856" s="97">
        <v>8</v>
      </c>
      <c r="J856" s="3">
        <v>1</v>
      </c>
      <c r="K856" s="33"/>
    </row>
    <row r="857" spans="5:11" x14ac:dyDescent="0.25">
      <c r="E857" s="103" t="s">
        <v>200</v>
      </c>
      <c r="F857" s="101" t="s">
        <v>183</v>
      </c>
      <c r="G857" s="99">
        <v>25</v>
      </c>
      <c r="H857" s="99">
        <v>2006</v>
      </c>
      <c r="I857" s="99">
        <v>9</v>
      </c>
      <c r="J857" s="4">
        <v>1</v>
      </c>
      <c r="K857" s="33"/>
    </row>
    <row r="858" spans="5:11" ht="15.75" thickBot="1" x14ac:dyDescent="0.3">
      <c r="E858" s="62" t="s">
        <v>200</v>
      </c>
      <c r="F858" s="15" t="s">
        <v>183</v>
      </c>
      <c r="G858" s="13">
        <v>26</v>
      </c>
      <c r="H858" s="13">
        <v>2006</v>
      </c>
      <c r="I858" s="13">
        <v>14</v>
      </c>
      <c r="J858" s="9">
        <v>1</v>
      </c>
      <c r="K858" s="33"/>
    </row>
    <row r="859" spans="5:11" x14ac:dyDescent="0.25">
      <c r="E859" s="139" t="s">
        <v>108</v>
      </c>
      <c r="F859" s="96" t="s">
        <v>74</v>
      </c>
      <c r="G859" s="97">
        <v>33</v>
      </c>
      <c r="H859" s="97">
        <v>2007</v>
      </c>
      <c r="I859" s="97">
        <v>8</v>
      </c>
      <c r="J859" s="3">
        <v>1</v>
      </c>
      <c r="K859" s="33"/>
    </row>
    <row r="860" spans="5:11" x14ac:dyDescent="0.25">
      <c r="E860" s="103" t="s">
        <v>108</v>
      </c>
      <c r="F860" s="101" t="s">
        <v>74</v>
      </c>
      <c r="G860" s="99">
        <v>34</v>
      </c>
      <c r="H860" s="99">
        <v>2007</v>
      </c>
      <c r="I860" s="99">
        <v>9</v>
      </c>
      <c r="J860" s="4">
        <v>1</v>
      </c>
      <c r="K860" s="33"/>
    </row>
    <row r="861" spans="5:11" x14ac:dyDescent="0.25">
      <c r="E861" s="103" t="s">
        <v>108</v>
      </c>
      <c r="F861" s="101" t="s">
        <v>74</v>
      </c>
      <c r="G861" s="99">
        <v>40</v>
      </c>
      <c r="H861" s="99">
        <v>2008</v>
      </c>
      <c r="I861" s="99">
        <v>8</v>
      </c>
      <c r="J861" s="4">
        <v>1</v>
      </c>
      <c r="K861" s="33"/>
    </row>
    <row r="862" spans="5:11" x14ac:dyDescent="0.25">
      <c r="E862" s="103" t="s">
        <v>108</v>
      </c>
      <c r="F862" s="101" t="s">
        <v>74</v>
      </c>
      <c r="G862" s="99">
        <v>39</v>
      </c>
      <c r="H862" s="99">
        <v>2008</v>
      </c>
      <c r="I862" s="99">
        <v>9</v>
      </c>
      <c r="J862" s="4">
        <v>1</v>
      </c>
      <c r="K862" s="33"/>
    </row>
    <row r="863" spans="5:11" x14ac:dyDescent="0.25">
      <c r="E863" s="103" t="s">
        <v>108</v>
      </c>
      <c r="F863" s="101" t="s">
        <v>74</v>
      </c>
      <c r="G863" s="99">
        <v>31</v>
      </c>
      <c r="H863" s="99">
        <v>2009</v>
      </c>
      <c r="I863" s="99">
        <v>8</v>
      </c>
      <c r="J863" s="4">
        <v>1</v>
      </c>
      <c r="K863" s="33"/>
    </row>
    <row r="864" spans="5:11" x14ac:dyDescent="0.25">
      <c r="E864" s="103" t="s">
        <v>108</v>
      </c>
      <c r="F864" s="101" t="s">
        <v>74</v>
      </c>
      <c r="G864" s="99">
        <v>36</v>
      </c>
      <c r="H864" s="99">
        <v>2009</v>
      </c>
      <c r="I864" s="99">
        <v>9</v>
      </c>
      <c r="J864" s="4">
        <v>1</v>
      </c>
      <c r="K864" s="33"/>
    </row>
    <row r="865" spans="5:11" x14ac:dyDescent="0.25">
      <c r="E865" s="103" t="s">
        <v>108</v>
      </c>
      <c r="F865" s="101" t="s">
        <v>74</v>
      </c>
      <c r="G865" s="99">
        <v>32</v>
      </c>
      <c r="H865" s="99">
        <v>2011</v>
      </c>
      <c r="I865" s="99">
        <v>8</v>
      </c>
      <c r="J865" s="4">
        <v>1</v>
      </c>
      <c r="K865" s="33"/>
    </row>
    <row r="866" spans="5:11" x14ac:dyDescent="0.25">
      <c r="E866" s="103" t="s">
        <v>108</v>
      </c>
      <c r="F866" s="101" t="s">
        <v>74</v>
      </c>
      <c r="G866" s="99">
        <v>34</v>
      </c>
      <c r="H866" s="99">
        <v>2011</v>
      </c>
      <c r="I866" s="99">
        <v>9</v>
      </c>
      <c r="J866" s="4">
        <v>1</v>
      </c>
      <c r="K866" s="33"/>
    </row>
    <row r="867" spans="5:11" x14ac:dyDescent="0.25">
      <c r="E867" s="103" t="s">
        <v>108</v>
      </c>
      <c r="F867" s="101" t="s">
        <v>74</v>
      </c>
      <c r="G867" s="99">
        <v>42</v>
      </c>
      <c r="H867" s="99">
        <v>2012</v>
      </c>
      <c r="I867" s="99">
        <v>8</v>
      </c>
      <c r="J867" s="4">
        <v>1</v>
      </c>
      <c r="K867" s="33"/>
    </row>
    <row r="868" spans="5:11" x14ac:dyDescent="0.25">
      <c r="E868" s="103" t="s">
        <v>108</v>
      </c>
      <c r="F868" s="101" t="s">
        <v>74</v>
      </c>
      <c r="G868" s="99">
        <v>42</v>
      </c>
      <c r="H868" s="99">
        <v>2012</v>
      </c>
      <c r="I868" s="99">
        <v>9</v>
      </c>
      <c r="J868" s="4">
        <v>1</v>
      </c>
      <c r="K868" s="33"/>
    </row>
    <row r="869" spans="5:11" x14ac:dyDescent="0.25">
      <c r="E869" s="103" t="s">
        <v>108</v>
      </c>
      <c r="F869" s="101" t="s">
        <v>74</v>
      </c>
      <c r="G869" s="99">
        <v>37</v>
      </c>
      <c r="H869" s="99">
        <v>2013</v>
      </c>
      <c r="I869" s="99">
        <v>8</v>
      </c>
      <c r="J869" s="4">
        <v>1</v>
      </c>
      <c r="K869" s="33"/>
    </row>
    <row r="870" spans="5:11" x14ac:dyDescent="0.25">
      <c r="E870" s="103" t="s">
        <v>108</v>
      </c>
      <c r="F870" s="101" t="s">
        <v>74</v>
      </c>
      <c r="G870" s="99">
        <v>31</v>
      </c>
      <c r="H870" s="99">
        <v>2013</v>
      </c>
      <c r="I870" s="99">
        <v>9</v>
      </c>
      <c r="J870" s="4">
        <v>1</v>
      </c>
      <c r="K870" s="33"/>
    </row>
    <row r="871" spans="5:11" x14ac:dyDescent="0.25">
      <c r="E871" s="103" t="s">
        <v>108</v>
      </c>
      <c r="F871" s="101" t="s">
        <v>74</v>
      </c>
      <c r="G871" s="78">
        <v>25</v>
      </c>
      <c r="H871" s="78">
        <v>2014</v>
      </c>
      <c r="I871" s="78">
        <v>8</v>
      </c>
      <c r="J871" s="4">
        <v>1</v>
      </c>
      <c r="K871" s="33"/>
    </row>
    <row r="872" spans="5:11" x14ac:dyDescent="0.25">
      <c r="E872" s="103" t="s">
        <v>108</v>
      </c>
      <c r="F872" s="101" t="s">
        <v>74</v>
      </c>
      <c r="G872" s="78">
        <v>17</v>
      </c>
      <c r="H872" s="78">
        <v>2014</v>
      </c>
      <c r="I872" s="78">
        <v>9</v>
      </c>
      <c r="J872" s="4">
        <v>1</v>
      </c>
      <c r="K872" s="33"/>
    </row>
    <row r="873" spans="5:11" x14ac:dyDescent="0.25">
      <c r="E873" s="103" t="s">
        <v>108</v>
      </c>
      <c r="F873" s="101" t="s">
        <v>74</v>
      </c>
      <c r="G873" s="78">
        <v>41</v>
      </c>
      <c r="H873" s="78">
        <v>2015</v>
      </c>
      <c r="I873" s="78">
        <v>8</v>
      </c>
      <c r="J873" s="4">
        <v>1</v>
      </c>
      <c r="K873" s="33"/>
    </row>
    <row r="874" spans="5:11" ht="15.75" thickBot="1" x14ac:dyDescent="0.3">
      <c r="E874" s="62" t="s">
        <v>108</v>
      </c>
      <c r="F874" s="15" t="s">
        <v>74</v>
      </c>
      <c r="G874" s="7">
        <v>29</v>
      </c>
      <c r="H874" s="7">
        <v>2015</v>
      </c>
      <c r="I874" s="7">
        <v>9</v>
      </c>
      <c r="J874" s="9">
        <v>1</v>
      </c>
      <c r="K874" s="33"/>
    </row>
    <row r="875" spans="5:11" x14ac:dyDescent="0.25">
      <c r="E875" s="139" t="s">
        <v>30</v>
      </c>
      <c r="F875" s="96" t="s">
        <v>31</v>
      </c>
      <c r="G875" s="97">
        <v>9</v>
      </c>
      <c r="H875" s="97">
        <v>2010</v>
      </c>
      <c r="I875" s="97">
        <v>8</v>
      </c>
      <c r="J875" s="3">
        <v>1</v>
      </c>
      <c r="K875" s="33"/>
    </row>
    <row r="876" spans="5:11" x14ac:dyDescent="0.25">
      <c r="E876" s="156" t="s">
        <v>30</v>
      </c>
      <c r="F876" s="102" t="s">
        <v>31</v>
      </c>
      <c r="G876" s="99">
        <v>3</v>
      </c>
      <c r="H876" s="99">
        <v>2010</v>
      </c>
      <c r="I876" s="99">
        <v>9</v>
      </c>
      <c r="J876" s="4">
        <v>4</v>
      </c>
      <c r="K876" s="33"/>
    </row>
    <row r="877" spans="5:11" x14ac:dyDescent="0.25">
      <c r="E877" s="156" t="s">
        <v>30</v>
      </c>
      <c r="F877" s="102" t="s">
        <v>31</v>
      </c>
      <c r="G877" s="99">
        <v>3</v>
      </c>
      <c r="H877" s="99">
        <v>2010</v>
      </c>
      <c r="I877" s="99">
        <v>14</v>
      </c>
      <c r="J877" s="4">
        <v>4</v>
      </c>
      <c r="K877" s="33"/>
    </row>
    <row r="878" spans="5:11" x14ac:dyDescent="0.25">
      <c r="E878" s="155" t="s">
        <v>30</v>
      </c>
      <c r="F878" s="102" t="s">
        <v>31</v>
      </c>
      <c r="G878" s="99">
        <v>2</v>
      </c>
      <c r="H878" s="99">
        <v>2011</v>
      </c>
      <c r="I878" s="99">
        <v>8</v>
      </c>
      <c r="J878" s="4">
        <v>8</v>
      </c>
      <c r="K878" s="33"/>
    </row>
    <row r="879" spans="5:11" x14ac:dyDescent="0.25">
      <c r="E879" s="155" t="s">
        <v>30</v>
      </c>
      <c r="F879" s="102" t="s">
        <v>31</v>
      </c>
      <c r="G879" s="99">
        <v>2</v>
      </c>
      <c r="H879" s="99">
        <v>2011</v>
      </c>
      <c r="I879" s="99">
        <v>9</v>
      </c>
      <c r="J879" s="4">
        <v>8</v>
      </c>
      <c r="K879" s="33"/>
    </row>
    <row r="880" spans="5:11" x14ac:dyDescent="0.25">
      <c r="E880" s="103" t="s">
        <v>30</v>
      </c>
      <c r="F880" s="101" t="s">
        <v>31</v>
      </c>
      <c r="G880" s="99">
        <v>13</v>
      </c>
      <c r="H880" s="99">
        <v>2011</v>
      </c>
      <c r="I880" s="99">
        <v>10</v>
      </c>
      <c r="J880" s="4">
        <v>1</v>
      </c>
      <c r="K880" s="33"/>
    </row>
    <row r="881" spans="5:11" x14ac:dyDescent="0.25">
      <c r="E881" s="156" t="s">
        <v>30</v>
      </c>
      <c r="F881" s="102" t="s">
        <v>31</v>
      </c>
      <c r="G881" s="99">
        <v>3</v>
      </c>
      <c r="H881" s="99">
        <v>2011</v>
      </c>
      <c r="I881" s="99">
        <v>14</v>
      </c>
      <c r="J881" s="4">
        <v>4</v>
      </c>
      <c r="K881" s="33"/>
    </row>
    <row r="882" spans="5:11" x14ac:dyDescent="0.25">
      <c r="E882" s="156" t="s">
        <v>30</v>
      </c>
      <c r="F882" s="102" t="s">
        <v>31</v>
      </c>
      <c r="G882" s="99">
        <v>3</v>
      </c>
      <c r="H882" s="99">
        <v>2012</v>
      </c>
      <c r="I882" s="99">
        <v>8</v>
      </c>
      <c r="J882" s="4">
        <v>4</v>
      </c>
      <c r="K882" s="33"/>
    </row>
    <row r="883" spans="5:11" x14ac:dyDescent="0.25">
      <c r="E883" s="156" t="s">
        <v>30</v>
      </c>
      <c r="F883" s="102" t="s">
        <v>31</v>
      </c>
      <c r="G883" s="99">
        <v>4</v>
      </c>
      <c r="H883" s="99">
        <v>2012</v>
      </c>
      <c r="I883" s="99">
        <v>9</v>
      </c>
      <c r="J883" s="4">
        <v>4</v>
      </c>
      <c r="K883" s="33"/>
    </row>
    <row r="884" spans="5:11" x14ac:dyDescent="0.25">
      <c r="E884" s="106" t="s">
        <v>30</v>
      </c>
      <c r="F884" s="102" t="s">
        <v>31</v>
      </c>
      <c r="G884" s="99">
        <v>5</v>
      </c>
      <c r="H884" s="99">
        <v>2012</v>
      </c>
      <c r="I884" s="99">
        <v>10</v>
      </c>
      <c r="J884" s="4">
        <v>2</v>
      </c>
      <c r="K884" s="33"/>
    </row>
    <row r="885" spans="5:11" x14ac:dyDescent="0.25">
      <c r="E885" s="161" t="s">
        <v>30</v>
      </c>
      <c r="F885" s="102" t="s">
        <v>31</v>
      </c>
      <c r="G885" s="99">
        <v>1</v>
      </c>
      <c r="H885" s="99">
        <v>2012</v>
      </c>
      <c r="I885" s="99">
        <v>14</v>
      </c>
      <c r="J885" s="4">
        <v>16</v>
      </c>
      <c r="K885" s="33"/>
    </row>
    <row r="886" spans="5:11" x14ac:dyDescent="0.25">
      <c r="E886" s="156" t="s">
        <v>30</v>
      </c>
      <c r="F886" s="102" t="s">
        <v>31</v>
      </c>
      <c r="G886" s="99">
        <v>3</v>
      </c>
      <c r="H886" s="99">
        <v>2013</v>
      </c>
      <c r="I886" s="99">
        <v>8</v>
      </c>
      <c r="J886" s="4">
        <v>4</v>
      </c>
      <c r="K886" s="33"/>
    </row>
    <row r="887" spans="5:11" x14ac:dyDescent="0.25">
      <c r="E887" s="161" t="s">
        <v>30</v>
      </c>
      <c r="F887" s="102" t="s">
        <v>31</v>
      </c>
      <c r="G887" s="99">
        <v>1</v>
      </c>
      <c r="H887" s="99">
        <v>2013</v>
      </c>
      <c r="I887" s="99">
        <v>9</v>
      </c>
      <c r="J887" s="4">
        <v>16</v>
      </c>
      <c r="K887" s="33"/>
    </row>
    <row r="888" spans="5:11" x14ac:dyDescent="0.25">
      <c r="E888" s="106" t="s">
        <v>30</v>
      </c>
      <c r="F888" s="102" t="s">
        <v>31</v>
      </c>
      <c r="G888" s="99">
        <v>5</v>
      </c>
      <c r="H888" s="99">
        <v>2013</v>
      </c>
      <c r="I888" s="99">
        <v>10</v>
      </c>
      <c r="J888" s="4">
        <v>2</v>
      </c>
      <c r="K888" s="33"/>
    </row>
    <row r="889" spans="5:11" x14ac:dyDescent="0.25">
      <c r="E889" s="106" t="s">
        <v>30</v>
      </c>
      <c r="F889" s="102" t="s">
        <v>31</v>
      </c>
      <c r="G889" s="99">
        <v>6</v>
      </c>
      <c r="H889" s="99">
        <v>2013</v>
      </c>
      <c r="I889" s="99">
        <v>14</v>
      </c>
      <c r="J889" s="4">
        <v>2</v>
      </c>
      <c r="K889" s="33"/>
    </row>
    <row r="890" spans="5:11" x14ac:dyDescent="0.25">
      <c r="E890" s="156" t="s">
        <v>30</v>
      </c>
      <c r="F890" s="102" t="s">
        <v>31</v>
      </c>
      <c r="G890" s="78">
        <v>3</v>
      </c>
      <c r="H890" s="78">
        <v>2014</v>
      </c>
      <c r="I890" s="78">
        <v>8</v>
      </c>
      <c r="J890" s="4">
        <v>4</v>
      </c>
      <c r="K890" s="33"/>
    </row>
    <row r="891" spans="5:11" x14ac:dyDescent="0.25">
      <c r="E891" s="155" t="s">
        <v>30</v>
      </c>
      <c r="F891" s="102" t="s">
        <v>31</v>
      </c>
      <c r="G891" s="78">
        <v>2</v>
      </c>
      <c r="H891" s="78">
        <v>2014</v>
      </c>
      <c r="I891" s="78">
        <v>9</v>
      </c>
      <c r="J891" s="4">
        <v>8</v>
      </c>
      <c r="K891" s="33"/>
    </row>
    <row r="892" spans="5:11" x14ac:dyDescent="0.25">
      <c r="E892" s="161" t="s">
        <v>30</v>
      </c>
      <c r="F892" s="102" t="s">
        <v>31</v>
      </c>
      <c r="G892" s="78">
        <v>1</v>
      </c>
      <c r="H892" s="78">
        <v>2014</v>
      </c>
      <c r="I892" s="78">
        <v>10</v>
      </c>
      <c r="J892" s="4">
        <v>16</v>
      </c>
      <c r="K892" s="33"/>
    </row>
    <row r="893" spans="5:11" x14ac:dyDescent="0.25">
      <c r="E893" s="155" t="s">
        <v>30</v>
      </c>
      <c r="F893" s="102" t="s">
        <v>31</v>
      </c>
      <c r="G893" s="78">
        <v>2</v>
      </c>
      <c r="H893" s="78">
        <v>2014</v>
      </c>
      <c r="I893" s="78">
        <v>14</v>
      </c>
      <c r="J893" s="4">
        <v>8</v>
      </c>
      <c r="K893" s="33"/>
    </row>
    <row r="894" spans="5:11" x14ac:dyDescent="0.25">
      <c r="E894" s="156" t="s">
        <v>30</v>
      </c>
      <c r="F894" s="102" t="s">
        <v>31</v>
      </c>
      <c r="G894" s="78">
        <v>3</v>
      </c>
      <c r="H894" s="78">
        <v>2015</v>
      </c>
      <c r="I894" s="78">
        <v>8</v>
      </c>
      <c r="J894" s="4">
        <v>4</v>
      </c>
      <c r="K894" s="33"/>
    </row>
    <row r="895" spans="5:11" x14ac:dyDescent="0.25">
      <c r="E895" s="93" t="s">
        <v>30</v>
      </c>
      <c r="F895" s="102" t="s">
        <v>31</v>
      </c>
      <c r="G895" s="78">
        <v>6</v>
      </c>
      <c r="H895" s="78">
        <v>2015</v>
      </c>
      <c r="I895" s="78">
        <v>9</v>
      </c>
      <c r="J895" s="4">
        <v>2</v>
      </c>
      <c r="K895" s="33"/>
    </row>
    <row r="896" spans="5:11" x14ac:dyDescent="0.25">
      <c r="E896" s="93" t="s">
        <v>30</v>
      </c>
      <c r="F896" s="102" t="s">
        <v>31</v>
      </c>
      <c r="G896" s="78">
        <v>6</v>
      </c>
      <c r="H896" s="78">
        <v>2015</v>
      </c>
      <c r="I896" s="78">
        <v>10</v>
      </c>
      <c r="J896" s="4">
        <v>2</v>
      </c>
      <c r="K896" s="33"/>
    </row>
    <row r="897" spans="5:11" x14ac:dyDescent="0.25">
      <c r="E897" s="93" t="s">
        <v>30</v>
      </c>
      <c r="F897" s="102" t="s">
        <v>31</v>
      </c>
      <c r="G897" s="78">
        <v>11</v>
      </c>
      <c r="H897" s="78">
        <v>2016</v>
      </c>
      <c r="I897" s="78">
        <v>8</v>
      </c>
      <c r="J897" s="4">
        <v>1</v>
      </c>
      <c r="K897" s="33"/>
    </row>
    <row r="898" spans="5:11" x14ac:dyDescent="0.25">
      <c r="E898" s="93" t="s">
        <v>30</v>
      </c>
      <c r="F898" s="102" t="s">
        <v>31</v>
      </c>
      <c r="G898" s="78">
        <v>7</v>
      </c>
      <c r="H898" s="78">
        <v>2016</v>
      </c>
      <c r="I898" s="78">
        <v>14</v>
      </c>
      <c r="J898" s="4">
        <v>2</v>
      </c>
      <c r="K898" s="33"/>
    </row>
    <row r="899" spans="5:11" x14ac:dyDescent="0.25">
      <c r="E899" s="156" t="s">
        <v>30</v>
      </c>
      <c r="F899" s="104" t="s">
        <v>114</v>
      </c>
      <c r="G899" s="78">
        <v>3</v>
      </c>
      <c r="H899" s="78">
        <v>2017</v>
      </c>
      <c r="I899" s="78">
        <v>8</v>
      </c>
      <c r="J899" s="4">
        <v>4</v>
      </c>
      <c r="K899" s="33"/>
    </row>
    <row r="900" spans="5:11" x14ac:dyDescent="0.25">
      <c r="E900" s="156" t="s">
        <v>30</v>
      </c>
      <c r="F900" s="116" t="s">
        <v>114</v>
      </c>
      <c r="G900" s="78">
        <v>3</v>
      </c>
      <c r="H900" s="78">
        <v>2018</v>
      </c>
      <c r="I900" s="78">
        <v>10</v>
      </c>
      <c r="J900" s="4">
        <v>4</v>
      </c>
      <c r="K900" s="33"/>
    </row>
    <row r="901" spans="5:11" ht="15.75" thickBot="1" x14ac:dyDescent="0.3">
      <c r="E901" s="5" t="s">
        <v>30</v>
      </c>
      <c r="F901" s="27" t="s">
        <v>114</v>
      </c>
      <c r="G901" s="7">
        <v>9</v>
      </c>
      <c r="H901" s="7">
        <v>2018</v>
      </c>
      <c r="I901" s="7">
        <v>14</v>
      </c>
      <c r="J901" s="9">
        <v>1</v>
      </c>
      <c r="K901" s="33"/>
    </row>
    <row r="902" spans="5:11" x14ac:dyDescent="0.25">
      <c r="E902" s="91" t="s">
        <v>194</v>
      </c>
      <c r="F902" s="92" t="s">
        <v>163</v>
      </c>
      <c r="G902" s="77">
        <v>13</v>
      </c>
      <c r="H902" s="77">
        <v>2001</v>
      </c>
      <c r="I902" s="77">
        <v>14</v>
      </c>
      <c r="J902" s="28">
        <v>1</v>
      </c>
    </row>
    <row r="903" spans="5:11" x14ac:dyDescent="0.25">
      <c r="E903" s="103" t="s">
        <v>194</v>
      </c>
      <c r="F903" s="101" t="s">
        <v>163</v>
      </c>
      <c r="G903" s="99">
        <v>33</v>
      </c>
      <c r="H903" s="99">
        <v>2005</v>
      </c>
      <c r="I903" s="99">
        <v>8</v>
      </c>
      <c r="J903" s="4">
        <v>1</v>
      </c>
      <c r="K903" s="33"/>
    </row>
    <row r="904" spans="5:11" x14ac:dyDescent="0.25">
      <c r="E904" s="93" t="s">
        <v>194</v>
      </c>
      <c r="F904" s="94" t="s">
        <v>163</v>
      </c>
      <c r="G904" s="99">
        <v>18</v>
      </c>
      <c r="H904" s="99">
        <v>2005</v>
      </c>
      <c r="I904" s="99">
        <v>9</v>
      </c>
      <c r="J904" s="4">
        <v>1</v>
      </c>
      <c r="K904" s="33"/>
    </row>
    <row r="905" spans="5:11" x14ac:dyDescent="0.25">
      <c r="E905" s="93" t="s">
        <v>194</v>
      </c>
      <c r="F905" s="94" t="s">
        <v>163</v>
      </c>
      <c r="G905" s="99">
        <v>25</v>
      </c>
      <c r="H905" s="99">
        <v>2005</v>
      </c>
      <c r="I905" s="99">
        <v>14</v>
      </c>
      <c r="J905" s="4">
        <v>1</v>
      </c>
      <c r="K905" s="33"/>
    </row>
    <row r="906" spans="5:11" x14ac:dyDescent="0.25">
      <c r="E906" s="93" t="s">
        <v>194</v>
      </c>
      <c r="F906" s="94" t="s">
        <v>163</v>
      </c>
      <c r="G906" s="99">
        <v>30</v>
      </c>
      <c r="H906" s="99">
        <v>2006</v>
      </c>
      <c r="I906" s="99">
        <v>8</v>
      </c>
      <c r="J906" s="4">
        <v>1</v>
      </c>
      <c r="K906" s="33"/>
    </row>
    <row r="907" spans="5:11" x14ac:dyDescent="0.25">
      <c r="E907" s="103" t="s">
        <v>194</v>
      </c>
      <c r="F907" s="101" t="s">
        <v>163</v>
      </c>
      <c r="G907" s="99">
        <v>34</v>
      </c>
      <c r="H907" s="99">
        <v>2006</v>
      </c>
      <c r="I907" s="99">
        <v>9</v>
      </c>
      <c r="J907" s="4">
        <v>1</v>
      </c>
      <c r="K907" s="33"/>
    </row>
    <row r="908" spans="5:11" x14ac:dyDescent="0.25">
      <c r="E908" s="103" t="s">
        <v>194</v>
      </c>
      <c r="F908" s="101" t="s">
        <v>163</v>
      </c>
      <c r="G908" s="99">
        <v>22</v>
      </c>
      <c r="H908" s="99">
        <v>2006</v>
      </c>
      <c r="I908" s="99">
        <v>14</v>
      </c>
      <c r="J908" s="4">
        <v>1</v>
      </c>
      <c r="K908" s="33"/>
    </row>
    <row r="909" spans="5:11" x14ac:dyDescent="0.25">
      <c r="E909" s="103" t="s">
        <v>194</v>
      </c>
      <c r="F909" s="101" t="s">
        <v>163</v>
      </c>
      <c r="G909" s="99">
        <v>36</v>
      </c>
      <c r="H909" s="99">
        <v>2007</v>
      </c>
      <c r="I909" s="99">
        <v>8</v>
      </c>
      <c r="J909" s="4">
        <v>1</v>
      </c>
      <c r="K909" s="33"/>
    </row>
    <row r="910" spans="5:11" x14ac:dyDescent="0.25">
      <c r="E910" s="103" t="s">
        <v>194</v>
      </c>
      <c r="F910" s="101" t="s">
        <v>163</v>
      </c>
      <c r="G910" s="99">
        <v>29</v>
      </c>
      <c r="H910" s="99">
        <v>2007</v>
      </c>
      <c r="I910" s="99">
        <v>9</v>
      </c>
      <c r="J910" s="4">
        <v>1</v>
      </c>
      <c r="K910" s="33"/>
    </row>
    <row r="911" spans="5:11" x14ac:dyDescent="0.25">
      <c r="E911" s="103" t="s">
        <v>194</v>
      </c>
      <c r="F911" s="101" t="s">
        <v>163</v>
      </c>
      <c r="G911" s="99">
        <v>24</v>
      </c>
      <c r="H911" s="99">
        <v>2007</v>
      </c>
      <c r="I911" s="99">
        <v>14</v>
      </c>
      <c r="J911" s="4">
        <v>1</v>
      </c>
      <c r="K911" s="33"/>
    </row>
    <row r="912" spans="5:11" x14ac:dyDescent="0.25">
      <c r="E912" s="103" t="s">
        <v>194</v>
      </c>
      <c r="F912" s="101" t="s">
        <v>13</v>
      </c>
      <c r="G912" s="99">
        <v>32</v>
      </c>
      <c r="H912" s="99">
        <v>2008</v>
      </c>
      <c r="I912" s="99">
        <v>8</v>
      </c>
      <c r="J912" s="4">
        <v>1</v>
      </c>
      <c r="K912" s="33"/>
    </row>
    <row r="913" spans="5:11" x14ac:dyDescent="0.25">
      <c r="E913" s="103" t="s">
        <v>194</v>
      </c>
      <c r="F913" s="101" t="s">
        <v>13</v>
      </c>
      <c r="G913" s="99">
        <v>38</v>
      </c>
      <c r="H913" s="99">
        <v>2008</v>
      </c>
      <c r="I913" s="99">
        <v>9</v>
      </c>
      <c r="J913" s="4">
        <v>1</v>
      </c>
      <c r="K913" s="33"/>
    </row>
    <row r="914" spans="5:11" ht="15.75" thickBot="1" x14ac:dyDescent="0.3">
      <c r="E914" s="62" t="s">
        <v>194</v>
      </c>
      <c r="F914" s="15" t="s">
        <v>13</v>
      </c>
      <c r="G914" s="13">
        <v>31</v>
      </c>
      <c r="H914" s="13">
        <v>2008</v>
      </c>
      <c r="I914" s="13">
        <v>14</v>
      </c>
      <c r="J914" s="9">
        <v>1</v>
      </c>
      <c r="K914" s="33"/>
    </row>
    <row r="915" spans="5:11" x14ac:dyDescent="0.25">
      <c r="E915" s="91" t="s">
        <v>28</v>
      </c>
      <c r="F915" s="92" t="s">
        <v>163</v>
      </c>
      <c r="G915" s="77">
        <v>6</v>
      </c>
      <c r="H915" s="77">
        <v>1999</v>
      </c>
      <c r="I915" s="77">
        <v>14</v>
      </c>
      <c r="J915" s="28">
        <v>2</v>
      </c>
    </row>
    <row r="916" spans="5:11" x14ac:dyDescent="0.25">
      <c r="E916" s="93" t="s">
        <v>28</v>
      </c>
      <c r="F916" s="94" t="s">
        <v>163</v>
      </c>
      <c r="G916" s="78">
        <v>6</v>
      </c>
      <c r="H916" s="78">
        <v>2000</v>
      </c>
      <c r="I916" s="78">
        <v>9</v>
      </c>
      <c r="J916" s="20">
        <v>2</v>
      </c>
    </row>
    <row r="917" spans="5:11" x14ac:dyDescent="0.25">
      <c r="E917" s="93" t="s">
        <v>28</v>
      </c>
      <c r="F917" s="94" t="s">
        <v>163</v>
      </c>
      <c r="G917" s="78">
        <v>15</v>
      </c>
      <c r="H917" s="78">
        <v>2000</v>
      </c>
      <c r="I917" s="78">
        <v>14</v>
      </c>
      <c r="J917" s="20">
        <v>1</v>
      </c>
    </row>
    <row r="918" spans="5:11" x14ac:dyDescent="0.25">
      <c r="E918" s="93" t="s">
        <v>28</v>
      </c>
      <c r="F918" s="94" t="s">
        <v>163</v>
      </c>
      <c r="G918" s="78">
        <v>8</v>
      </c>
      <c r="H918" s="78">
        <v>2001</v>
      </c>
      <c r="I918" s="78">
        <v>8</v>
      </c>
      <c r="J918" s="20">
        <v>2</v>
      </c>
    </row>
    <row r="919" spans="5:11" x14ac:dyDescent="0.25">
      <c r="E919" s="93" t="s">
        <v>28</v>
      </c>
      <c r="F919" s="94" t="s">
        <v>163</v>
      </c>
      <c r="G919" s="78">
        <v>15</v>
      </c>
      <c r="H919" s="78">
        <v>2001</v>
      </c>
      <c r="I919" s="78">
        <v>9</v>
      </c>
      <c r="J919" s="20">
        <v>1</v>
      </c>
    </row>
    <row r="920" spans="5:11" x14ac:dyDescent="0.25">
      <c r="E920" s="93" t="s">
        <v>28</v>
      </c>
      <c r="F920" s="94" t="s">
        <v>163</v>
      </c>
      <c r="G920" s="78">
        <v>15</v>
      </c>
      <c r="H920" s="78">
        <v>2002</v>
      </c>
      <c r="I920" s="78">
        <v>8</v>
      </c>
      <c r="J920" s="20">
        <v>1</v>
      </c>
    </row>
    <row r="921" spans="5:11" x14ac:dyDescent="0.25">
      <c r="E921" s="93" t="s">
        <v>28</v>
      </c>
      <c r="F921" s="94" t="s">
        <v>163</v>
      </c>
      <c r="G921" s="78">
        <v>5</v>
      </c>
      <c r="H921" s="78">
        <v>2003</v>
      </c>
      <c r="I921" s="78">
        <v>8</v>
      </c>
      <c r="J921" s="20">
        <v>2</v>
      </c>
    </row>
    <row r="922" spans="5:11" x14ac:dyDescent="0.25">
      <c r="E922" s="93" t="s">
        <v>28</v>
      </c>
      <c r="F922" s="94" t="s">
        <v>163</v>
      </c>
      <c r="G922" s="78">
        <v>10</v>
      </c>
      <c r="H922" s="78">
        <v>2003</v>
      </c>
      <c r="I922" s="78">
        <v>14</v>
      </c>
      <c r="J922" s="20">
        <v>1</v>
      </c>
    </row>
    <row r="923" spans="5:11" x14ac:dyDescent="0.25">
      <c r="E923" s="93" t="s">
        <v>28</v>
      </c>
      <c r="F923" s="94" t="s">
        <v>163</v>
      </c>
      <c r="G923" s="99">
        <v>15</v>
      </c>
      <c r="H923" s="99">
        <v>2004</v>
      </c>
      <c r="I923" s="99">
        <v>8</v>
      </c>
      <c r="J923" s="4">
        <v>1</v>
      </c>
      <c r="K923" s="33"/>
    </row>
    <row r="924" spans="5:11" x14ac:dyDescent="0.25">
      <c r="E924" s="103" t="s">
        <v>28</v>
      </c>
      <c r="F924" s="101" t="s">
        <v>163</v>
      </c>
      <c r="G924" s="99">
        <v>11</v>
      </c>
      <c r="H924" s="99">
        <v>2004</v>
      </c>
      <c r="I924" s="99">
        <v>9</v>
      </c>
      <c r="J924" s="4">
        <v>1</v>
      </c>
      <c r="K924" s="33"/>
    </row>
    <row r="925" spans="5:11" x14ac:dyDescent="0.25">
      <c r="E925" s="103" t="s">
        <v>28</v>
      </c>
      <c r="F925" s="101" t="s">
        <v>163</v>
      </c>
      <c r="G925" s="99">
        <v>12</v>
      </c>
      <c r="H925" s="99">
        <v>2004</v>
      </c>
      <c r="I925" s="99">
        <v>14</v>
      </c>
      <c r="J925" s="4">
        <v>1</v>
      </c>
      <c r="K925" s="33"/>
    </row>
    <row r="926" spans="5:11" x14ac:dyDescent="0.25">
      <c r="E926" s="103" t="s">
        <v>28</v>
      </c>
      <c r="F926" s="101" t="s">
        <v>163</v>
      </c>
      <c r="G926" s="99">
        <v>24</v>
      </c>
      <c r="H926" s="99">
        <v>2005</v>
      </c>
      <c r="I926" s="99">
        <v>8</v>
      </c>
      <c r="J926" s="4">
        <v>1</v>
      </c>
      <c r="K926" s="33"/>
    </row>
    <row r="927" spans="5:11" x14ac:dyDescent="0.25">
      <c r="E927" s="98" t="s">
        <v>28</v>
      </c>
      <c r="F927" s="101" t="s">
        <v>163</v>
      </c>
      <c r="G927" s="99">
        <v>8</v>
      </c>
      <c r="H927" s="99">
        <v>2005</v>
      </c>
      <c r="I927" s="99">
        <v>9</v>
      </c>
      <c r="J927" s="4">
        <v>2</v>
      </c>
      <c r="K927" s="33"/>
    </row>
    <row r="928" spans="5:11" x14ac:dyDescent="0.25">
      <c r="E928" s="93" t="s">
        <v>28</v>
      </c>
      <c r="F928" s="94" t="s">
        <v>163</v>
      </c>
      <c r="G928" s="99">
        <v>15</v>
      </c>
      <c r="H928" s="99">
        <v>2005</v>
      </c>
      <c r="I928" s="99">
        <v>14</v>
      </c>
      <c r="J928" s="4">
        <v>1</v>
      </c>
      <c r="K928" s="33"/>
    </row>
    <row r="929" spans="5:11" x14ac:dyDescent="0.25">
      <c r="E929" s="93" t="s">
        <v>28</v>
      </c>
      <c r="F929" s="94" t="s">
        <v>163</v>
      </c>
      <c r="G929" s="99">
        <v>16</v>
      </c>
      <c r="H929" s="99">
        <v>2006</v>
      </c>
      <c r="I929" s="99">
        <v>8</v>
      </c>
      <c r="J929" s="4">
        <v>1</v>
      </c>
      <c r="K929" s="33"/>
    </row>
    <row r="930" spans="5:11" x14ac:dyDescent="0.25">
      <c r="E930" s="103" t="s">
        <v>28</v>
      </c>
      <c r="F930" s="101" t="s">
        <v>163</v>
      </c>
      <c r="G930" s="99">
        <v>12</v>
      </c>
      <c r="H930" s="99">
        <v>2006</v>
      </c>
      <c r="I930" s="99">
        <v>9</v>
      </c>
      <c r="J930" s="4">
        <v>1</v>
      </c>
      <c r="K930" s="33"/>
    </row>
    <row r="931" spans="5:11" x14ac:dyDescent="0.25">
      <c r="E931" s="103" t="s">
        <v>28</v>
      </c>
      <c r="F931" s="101" t="s">
        <v>163</v>
      </c>
      <c r="G931" s="99">
        <v>17</v>
      </c>
      <c r="H931" s="99">
        <v>2006</v>
      </c>
      <c r="I931" s="99">
        <v>14</v>
      </c>
      <c r="J931" s="4">
        <v>1</v>
      </c>
      <c r="K931" s="33"/>
    </row>
    <row r="932" spans="5:11" x14ac:dyDescent="0.25">
      <c r="E932" s="103" t="s">
        <v>28</v>
      </c>
      <c r="F932" s="101" t="s">
        <v>163</v>
      </c>
      <c r="G932" s="99">
        <v>18</v>
      </c>
      <c r="H932" s="99">
        <v>2007</v>
      </c>
      <c r="I932" s="99">
        <v>8</v>
      </c>
      <c r="J932" s="4">
        <v>1</v>
      </c>
      <c r="K932" s="33"/>
    </row>
    <row r="933" spans="5:11" x14ac:dyDescent="0.25">
      <c r="E933" s="103" t="s">
        <v>28</v>
      </c>
      <c r="F933" s="101" t="s">
        <v>163</v>
      </c>
      <c r="G933" s="99">
        <v>14</v>
      </c>
      <c r="H933" s="99">
        <v>2007</v>
      </c>
      <c r="I933" s="99">
        <v>9</v>
      </c>
      <c r="J933" s="4">
        <v>1</v>
      </c>
      <c r="K933" s="33"/>
    </row>
    <row r="934" spans="5:11" x14ac:dyDescent="0.25">
      <c r="E934" s="103" t="s">
        <v>28</v>
      </c>
      <c r="F934" s="101" t="s">
        <v>163</v>
      </c>
      <c r="G934" s="99">
        <v>10</v>
      </c>
      <c r="H934" s="99">
        <v>2007</v>
      </c>
      <c r="I934" s="99">
        <v>14</v>
      </c>
      <c r="J934" s="4">
        <v>1</v>
      </c>
      <c r="K934" s="33"/>
    </row>
    <row r="935" spans="5:11" x14ac:dyDescent="0.25">
      <c r="E935" s="103" t="s">
        <v>28</v>
      </c>
      <c r="F935" s="101" t="s">
        <v>208</v>
      </c>
      <c r="G935" s="99">
        <v>18</v>
      </c>
      <c r="H935" s="99">
        <v>2008</v>
      </c>
      <c r="I935" s="99">
        <v>8</v>
      </c>
      <c r="J935" s="4">
        <v>1</v>
      </c>
      <c r="K935" s="33"/>
    </row>
    <row r="936" spans="5:11" x14ac:dyDescent="0.25">
      <c r="E936" s="103" t="s">
        <v>28</v>
      </c>
      <c r="F936" s="101" t="s">
        <v>208</v>
      </c>
      <c r="G936" s="99">
        <v>36</v>
      </c>
      <c r="H936" s="99">
        <v>2008</v>
      </c>
      <c r="I936" s="99">
        <v>9</v>
      </c>
      <c r="J936" s="4">
        <v>1</v>
      </c>
      <c r="K936" s="33"/>
    </row>
    <row r="937" spans="5:11" ht="15.75" thickBot="1" x14ac:dyDescent="0.3">
      <c r="E937" s="62" t="s">
        <v>28</v>
      </c>
      <c r="F937" s="15" t="s">
        <v>208</v>
      </c>
      <c r="G937" s="13">
        <v>17</v>
      </c>
      <c r="H937" s="13">
        <v>2008</v>
      </c>
      <c r="I937" s="13">
        <v>14</v>
      </c>
      <c r="J937" s="9">
        <v>1</v>
      </c>
      <c r="K937" s="33"/>
    </row>
    <row r="938" spans="5:11" x14ac:dyDescent="0.25">
      <c r="E938" s="139" t="s">
        <v>204</v>
      </c>
      <c r="F938" s="96" t="s">
        <v>52</v>
      </c>
      <c r="G938" s="97">
        <v>35</v>
      </c>
      <c r="H938" s="97">
        <v>2007</v>
      </c>
      <c r="I938" s="97">
        <v>8</v>
      </c>
      <c r="J938" s="3">
        <v>1</v>
      </c>
      <c r="K938" s="33"/>
    </row>
    <row r="939" spans="5:11" ht="15.75" thickBot="1" x14ac:dyDescent="0.3">
      <c r="E939" s="62" t="s">
        <v>204</v>
      </c>
      <c r="F939" s="15" t="s">
        <v>52</v>
      </c>
      <c r="G939" s="13">
        <v>33</v>
      </c>
      <c r="H939" s="13">
        <v>2007</v>
      </c>
      <c r="I939" s="13">
        <v>9</v>
      </c>
      <c r="J939" s="9">
        <v>1</v>
      </c>
      <c r="K939" s="33"/>
    </row>
    <row r="940" spans="5:11" x14ac:dyDescent="0.25">
      <c r="E940" s="139" t="s">
        <v>207</v>
      </c>
      <c r="F940" s="96" t="s">
        <v>87</v>
      </c>
      <c r="G940" s="97">
        <v>42</v>
      </c>
      <c r="H940" s="97">
        <v>2007</v>
      </c>
      <c r="I940" s="97">
        <v>8</v>
      </c>
      <c r="J940" s="3">
        <v>1</v>
      </c>
      <c r="K940" s="33"/>
    </row>
    <row r="941" spans="5:11" x14ac:dyDescent="0.25">
      <c r="E941" s="103" t="s">
        <v>207</v>
      </c>
      <c r="F941" s="101" t="s">
        <v>87</v>
      </c>
      <c r="G941" s="99">
        <v>28</v>
      </c>
      <c r="H941" s="99">
        <v>2007</v>
      </c>
      <c r="I941" s="99">
        <v>9</v>
      </c>
      <c r="J941" s="4">
        <v>1</v>
      </c>
      <c r="K941" s="33"/>
    </row>
    <row r="942" spans="5:11" x14ac:dyDescent="0.25">
      <c r="E942" s="103" t="s">
        <v>207</v>
      </c>
      <c r="F942" s="101" t="s">
        <v>87</v>
      </c>
      <c r="G942" s="99">
        <v>28</v>
      </c>
      <c r="H942" s="99">
        <v>2007</v>
      </c>
      <c r="I942" s="99">
        <v>14</v>
      </c>
      <c r="J942" s="4">
        <v>1</v>
      </c>
      <c r="K942" s="33"/>
    </row>
    <row r="943" spans="5:11" x14ac:dyDescent="0.25">
      <c r="E943" s="103" t="s">
        <v>207</v>
      </c>
      <c r="F943" s="101" t="s">
        <v>87</v>
      </c>
      <c r="G943" s="99">
        <v>45</v>
      </c>
      <c r="H943" s="99">
        <v>2009</v>
      </c>
      <c r="I943" s="99">
        <v>8</v>
      </c>
      <c r="J943" s="4">
        <v>1</v>
      </c>
      <c r="K943" s="33"/>
    </row>
    <row r="944" spans="5:11" ht="15.75" thickBot="1" x14ac:dyDescent="0.3">
      <c r="E944" s="62" t="s">
        <v>207</v>
      </c>
      <c r="F944" s="15" t="s">
        <v>87</v>
      </c>
      <c r="G944" s="13">
        <v>33</v>
      </c>
      <c r="H944" s="13">
        <v>2009</v>
      </c>
      <c r="I944" s="13">
        <v>9</v>
      </c>
      <c r="J944" s="9">
        <v>1</v>
      </c>
      <c r="K944" s="33"/>
    </row>
    <row r="945" spans="5:11" x14ac:dyDescent="0.25">
      <c r="E945" s="91" t="s">
        <v>240</v>
      </c>
      <c r="F945" s="114" t="s">
        <v>125</v>
      </c>
      <c r="G945" s="77">
        <v>21</v>
      </c>
      <c r="H945" s="77">
        <v>2017</v>
      </c>
      <c r="I945" s="77">
        <v>8</v>
      </c>
      <c r="J945" s="3">
        <v>1</v>
      </c>
      <c r="K945" s="33"/>
    </row>
    <row r="946" spans="5:11" x14ac:dyDescent="0.25">
      <c r="E946" s="93" t="s">
        <v>240</v>
      </c>
      <c r="F946" s="104" t="s">
        <v>125</v>
      </c>
      <c r="G946" s="78">
        <v>18</v>
      </c>
      <c r="H946" s="78">
        <v>2017</v>
      </c>
      <c r="I946" s="78">
        <v>9</v>
      </c>
      <c r="J946" s="4">
        <v>1</v>
      </c>
      <c r="K946" s="33"/>
    </row>
    <row r="947" spans="5:11" x14ac:dyDescent="0.25">
      <c r="E947" s="93" t="s">
        <v>240</v>
      </c>
      <c r="F947" s="104" t="s">
        <v>125</v>
      </c>
      <c r="G947" s="78">
        <v>31</v>
      </c>
      <c r="H947" s="78">
        <v>2017</v>
      </c>
      <c r="I947" s="78">
        <v>10</v>
      </c>
      <c r="J947" s="4">
        <v>1</v>
      </c>
      <c r="K947" s="33"/>
    </row>
    <row r="948" spans="5:11" x14ac:dyDescent="0.25">
      <c r="E948" s="93" t="s">
        <v>240</v>
      </c>
      <c r="F948" s="104" t="s">
        <v>125</v>
      </c>
      <c r="G948" s="78">
        <v>9</v>
      </c>
      <c r="H948" s="78">
        <v>2017</v>
      </c>
      <c r="I948" s="78">
        <v>14</v>
      </c>
      <c r="J948" s="4">
        <v>1</v>
      </c>
      <c r="K948" s="33"/>
    </row>
    <row r="949" spans="5:11" x14ac:dyDescent="0.25">
      <c r="E949" s="93" t="s">
        <v>240</v>
      </c>
      <c r="F949" s="116" t="s">
        <v>125</v>
      </c>
      <c r="G949" s="78">
        <v>13</v>
      </c>
      <c r="H949" s="78">
        <v>2018</v>
      </c>
      <c r="I949" s="78">
        <v>8</v>
      </c>
      <c r="J949" s="4">
        <v>1</v>
      </c>
      <c r="K949" s="33"/>
    </row>
    <row r="950" spans="5:11" x14ac:dyDescent="0.25">
      <c r="E950" s="93" t="s">
        <v>240</v>
      </c>
      <c r="F950" s="116" t="s">
        <v>125</v>
      </c>
      <c r="G950" s="78">
        <v>15</v>
      </c>
      <c r="H950" s="78">
        <v>2018</v>
      </c>
      <c r="I950" s="78">
        <v>9</v>
      </c>
      <c r="J950" s="4">
        <v>1</v>
      </c>
      <c r="K950" s="33"/>
    </row>
    <row r="951" spans="5:11" x14ac:dyDescent="0.25">
      <c r="E951" s="93" t="s">
        <v>240</v>
      </c>
      <c r="F951" s="116" t="s">
        <v>125</v>
      </c>
      <c r="G951" s="78">
        <v>12</v>
      </c>
      <c r="H951" s="78">
        <v>2018</v>
      </c>
      <c r="I951" s="78">
        <v>10</v>
      </c>
      <c r="J951" s="4">
        <v>1</v>
      </c>
      <c r="K951" s="33"/>
    </row>
    <row r="952" spans="5:11" x14ac:dyDescent="0.25">
      <c r="E952" s="93" t="s">
        <v>240</v>
      </c>
      <c r="F952" s="118" t="s">
        <v>125</v>
      </c>
      <c r="G952" s="78">
        <v>7</v>
      </c>
      <c r="H952" s="78">
        <v>2018</v>
      </c>
      <c r="I952" s="78">
        <v>14</v>
      </c>
      <c r="J952" s="4">
        <v>2</v>
      </c>
      <c r="K952" s="33"/>
    </row>
    <row r="953" spans="5:11" x14ac:dyDescent="0.25">
      <c r="E953" s="119" t="s">
        <v>240</v>
      </c>
      <c r="F953" s="116" t="s">
        <v>125</v>
      </c>
      <c r="G953" s="78">
        <v>6</v>
      </c>
      <c r="H953" s="78">
        <v>2019</v>
      </c>
      <c r="I953" s="78">
        <v>8</v>
      </c>
      <c r="J953" s="4">
        <v>2</v>
      </c>
      <c r="K953" s="33"/>
    </row>
    <row r="954" spans="5:11" x14ac:dyDescent="0.25">
      <c r="E954" s="119" t="s">
        <v>240</v>
      </c>
      <c r="F954" s="116" t="s">
        <v>125</v>
      </c>
      <c r="G954" s="78">
        <v>15</v>
      </c>
      <c r="H954" s="78">
        <v>2019</v>
      </c>
      <c r="I954" s="78">
        <v>9</v>
      </c>
      <c r="J954" s="20">
        <v>1</v>
      </c>
    </row>
    <row r="955" spans="5:11" x14ac:dyDescent="0.25">
      <c r="E955" s="119" t="s">
        <v>240</v>
      </c>
      <c r="F955" s="116" t="s">
        <v>125</v>
      </c>
      <c r="G955" s="78">
        <v>8</v>
      </c>
      <c r="H955" s="78">
        <v>2019</v>
      </c>
      <c r="I955" s="78">
        <v>10</v>
      </c>
      <c r="J955" s="4">
        <v>2</v>
      </c>
      <c r="K955" s="33"/>
    </row>
    <row r="956" spans="5:11" x14ac:dyDescent="0.25">
      <c r="E956" s="120" t="s">
        <v>240</v>
      </c>
      <c r="F956" s="121" t="s">
        <v>125</v>
      </c>
      <c r="G956" s="78">
        <v>9</v>
      </c>
      <c r="H956" s="78">
        <v>2019</v>
      </c>
      <c r="I956" s="78">
        <v>14</v>
      </c>
      <c r="J956" s="20">
        <v>1</v>
      </c>
    </row>
    <row r="957" spans="5:11" x14ac:dyDescent="0.25">
      <c r="E957" s="93" t="s">
        <v>240</v>
      </c>
      <c r="F957" s="123" t="s">
        <v>125</v>
      </c>
      <c r="G957" s="78">
        <v>6</v>
      </c>
      <c r="H957" s="78">
        <v>2021</v>
      </c>
      <c r="I957" s="78">
        <v>8</v>
      </c>
      <c r="J957" s="4">
        <v>2</v>
      </c>
      <c r="K957" s="33"/>
    </row>
    <row r="958" spans="5:11" x14ac:dyDescent="0.25">
      <c r="E958" s="156" t="s">
        <v>240</v>
      </c>
      <c r="F958" s="63" t="s">
        <v>125</v>
      </c>
      <c r="G958" s="78">
        <v>3</v>
      </c>
      <c r="H958" s="78">
        <v>2021</v>
      </c>
      <c r="I958" s="78">
        <v>9</v>
      </c>
      <c r="J958" s="4">
        <v>4</v>
      </c>
      <c r="K958" s="33"/>
    </row>
    <row r="959" spans="5:11" x14ac:dyDescent="0.25">
      <c r="E959" s="67" t="s">
        <v>240</v>
      </c>
      <c r="F959" s="63" t="s">
        <v>125</v>
      </c>
      <c r="G959" s="78">
        <v>9</v>
      </c>
      <c r="H959" s="78">
        <v>2021</v>
      </c>
      <c r="I959" s="78">
        <v>10</v>
      </c>
      <c r="J959" s="20">
        <v>1</v>
      </c>
    </row>
    <row r="960" spans="5:11" x14ac:dyDescent="0.25">
      <c r="E960" s="67" t="s">
        <v>240</v>
      </c>
      <c r="F960" s="63" t="s">
        <v>125</v>
      </c>
      <c r="G960" s="78">
        <v>7</v>
      </c>
      <c r="H960" s="78">
        <v>2021</v>
      </c>
      <c r="I960" s="78">
        <v>14</v>
      </c>
      <c r="J960" s="4">
        <v>2</v>
      </c>
      <c r="K960" s="33"/>
    </row>
    <row r="961" spans="5:11" x14ac:dyDescent="0.25">
      <c r="E961" s="80" t="s">
        <v>240</v>
      </c>
      <c r="F961" s="130" t="s">
        <v>125</v>
      </c>
      <c r="G961" s="82">
        <v>6</v>
      </c>
      <c r="H961" s="82">
        <v>2022</v>
      </c>
      <c r="I961" s="82">
        <v>9</v>
      </c>
      <c r="J961" s="125">
        <v>2</v>
      </c>
      <c r="K961" s="178"/>
    </row>
    <row r="962" spans="5:11" x14ac:dyDescent="0.25">
      <c r="E962" s="80" t="s">
        <v>240</v>
      </c>
      <c r="F962" s="130" t="s">
        <v>125</v>
      </c>
      <c r="G962" s="82">
        <v>8</v>
      </c>
      <c r="H962" s="82">
        <v>2022</v>
      </c>
      <c r="I962" s="82">
        <v>10</v>
      </c>
      <c r="J962" s="125">
        <v>2</v>
      </c>
      <c r="K962" s="178"/>
    </row>
    <row r="963" spans="5:11" x14ac:dyDescent="0.25">
      <c r="E963" s="83" t="s">
        <v>240</v>
      </c>
      <c r="F963" s="131" t="s">
        <v>125</v>
      </c>
      <c r="G963" s="82">
        <v>21</v>
      </c>
      <c r="H963" s="82">
        <v>2023</v>
      </c>
      <c r="I963" s="82">
        <v>8</v>
      </c>
      <c r="J963" s="125">
        <v>1</v>
      </c>
      <c r="K963" s="178"/>
    </row>
    <row r="964" spans="5:11" x14ac:dyDescent="0.25">
      <c r="E964" s="83" t="s">
        <v>240</v>
      </c>
      <c r="F964" s="131" t="s">
        <v>125</v>
      </c>
      <c r="G964" s="82">
        <v>11</v>
      </c>
      <c r="H964" s="82">
        <v>2023</v>
      </c>
      <c r="I964" s="82">
        <v>9</v>
      </c>
      <c r="J964" s="125">
        <v>1</v>
      </c>
      <c r="K964" s="178"/>
    </row>
    <row r="965" spans="5:11" ht="15.75" thickBot="1" x14ac:dyDescent="0.3">
      <c r="E965" s="85" t="s">
        <v>240</v>
      </c>
      <c r="F965" s="133" t="s">
        <v>125</v>
      </c>
      <c r="G965" s="126">
        <v>5</v>
      </c>
      <c r="H965" s="126">
        <v>2023</v>
      </c>
      <c r="I965" s="126">
        <v>10</v>
      </c>
      <c r="J965" s="127">
        <v>2</v>
      </c>
      <c r="K965" s="178"/>
    </row>
    <row r="966" spans="5:11" x14ac:dyDescent="0.25">
      <c r="E966" s="91" t="s">
        <v>10</v>
      </c>
      <c r="F966" s="92" t="s">
        <v>162</v>
      </c>
      <c r="G966" s="77">
        <v>6</v>
      </c>
      <c r="H966" s="77">
        <v>1999</v>
      </c>
      <c r="I966" s="77">
        <v>8</v>
      </c>
      <c r="J966" s="28">
        <v>2</v>
      </c>
    </row>
    <row r="967" spans="5:11" x14ac:dyDescent="0.25">
      <c r="E967" s="93" t="s">
        <v>10</v>
      </c>
      <c r="F967" s="94" t="s">
        <v>162</v>
      </c>
      <c r="G967" s="78">
        <v>5</v>
      </c>
      <c r="H967" s="78">
        <v>1999</v>
      </c>
      <c r="I967" s="78">
        <v>9</v>
      </c>
      <c r="J967" s="20">
        <v>2</v>
      </c>
    </row>
    <row r="968" spans="5:11" x14ac:dyDescent="0.25">
      <c r="E968" s="156" t="s">
        <v>10</v>
      </c>
      <c r="F968" s="94" t="s">
        <v>162</v>
      </c>
      <c r="G968" s="78">
        <v>3</v>
      </c>
      <c r="H968" s="78">
        <v>1999</v>
      </c>
      <c r="I968" s="78">
        <v>14</v>
      </c>
      <c r="J968" s="20">
        <v>4</v>
      </c>
    </row>
    <row r="969" spans="5:11" x14ac:dyDescent="0.25">
      <c r="E969" s="93" t="s">
        <v>10</v>
      </c>
      <c r="F969" s="94" t="s">
        <v>162</v>
      </c>
      <c r="G969" s="78">
        <v>6</v>
      </c>
      <c r="H969" s="78">
        <v>2000</v>
      </c>
      <c r="I969" s="78">
        <v>8</v>
      </c>
      <c r="J969" s="20">
        <v>2</v>
      </c>
    </row>
    <row r="970" spans="5:11" x14ac:dyDescent="0.25">
      <c r="E970" s="93" t="s">
        <v>10</v>
      </c>
      <c r="F970" s="94" t="s">
        <v>32</v>
      </c>
      <c r="G970" s="78">
        <v>7</v>
      </c>
      <c r="H970" s="78">
        <v>2000</v>
      </c>
      <c r="I970" s="78">
        <v>9</v>
      </c>
      <c r="J970" s="20">
        <v>2</v>
      </c>
    </row>
    <row r="971" spans="5:11" x14ac:dyDescent="0.25">
      <c r="E971" s="93" t="s">
        <v>10</v>
      </c>
      <c r="F971" s="94" t="s">
        <v>162</v>
      </c>
      <c r="G971" s="78">
        <v>7</v>
      </c>
      <c r="H971" s="78">
        <v>2000</v>
      </c>
      <c r="I971" s="78">
        <v>14</v>
      </c>
      <c r="J971" s="20">
        <v>2</v>
      </c>
    </row>
    <row r="972" spans="5:11" x14ac:dyDescent="0.25">
      <c r="E972" s="93" t="s">
        <v>10</v>
      </c>
      <c r="F972" s="94" t="s">
        <v>162</v>
      </c>
      <c r="G972" s="78">
        <v>7</v>
      </c>
      <c r="H972" s="78">
        <v>2001</v>
      </c>
      <c r="I972" s="78">
        <v>8</v>
      </c>
      <c r="J972" s="20">
        <v>2</v>
      </c>
    </row>
    <row r="973" spans="5:11" x14ac:dyDescent="0.25">
      <c r="E973" s="161" t="s">
        <v>10</v>
      </c>
      <c r="F973" s="94" t="s">
        <v>162</v>
      </c>
      <c r="G973" s="78">
        <v>1</v>
      </c>
      <c r="H973" s="78">
        <v>2001</v>
      </c>
      <c r="I973" s="78">
        <v>9</v>
      </c>
      <c r="J973" s="20">
        <v>16</v>
      </c>
    </row>
    <row r="974" spans="5:11" x14ac:dyDescent="0.25">
      <c r="E974" s="156" t="s">
        <v>10</v>
      </c>
      <c r="F974" s="94" t="s">
        <v>162</v>
      </c>
      <c r="G974" s="78">
        <v>3</v>
      </c>
      <c r="H974" s="78">
        <v>2001</v>
      </c>
      <c r="I974" s="78">
        <v>14</v>
      </c>
      <c r="J974" s="20">
        <v>4</v>
      </c>
    </row>
    <row r="975" spans="5:11" x14ac:dyDescent="0.25">
      <c r="E975" s="156" t="s">
        <v>10</v>
      </c>
      <c r="F975" s="94" t="s">
        <v>162</v>
      </c>
      <c r="G975" s="78">
        <v>3</v>
      </c>
      <c r="H975" s="78">
        <v>2002</v>
      </c>
      <c r="I975" s="78">
        <v>8</v>
      </c>
      <c r="J975" s="20">
        <v>4</v>
      </c>
    </row>
    <row r="976" spans="5:11" x14ac:dyDescent="0.25">
      <c r="E976" s="93" t="s">
        <v>10</v>
      </c>
      <c r="F976" s="94" t="s">
        <v>162</v>
      </c>
      <c r="G976" s="78">
        <v>7</v>
      </c>
      <c r="H976" s="78">
        <v>2002</v>
      </c>
      <c r="I976" s="78">
        <v>9</v>
      </c>
      <c r="J976" s="20">
        <v>2</v>
      </c>
    </row>
    <row r="977" spans="5:11" x14ac:dyDescent="0.25">
      <c r="E977" s="156" t="s">
        <v>10</v>
      </c>
      <c r="F977" s="94" t="s">
        <v>162</v>
      </c>
      <c r="G977" s="78">
        <v>3</v>
      </c>
      <c r="H977" s="78">
        <v>2002</v>
      </c>
      <c r="I977" s="78">
        <v>14</v>
      </c>
      <c r="J977" s="20">
        <v>4</v>
      </c>
    </row>
    <row r="978" spans="5:11" x14ac:dyDescent="0.25">
      <c r="E978" s="156" t="s">
        <v>10</v>
      </c>
      <c r="F978" s="94" t="s">
        <v>162</v>
      </c>
      <c r="G978" s="78">
        <v>4</v>
      </c>
      <c r="H978" s="78">
        <v>2003</v>
      </c>
      <c r="I978" s="78">
        <v>8</v>
      </c>
      <c r="J978" s="20">
        <v>4</v>
      </c>
    </row>
    <row r="979" spans="5:11" x14ac:dyDescent="0.25">
      <c r="E979" s="93" t="s">
        <v>10</v>
      </c>
      <c r="F979" s="94" t="s">
        <v>162</v>
      </c>
      <c r="G979" s="78">
        <v>5</v>
      </c>
      <c r="H979" s="78">
        <v>2003</v>
      </c>
      <c r="I979" s="78">
        <v>9</v>
      </c>
      <c r="J979" s="20">
        <v>2</v>
      </c>
    </row>
    <row r="980" spans="5:11" x14ac:dyDescent="0.25">
      <c r="E980" s="156" t="s">
        <v>10</v>
      </c>
      <c r="F980" s="94" t="s">
        <v>162</v>
      </c>
      <c r="G980" s="78">
        <v>4</v>
      </c>
      <c r="H980" s="78">
        <v>2003</v>
      </c>
      <c r="I980" s="78">
        <v>14</v>
      </c>
      <c r="J980" s="20">
        <v>4</v>
      </c>
    </row>
    <row r="981" spans="5:11" x14ac:dyDescent="0.25">
      <c r="E981" s="98" t="s">
        <v>10</v>
      </c>
      <c r="F981" s="100" t="s">
        <v>16</v>
      </c>
      <c r="G981" s="99">
        <v>6</v>
      </c>
      <c r="H981" s="99">
        <v>2004</v>
      </c>
      <c r="I981" s="99">
        <v>8</v>
      </c>
      <c r="J981" s="4">
        <v>2</v>
      </c>
      <c r="K981" s="33"/>
    </row>
    <row r="982" spans="5:11" x14ac:dyDescent="0.25">
      <c r="E982" s="156" t="s">
        <v>10</v>
      </c>
      <c r="F982" s="100" t="s">
        <v>16</v>
      </c>
      <c r="G982" s="99">
        <v>3</v>
      </c>
      <c r="H982" s="99">
        <v>2004</v>
      </c>
      <c r="I982" s="99">
        <v>9</v>
      </c>
      <c r="J982" s="4">
        <v>4</v>
      </c>
      <c r="K982" s="33"/>
    </row>
    <row r="983" spans="5:11" x14ac:dyDescent="0.25">
      <c r="E983" s="103" t="s">
        <v>10</v>
      </c>
      <c r="F983" s="101" t="s">
        <v>162</v>
      </c>
      <c r="G983" s="99">
        <v>15</v>
      </c>
      <c r="H983" s="99">
        <v>2005</v>
      </c>
      <c r="I983" s="99">
        <v>8</v>
      </c>
      <c r="J983" s="4">
        <v>1</v>
      </c>
      <c r="K983" s="33"/>
    </row>
    <row r="984" spans="5:11" x14ac:dyDescent="0.25">
      <c r="E984" s="93" t="s">
        <v>10</v>
      </c>
      <c r="F984" s="94" t="s">
        <v>162</v>
      </c>
      <c r="G984" s="99">
        <v>12</v>
      </c>
      <c r="H984" s="99">
        <v>2005</v>
      </c>
      <c r="I984" s="99">
        <v>9</v>
      </c>
      <c r="J984" s="4">
        <v>1</v>
      </c>
      <c r="K984" s="33"/>
    </row>
    <row r="985" spans="5:11" x14ac:dyDescent="0.25">
      <c r="E985" s="93" t="s">
        <v>10</v>
      </c>
      <c r="F985" s="94" t="s">
        <v>162</v>
      </c>
      <c r="G985" s="99">
        <v>20</v>
      </c>
      <c r="H985" s="99">
        <v>2006</v>
      </c>
      <c r="I985" s="99">
        <v>8</v>
      </c>
      <c r="J985" s="4">
        <v>1</v>
      </c>
      <c r="K985" s="33"/>
    </row>
    <row r="986" spans="5:11" x14ac:dyDescent="0.25">
      <c r="E986" s="103" t="s">
        <v>10</v>
      </c>
      <c r="F986" s="101" t="s">
        <v>162</v>
      </c>
      <c r="G986" s="99">
        <v>14</v>
      </c>
      <c r="H986" s="99">
        <v>2006</v>
      </c>
      <c r="I986" s="99">
        <v>9</v>
      </c>
      <c r="J986" s="4">
        <v>1</v>
      </c>
      <c r="K986" s="33"/>
    </row>
    <row r="987" spans="5:11" x14ac:dyDescent="0.25">
      <c r="E987" s="103" t="s">
        <v>10</v>
      </c>
      <c r="F987" s="101" t="s">
        <v>162</v>
      </c>
      <c r="G987" s="99">
        <v>16</v>
      </c>
      <c r="H987" s="99">
        <v>2006</v>
      </c>
      <c r="I987" s="99">
        <v>14</v>
      </c>
      <c r="J987" s="4">
        <v>1</v>
      </c>
      <c r="K987" s="33"/>
    </row>
    <row r="988" spans="5:11" x14ac:dyDescent="0.25">
      <c r="E988" s="103" t="s">
        <v>10</v>
      </c>
      <c r="F988" s="101" t="s">
        <v>16</v>
      </c>
      <c r="G988" s="99">
        <v>20</v>
      </c>
      <c r="H988" s="99">
        <v>2008</v>
      </c>
      <c r="I988" s="99">
        <v>8</v>
      </c>
      <c r="J988" s="4">
        <v>1</v>
      </c>
      <c r="K988" s="33"/>
    </row>
    <row r="989" spans="5:11" x14ac:dyDescent="0.25">
      <c r="E989" s="103" t="s">
        <v>10</v>
      </c>
      <c r="F989" s="101" t="s">
        <v>16</v>
      </c>
      <c r="G989" s="99">
        <v>22</v>
      </c>
      <c r="H989" s="99">
        <v>2008</v>
      </c>
      <c r="I989" s="99">
        <v>9</v>
      </c>
      <c r="J989" s="4">
        <v>1</v>
      </c>
      <c r="K989" s="33"/>
    </row>
    <row r="990" spans="5:11" x14ac:dyDescent="0.25">
      <c r="E990" s="103" t="s">
        <v>10</v>
      </c>
      <c r="F990" s="101" t="s">
        <v>16</v>
      </c>
      <c r="G990" s="99">
        <v>10</v>
      </c>
      <c r="H990" s="99">
        <v>2008</v>
      </c>
      <c r="I990" s="99">
        <v>14</v>
      </c>
      <c r="J990" s="4">
        <v>1</v>
      </c>
      <c r="K990" s="33"/>
    </row>
    <row r="991" spans="5:11" x14ac:dyDescent="0.25">
      <c r="E991" s="103" t="s">
        <v>10</v>
      </c>
      <c r="F991" s="101" t="s">
        <v>16</v>
      </c>
      <c r="G991" s="99">
        <v>21</v>
      </c>
      <c r="H991" s="99">
        <v>2009</v>
      </c>
      <c r="I991" s="99">
        <v>8</v>
      </c>
      <c r="J991" s="4">
        <v>1</v>
      </c>
      <c r="K991" s="33"/>
    </row>
    <row r="992" spans="5:11" x14ac:dyDescent="0.25">
      <c r="E992" s="103" t="s">
        <v>10</v>
      </c>
      <c r="F992" s="101" t="s">
        <v>16</v>
      </c>
      <c r="G992" s="99">
        <v>32</v>
      </c>
      <c r="H992" s="99">
        <v>2009</v>
      </c>
      <c r="I992" s="99">
        <v>9</v>
      </c>
      <c r="J992" s="4">
        <v>1</v>
      </c>
      <c r="K992" s="33"/>
    </row>
    <row r="993" spans="5:11" x14ac:dyDescent="0.25">
      <c r="E993" s="103" t="s">
        <v>10</v>
      </c>
      <c r="F993" s="101" t="s">
        <v>16</v>
      </c>
      <c r="G993" s="99">
        <v>13</v>
      </c>
      <c r="H993" s="99">
        <v>2009</v>
      </c>
      <c r="I993" s="99">
        <v>14</v>
      </c>
      <c r="J993" s="4">
        <v>1</v>
      </c>
      <c r="K993" s="33"/>
    </row>
    <row r="994" spans="5:11" x14ac:dyDescent="0.25">
      <c r="E994" s="103" t="s">
        <v>10</v>
      </c>
      <c r="F994" s="101" t="s">
        <v>16</v>
      </c>
      <c r="G994" s="99">
        <v>19</v>
      </c>
      <c r="H994" s="99">
        <v>2010</v>
      </c>
      <c r="I994" s="99">
        <v>8</v>
      </c>
      <c r="J994" s="4">
        <v>1</v>
      </c>
      <c r="K994" s="33"/>
    </row>
    <row r="995" spans="5:11" x14ac:dyDescent="0.25">
      <c r="E995" s="103" t="s">
        <v>10</v>
      </c>
      <c r="F995" s="101" t="s">
        <v>16</v>
      </c>
      <c r="G995" s="99">
        <v>24</v>
      </c>
      <c r="H995" s="99">
        <v>2010</v>
      </c>
      <c r="I995" s="99">
        <v>9</v>
      </c>
      <c r="J995" s="4">
        <v>1</v>
      </c>
      <c r="K995" s="33"/>
    </row>
    <row r="996" spans="5:11" x14ac:dyDescent="0.25">
      <c r="E996" s="103" t="s">
        <v>10</v>
      </c>
      <c r="F996" s="101" t="s">
        <v>16</v>
      </c>
      <c r="G996" s="99">
        <v>15</v>
      </c>
      <c r="H996" s="99">
        <v>2010</v>
      </c>
      <c r="I996" s="99">
        <v>14</v>
      </c>
      <c r="J996" s="4">
        <v>1</v>
      </c>
      <c r="K996" s="33"/>
    </row>
    <row r="997" spans="5:11" x14ac:dyDescent="0.25">
      <c r="E997" s="106" t="s">
        <v>10</v>
      </c>
      <c r="F997" s="102" t="s">
        <v>16</v>
      </c>
      <c r="G997" s="99">
        <v>20</v>
      </c>
      <c r="H997" s="99">
        <v>2011</v>
      </c>
      <c r="I997" s="99">
        <v>8</v>
      </c>
      <c r="J997" s="4">
        <v>1</v>
      </c>
      <c r="K997" s="33"/>
    </row>
    <row r="998" spans="5:11" x14ac:dyDescent="0.25">
      <c r="E998" s="103" t="s">
        <v>10</v>
      </c>
      <c r="F998" s="101" t="s">
        <v>16</v>
      </c>
      <c r="G998" s="99">
        <v>28</v>
      </c>
      <c r="H998" s="99">
        <v>2011</v>
      </c>
      <c r="I998" s="99">
        <v>9</v>
      </c>
      <c r="J998" s="4">
        <v>1</v>
      </c>
      <c r="K998" s="33"/>
    </row>
    <row r="999" spans="5:11" x14ac:dyDescent="0.25">
      <c r="E999" s="106" t="s">
        <v>10</v>
      </c>
      <c r="F999" s="102" t="s">
        <v>16</v>
      </c>
      <c r="G999" s="99">
        <v>9</v>
      </c>
      <c r="H999" s="99">
        <v>2011</v>
      </c>
      <c r="I999" s="99">
        <v>14</v>
      </c>
      <c r="J999" s="4">
        <v>1</v>
      </c>
      <c r="K999" s="33"/>
    </row>
    <row r="1000" spans="5:11" x14ac:dyDescent="0.25">
      <c r="E1000" s="106" t="s">
        <v>10</v>
      </c>
      <c r="F1000" s="102" t="s">
        <v>16</v>
      </c>
      <c r="G1000" s="99">
        <v>19</v>
      </c>
      <c r="H1000" s="99">
        <v>2012</v>
      </c>
      <c r="I1000" s="99">
        <v>8</v>
      </c>
      <c r="J1000" s="4">
        <v>1</v>
      </c>
      <c r="K1000" s="33"/>
    </row>
    <row r="1001" spans="5:11" x14ac:dyDescent="0.25">
      <c r="E1001" s="103" t="s">
        <v>10</v>
      </c>
      <c r="F1001" s="101" t="s">
        <v>16</v>
      </c>
      <c r="G1001" s="99">
        <v>29</v>
      </c>
      <c r="H1001" s="99">
        <v>2012</v>
      </c>
      <c r="I1001" s="99">
        <v>9</v>
      </c>
      <c r="J1001" s="4">
        <v>1</v>
      </c>
      <c r="K1001" s="33"/>
    </row>
    <row r="1002" spans="5:11" x14ac:dyDescent="0.25">
      <c r="E1002" s="106" t="s">
        <v>10</v>
      </c>
      <c r="F1002" s="102" t="s">
        <v>16</v>
      </c>
      <c r="G1002" s="99">
        <v>12</v>
      </c>
      <c r="H1002" s="99">
        <v>2012</v>
      </c>
      <c r="I1002" s="99">
        <v>10</v>
      </c>
      <c r="J1002" s="4">
        <v>1</v>
      </c>
      <c r="K1002" s="33"/>
    </row>
    <row r="1003" spans="5:11" x14ac:dyDescent="0.25">
      <c r="E1003" s="103" t="s">
        <v>10</v>
      </c>
      <c r="F1003" s="101" t="s">
        <v>16</v>
      </c>
      <c r="G1003" s="99">
        <v>17</v>
      </c>
      <c r="H1003" s="99">
        <v>2012</v>
      </c>
      <c r="I1003" s="99">
        <v>14</v>
      </c>
      <c r="J1003" s="4">
        <v>1</v>
      </c>
      <c r="K1003" s="33"/>
    </row>
    <row r="1004" spans="5:11" x14ac:dyDescent="0.25">
      <c r="E1004" s="106" t="s">
        <v>10</v>
      </c>
      <c r="F1004" s="102" t="s">
        <v>61</v>
      </c>
      <c r="G1004" s="99">
        <v>21</v>
      </c>
      <c r="H1004" s="99">
        <v>2013</v>
      </c>
      <c r="I1004" s="99">
        <v>8</v>
      </c>
      <c r="J1004" s="4">
        <v>1</v>
      </c>
      <c r="K1004" s="33"/>
    </row>
    <row r="1005" spans="5:11" x14ac:dyDescent="0.25">
      <c r="E1005" s="103" t="s">
        <v>10</v>
      </c>
      <c r="F1005" s="101" t="s">
        <v>32</v>
      </c>
      <c r="G1005" s="99">
        <v>33</v>
      </c>
      <c r="H1005" s="99">
        <v>2013</v>
      </c>
      <c r="I1005" s="99">
        <v>9</v>
      </c>
      <c r="J1005" s="4">
        <v>1</v>
      </c>
      <c r="K1005" s="33"/>
    </row>
    <row r="1006" spans="5:11" x14ac:dyDescent="0.25">
      <c r="E1006" s="110" t="s">
        <v>10</v>
      </c>
      <c r="F1006" s="102" t="s">
        <v>61</v>
      </c>
      <c r="G1006" s="78">
        <v>20</v>
      </c>
      <c r="H1006" s="78">
        <v>2014</v>
      </c>
      <c r="I1006" s="78">
        <v>8</v>
      </c>
      <c r="J1006" s="4">
        <v>1</v>
      </c>
      <c r="K1006" s="33"/>
    </row>
    <row r="1007" spans="5:11" x14ac:dyDescent="0.25">
      <c r="E1007" s="93" t="s">
        <v>10</v>
      </c>
      <c r="F1007" s="102" t="s">
        <v>61</v>
      </c>
      <c r="G1007" s="78">
        <v>37</v>
      </c>
      <c r="H1007" s="78">
        <v>2014</v>
      </c>
      <c r="I1007" s="78">
        <v>9</v>
      </c>
      <c r="J1007" s="4">
        <v>1</v>
      </c>
      <c r="K1007" s="33"/>
    </row>
    <row r="1008" spans="5:11" x14ac:dyDescent="0.25">
      <c r="E1008" s="110" t="s">
        <v>10</v>
      </c>
      <c r="F1008" s="102" t="s">
        <v>61</v>
      </c>
      <c r="G1008" s="78">
        <v>9</v>
      </c>
      <c r="H1008" s="78">
        <v>2014</v>
      </c>
      <c r="I1008" s="78">
        <v>10</v>
      </c>
      <c r="J1008" s="4">
        <v>1</v>
      </c>
      <c r="K1008" s="33"/>
    </row>
    <row r="1009" spans="5:11" x14ac:dyDescent="0.25">
      <c r="E1009" s="93" t="s">
        <v>10</v>
      </c>
      <c r="F1009" s="104" t="s">
        <v>113</v>
      </c>
      <c r="G1009" s="78">
        <v>21</v>
      </c>
      <c r="H1009" s="78">
        <v>2015</v>
      </c>
      <c r="I1009" s="78">
        <v>8</v>
      </c>
      <c r="J1009" s="4">
        <v>1</v>
      </c>
      <c r="K1009" s="33"/>
    </row>
    <row r="1010" spans="5:11" x14ac:dyDescent="0.25">
      <c r="E1010" s="93" t="s">
        <v>10</v>
      </c>
      <c r="F1010" s="104" t="s">
        <v>113</v>
      </c>
      <c r="G1010" s="78">
        <v>22</v>
      </c>
      <c r="H1010" s="78">
        <v>2015</v>
      </c>
      <c r="I1010" s="78">
        <v>9</v>
      </c>
      <c r="J1010" s="4">
        <v>1</v>
      </c>
      <c r="K1010" s="33"/>
    </row>
    <row r="1011" spans="5:11" x14ac:dyDescent="0.25">
      <c r="E1011" s="93" t="s">
        <v>10</v>
      </c>
      <c r="F1011" s="104" t="s">
        <v>113</v>
      </c>
      <c r="G1011" s="78">
        <v>24</v>
      </c>
      <c r="H1011" s="78">
        <v>2015</v>
      </c>
      <c r="I1011" s="78">
        <v>10</v>
      </c>
      <c r="J1011" s="4">
        <v>1</v>
      </c>
      <c r="K1011" s="33"/>
    </row>
    <row r="1012" spans="5:11" x14ac:dyDescent="0.25">
      <c r="E1012" s="93" t="s">
        <v>10</v>
      </c>
      <c r="F1012" s="104" t="s">
        <v>113</v>
      </c>
      <c r="G1012" s="78">
        <v>26</v>
      </c>
      <c r="H1012" s="78">
        <v>2016</v>
      </c>
      <c r="I1012" s="78">
        <v>9</v>
      </c>
      <c r="J1012" s="4">
        <v>1</v>
      </c>
      <c r="K1012" s="33"/>
    </row>
    <row r="1013" spans="5:11" x14ac:dyDescent="0.25">
      <c r="E1013" s="93" t="s">
        <v>10</v>
      </c>
      <c r="F1013" s="104" t="s">
        <v>113</v>
      </c>
      <c r="G1013" s="78">
        <v>27</v>
      </c>
      <c r="H1013" s="78">
        <v>2016</v>
      </c>
      <c r="I1013" s="78">
        <v>14</v>
      </c>
      <c r="J1013" s="4">
        <v>1</v>
      </c>
      <c r="K1013" s="33"/>
    </row>
    <row r="1014" spans="5:11" x14ac:dyDescent="0.25">
      <c r="E1014" s="93" t="s">
        <v>10</v>
      </c>
      <c r="F1014" s="104" t="s">
        <v>113</v>
      </c>
      <c r="G1014" s="78">
        <v>20</v>
      </c>
      <c r="H1014" s="78">
        <v>2017</v>
      </c>
      <c r="I1014" s="78">
        <v>8</v>
      </c>
      <c r="J1014" s="4">
        <v>1</v>
      </c>
      <c r="K1014" s="33"/>
    </row>
    <row r="1015" spans="5:11" x14ac:dyDescent="0.25">
      <c r="E1015" s="93" t="s">
        <v>10</v>
      </c>
      <c r="F1015" s="104" t="s">
        <v>113</v>
      </c>
      <c r="G1015" s="78">
        <v>35</v>
      </c>
      <c r="H1015" s="78">
        <v>2017</v>
      </c>
      <c r="I1015" s="78">
        <v>9</v>
      </c>
      <c r="J1015" s="4">
        <v>1</v>
      </c>
      <c r="K1015" s="33"/>
    </row>
    <row r="1016" spans="5:11" x14ac:dyDescent="0.25">
      <c r="E1016" s="93" t="s">
        <v>10</v>
      </c>
      <c r="F1016" s="116" t="s">
        <v>113</v>
      </c>
      <c r="G1016" s="78">
        <v>32</v>
      </c>
      <c r="H1016" s="78">
        <v>2018</v>
      </c>
      <c r="I1016" s="78">
        <v>8</v>
      </c>
      <c r="J1016" s="4">
        <v>1</v>
      </c>
      <c r="K1016" s="33"/>
    </row>
    <row r="1017" spans="5:11" x14ac:dyDescent="0.25">
      <c r="E1017" s="93" t="s">
        <v>10</v>
      </c>
      <c r="F1017" s="116" t="s">
        <v>113</v>
      </c>
      <c r="G1017" s="78">
        <v>19</v>
      </c>
      <c r="H1017" s="78">
        <v>2018</v>
      </c>
      <c r="I1017" s="78">
        <v>9</v>
      </c>
      <c r="J1017" s="4">
        <v>1</v>
      </c>
      <c r="K1017" s="33"/>
    </row>
    <row r="1018" spans="5:11" x14ac:dyDescent="0.25">
      <c r="E1018" s="93" t="s">
        <v>10</v>
      </c>
      <c r="F1018" s="118" t="s">
        <v>113</v>
      </c>
      <c r="G1018" s="78">
        <v>13</v>
      </c>
      <c r="H1018" s="78">
        <v>2018</v>
      </c>
      <c r="I1018" s="78">
        <v>14</v>
      </c>
      <c r="J1018" s="4">
        <v>1</v>
      </c>
      <c r="K1018" s="33"/>
    </row>
    <row r="1019" spans="5:11" x14ac:dyDescent="0.25">
      <c r="E1019" s="119" t="s">
        <v>10</v>
      </c>
      <c r="F1019" s="116" t="s">
        <v>113</v>
      </c>
      <c r="G1019" s="78">
        <v>17</v>
      </c>
      <c r="H1019" s="78">
        <v>2019</v>
      </c>
      <c r="I1019" s="78">
        <v>8</v>
      </c>
      <c r="J1019" s="20">
        <v>1</v>
      </c>
    </row>
    <row r="1020" spans="5:11" x14ac:dyDescent="0.25">
      <c r="E1020" s="119" t="s">
        <v>10</v>
      </c>
      <c r="F1020" s="116" t="s">
        <v>113</v>
      </c>
      <c r="G1020" s="78">
        <v>21</v>
      </c>
      <c r="H1020" s="78">
        <v>2019</v>
      </c>
      <c r="I1020" s="78">
        <v>9</v>
      </c>
      <c r="J1020" s="20">
        <v>1</v>
      </c>
    </row>
    <row r="1021" spans="5:11" ht="15.75" thickBot="1" x14ac:dyDescent="0.3">
      <c r="E1021" s="37" t="s">
        <v>10</v>
      </c>
      <c r="F1021" s="26" t="s">
        <v>113</v>
      </c>
      <c r="G1021" s="7">
        <v>29</v>
      </c>
      <c r="H1021" s="7">
        <v>2019</v>
      </c>
      <c r="I1021" s="7">
        <v>10</v>
      </c>
      <c r="J1021" s="24">
        <v>1</v>
      </c>
    </row>
    <row r="1022" spans="5:11" x14ac:dyDescent="0.25">
      <c r="E1022" s="91" t="s">
        <v>264</v>
      </c>
      <c r="F1022" s="92" t="s">
        <v>271</v>
      </c>
      <c r="G1022" s="77">
        <v>5</v>
      </c>
      <c r="H1022" s="77">
        <v>1999</v>
      </c>
      <c r="I1022" s="77">
        <v>8</v>
      </c>
      <c r="J1022" s="28">
        <v>2</v>
      </c>
    </row>
    <row r="1023" spans="5:11" x14ac:dyDescent="0.25">
      <c r="E1023" s="93" t="s">
        <v>264</v>
      </c>
      <c r="F1023" s="94" t="s">
        <v>271</v>
      </c>
      <c r="G1023" s="78">
        <v>15</v>
      </c>
      <c r="H1023" s="78">
        <v>2000</v>
      </c>
      <c r="I1023" s="78">
        <v>8</v>
      </c>
      <c r="J1023" s="20">
        <v>1</v>
      </c>
    </row>
    <row r="1024" spans="5:11" x14ac:dyDescent="0.25">
      <c r="E1024" s="93" t="s">
        <v>264</v>
      </c>
      <c r="F1024" s="94" t="s">
        <v>271</v>
      </c>
      <c r="G1024" s="78">
        <v>12</v>
      </c>
      <c r="H1024" s="78">
        <v>2001</v>
      </c>
      <c r="I1024" s="78">
        <v>8</v>
      </c>
      <c r="J1024" s="20">
        <v>1</v>
      </c>
    </row>
    <row r="1025" spans="5:11" x14ac:dyDescent="0.25">
      <c r="E1025" s="93" t="s">
        <v>264</v>
      </c>
      <c r="F1025" s="94" t="s">
        <v>271</v>
      </c>
      <c r="G1025" s="78">
        <v>6</v>
      </c>
      <c r="H1025" s="78">
        <v>2001</v>
      </c>
      <c r="I1025" s="78">
        <v>9</v>
      </c>
      <c r="J1025" s="20">
        <v>2</v>
      </c>
    </row>
    <row r="1026" spans="5:11" ht="15.75" thickBot="1" x14ac:dyDescent="0.3">
      <c r="E1026" s="5" t="s">
        <v>264</v>
      </c>
      <c r="F1026" s="12" t="s">
        <v>271</v>
      </c>
      <c r="G1026" s="7">
        <v>16</v>
      </c>
      <c r="H1026" s="7">
        <v>2001</v>
      </c>
      <c r="I1026" s="7">
        <v>14</v>
      </c>
      <c r="J1026" s="24">
        <v>1</v>
      </c>
    </row>
    <row r="1027" spans="5:11" x14ac:dyDescent="0.25">
      <c r="E1027" s="154" t="s">
        <v>80</v>
      </c>
      <c r="F1027" s="108" t="s">
        <v>76</v>
      </c>
      <c r="G1027" s="97">
        <v>1</v>
      </c>
      <c r="H1027" s="97">
        <v>2006</v>
      </c>
      <c r="I1027" s="97">
        <v>8</v>
      </c>
      <c r="J1027" s="3">
        <v>16</v>
      </c>
      <c r="K1027" s="33"/>
    </row>
    <row r="1028" spans="5:11" x14ac:dyDescent="0.25">
      <c r="E1028" s="161" t="s">
        <v>80</v>
      </c>
      <c r="F1028" s="102" t="s">
        <v>76</v>
      </c>
      <c r="G1028" s="99">
        <v>1</v>
      </c>
      <c r="H1028" s="99">
        <v>2006</v>
      </c>
      <c r="I1028" s="99">
        <v>9</v>
      </c>
      <c r="J1028" s="4">
        <v>16</v>
      </c>
      <c r="K1028" s="33"/>
    </row>
    <row r="1029" spans="5:11" x14ac:dyDescent="0.25">
      <c r="E1029" s="156" t="s">
        <v>80</v>
      </c>
      <c r="F1029" s="102" t="s">
        <v>76</v>
      </c>
      <c r="G1029" s="99">
        <v>4</v>
      </c>
      <c r="H1029" s="99">
        <v>2006</v>
      </c>
      <c r="I1029" s="99">
        <v>14</v>
      </c>
      <c r="J1029" s="4">
        <v>4</v>
      </c>
      <c r="K1029" s="33"/>
    </row>
    <row r="1030" spans="5:11" x14ac:dyDescent="0.25">
      <c r="E1030" s="161" t="s">
        <v>80</v>
      </c>
      <c r="F1030" s="102" t="s">
        <v>76</v>
      </c>
      <c r="G1030" s="99">
        <v>1</v>
      </c>
      <c r="H1030" s="99">
        <v>2007</v>
      </c>
      <c r="I1030" s="99">
        <v>8</v>
      </c>
      <c r="J1030" s="4">
        <v>16</v>
      </c>
      <c r="K1030" s="33"/>
    </row>
    <row r="1031" spans="5:11" x14ac:dyDescent="0.25">
      <c r="E1031" s="161" t="s">
        <v>80</v>
      </c>
      <c r="F1031" s="102" t="s">
        <v>76</v>
      </c>
      <c r="G1031" s="99">
        <v>1</v>
      </c>
      <c r="H1031" s="99">
        <v>2007</v>
      </c>
      <c r="I1031" s="99">
        <v>9</v>
      </c>
      <c r="J1031" s="4">
        <v>16</v>
      </c>
      <c r="K1031" s="33"/>
    </row>
    <row r="1032" spans="5:11" x14ac:dyDescent="0.25">
      <c r="E1032" s="155" t="s">
        <v>80</v>
      </c>
      <c r="F1032" s="102" t="s">
        <v>76</v>
      </c>
      <c r="G1032" s="99">
        <v>2</v>
      </c>
      <c r="H1032" s="99">
        <v>2007</v>
      </c>
      <c r="I1032" s="99">
        <v>14</v>
      </c>
      <c r="J1032" s="4">
        <v>8</v>
      </c>
      <c r="K1032" s="33"/>
    </row>
    <row r="1033" spans="5:11" x14ac:dyDescent="0.25">
      <c r="E1033" s="98" t="s">
        <v>80</v>
      </c>
      <c r="F1033" s="102" t="s">
        <v>76</v>
      </c>
      <c r="G1033" s="99">
        <v>8</v>
      </c>
      <c r="H1033" s="99">
        <v>2008</v>
      </c>
      <c r="I1033" s="99">
        <v>8</v>
      </c>
      <c r="J1033" s="4">
        <v>2</v>
      </c>
      <c r="K1033" s="33"/>
    </row>
    <row r="1034" spans="5:11" x14ac:dyDescent="0.25">
      <c r="E1034" s="161" t="s">
        <v>80</v>
      </c>
      <c r="F1034" s="102" t="s">
        <v>76</v>
      </c>
      <c r="G1034" s="99">
        <v>1</v>
      </c>
      <c r="H1034" s="99">
        <v>2008</v>
      </c>
      <c r="I1034" s="99">
        <v>9</v>
      </c>
      <c r="J1034" s="4">
        <v>16</v>
      </c>
      <c r="K1034" s="33"/>
    </row>
    <row r="1035" spans="5:11" x14ac:dyDescent="0.25">
      <c r="E1035" s="155" t="s">
        <v>80</v>
      </c>
      <c r="F1035" s="102" t="s">
        <v>76</v>
      </c>
      <c r="G1035" s="99">
        <v>2</v>
      </c>
      <c r="H1035" s="99">
        <v>2008</v>
      </c>
      <c r="I1035" s="99">
        <v>14</v>
      </c>
      <c r="J1035" s="4">
        <v>8</v>
      </c>
      <c r="K1035" s="33"/>
    </row>
    <row r="1036" spans="5:11" x14ac:dyDescent="0.25">
      <c r="E1036" s="156" t="s">
        <v>80</v>
      </c>
      <c r="F1036" s="102" t="s">
        <v>76</v>
      </c>
      <c r="G1036" s="99">
        <v>3</v>
      </c>
      <c r="H1036" s="99">
        <v>2009</v>
      </c>
      <c r="I1036" s="99">
        <v>8</v>
      </c>
      <c r="J1036" s="4">
        <v>4</v>
      </c>
      <c r="K1036" s="33"/>
    </row>
    <row r="1037" spans="5:11" x14ac:dyDescent="0.25">
      <c r="E1037" s="106" t="s">
        <v>80</v>
      </c>
      <c r="F1037" s="102" t="s">
        <v>76</v>
      </c>
      <c r="G1037" s="99">
        <v>8</v>
      </c>
      <c r="H1037" s="99">
        <v>2009</v>
      </c>
      <c r="I1037" s="99">
        <v>9</v>
      </c>
      <c r="J1037" s="4">
        <v>2</v>
      </c>
      <c r="K1037" s="33"/>
    </row>
    <row r="1038" spans="5:11" x14ac:dyDescent="0.25">
      <c r="E1038" s="161" t="s">
        <v>80</v>
      </c>
      <c r="F1038" s="102" t="s">
        <v>76</v>
      </c>
      <c r="G1038" s="99">
        <v>1</v>
      </c>
      <c r="H1038" s="99">
        <v>2010</v>
      </c>
      <c r="I1038" s="99">
        <v>8</v>
      </c>
      <c r="J1038" s="4">
        <v>16</v>
      </c>
      <c r="K1038" s="33"/>
    </row>
    <row r="1039" spans="5:11" x14ac:dyDescent="0.25">
      <c r="E1039" s="103" t="s">
        <v>80</v>
      </c>
      <c r="F1039" s="101" t="s">
        <v>76</v>
      </c>
      <c r="G1039" s="99">
        <v>18</v>
      </c>
      <c r="H1039" s="99">
        <v>2010</v>
      </c>
      <c r="I1039" s="99">
        <v>9</v>
      </c>
      <c r="J1039" s="4">
        <v>1</v>
      </c>
      <c r="K1039" s="33"/>
    </row>
    <row r="1040" spans="5:11" x14ac:dyDescent="0.25">
      <c r="E1040" s="106" t="s">
        <v>80</v>
      </c>
      <c r="F1040" s="102" t="s">
        <v>76</v>
      </c>
      <c r="G1040" s="99">
        <v>5</v>
      </c>
      <c r="H1040" s="99">
        <v>2011</v>
      </c>
      <c r="I1040" s="99">
        <v>8</v>
      </c>
      <c r="J1040" s="4">
        <v>2</v>
      </c>
      <c r="K1040" s="33"/>
    </row>
    <row r="1041" spans="5:11" x14ac:dyDescent="0.25">
      <c r="E1041" s="106" t="s">
        <v>80</v>
      </c>
      <c r="F1041" s="102" t="s">
        <v>76</v>
      </c>
      <c r="G1041" s="99">
        <v>6</v>
      </c>
      <c r="H1041" s="99">
        <v>2011</v>
      </c>
      <c r="I1041" s="99">
        <v>9</v>
      </c>
      <c r="J1041" s="4">
        <v>2</v>
      </c>
      <c r="K1041" s="33"/>
    </row>
    <row r="1042" spans="5:11" x14ac:dyDescent="0.25">
      <c r="E1042" s="106" t="s">
        <v>80</v>
      </c>
      <c r="F1042" s="102" t="s">
        <v>76</v>
      </c>
      <c r="G1042" s="99">
        <v>5</v>
      </c>
      <c r="H1042" s="99">
        <v>2011</v>
      </c>
      <c r="I1042" s="99">
        <v>10</v>
      </c>
      <c r="J1042" s="4">
        <v>2</v>
      </c>
      <c r="K1042" s="33"/>
    </row>
    <row r="1043" spans="5:11" x14ac:dyDescent="0.25">
      <c r="E1043" s="93" t="s">
        <v>80</v>
      </c>
      <c r="F1043" s="104" t="s">
        <v>129</v>
      </c>
      <c r="G1043" s="78">
        <v>11</v>
      </c>
      <c r="H1043" s="78">
        <v>2017</v>
      </c>
      <c r="I1043" s="78">
        <v>9</v>
      </c>
      <c r="J1043" s="4">
        <v>1</v>
      </c>
      <c r="K1043" s="33"/>
    </row>
    <row r="1044" spans="5:11" ht="15.75" thickBot="1" x14ac:dyDescent="0.3">
      <c r="E1044" s="165" t="s">
        <v>80</v>
      </c>
      <c r="F1044" s="6" t="s">
        <v>129</v>
      </c>
      <c r="G1044" s="7">
        <v>1</v>
      </c>
      <c r="H1044" s="7">
        <v>2017</v>
      </c>
      <c r="I1044" s="7">
        <v>10</v>
      </c>
      <c r="J1044" s="9">
        <v>16</v>
      </c>
      <c r="K1044" s="33"/>
    </row>
    <row r="1045" spans="5:11" x14ac:dyDescent="0.25">
      <c r="E1045" s="112" t="s">
        <v>101</v>
      </c>
      <c r="F1045" s="114" t="s">
        <v>122</v>
      </c>
      <c r="G1045" s="77">
        <v>10</v>
      </c>
      <c r="H1045" s="77">
        <v>2014</v>
      </c>
      <c r="I1045" s="77">
        <v>8</v>
      </c>
      <c r="J1045" s="3">
        <v>1</v>
      </c>
      <c r="K1045" s="33"/>
    </row>
    <row r="1046" spans="5:11" x14ac:dyDescent="0.25">
      <c r="E1046" s="93" t="s">
        <v>101</v>
      </c>
      <c r="F1046" s="104" t="s">
        <v>122</v>
      </c>
      <c r="G1046" s="78">
        <v>35</v>
      </c>
      <c r="H1046" s="78">
        <v>2014</v>
      </c>
      <c r="I1046" s="78">
        <v>9</v>
      </c>
      <c r="J1046" s="4">
        <v>1</v>
      </c>
      <c r="K1046" s="33"/>
    </row>
    <row r="1047" spans="5:11" x14ac:dyDescent="0.25">
      <c r="E1047" s="93" t="s">
        <v>101</v>
      </c>
      <c r="F1047" s="104" t="s">
        <v>122</v>
      </c>
      <c r="G1047" s="78">
        <v>13</v>
      </c>
      <c r="H1047" s="78">
        <v>2015</v>
      </c>
      <c r="I1047" s="78">
        <v>8</v>
      </c>
      <c r="J1047" s="4">
        <v>1</v>
      </c>
      <c r="K1047" s="33"/>
    </row>
    <row r="1048" spans="5:11" x14ac:dyDescent="0.25">
      <c r="E1048" s="93" t="s">
        <v>101</v>
      </c>
      <c r="F1048" s="104" t="s">
        <v>122</v>
      </c>
      <c r="G1048" s="78">
        <v>20</v>
      </c>
      <c r="H1048" s="78">
        <v>2015</v>
      </c>
      <c r="I1048" s="78">
        <v>10</v>
      </c>
      <c r="J1048" s="4">
        <v>1</v>
      </c>
      <c r="K1048" s="33"/>
    </row>
    <row r="1049" spans="5:11" x14ac:dyDescent="0.25">
      <c r="E1049" s="93" t="s">
        <v>101</v>
      </c>
      <c r="F1049" s="104" t="s">
        <v>122</v>
      </c>
      <c r="G1049" s="78">
        <v>37</v>
      </c>
      <c r="H1049" s="78">
        <v>2016</v>
      </c>
      <c r="I1049" s="78">
        <v>8</v>
      </c>
      <c r="J1049" s="4">
        <v>1</v>
      </c>
      <c r="K1049" s="33"/>
    </row>
    <row r="1050" spans="5:11" x14ac:dyDescent="0.25">
      <c r="E1050" s="93" t="s">
        <v>101</v>
      </c>
      <c r="F1050" s="104" t="s">
        <v>122</v>
      </c>
      <c r="G1050" s="78">
        <v>39</v>
      </c>
      <c r="H1050" s="78">
        <v>2016</v>
      </c>
      <c r="I1050" s="78">
        <v>10</v>
      </c>
      <c r="J1050" s="4">
        <v>1</v>
      </c>
      <c r="K1050" s="33"/>
    </row>
    <row r="1051" spans="5:11" x14ac:dyDescent="0.25">
      <c r="E1051" s="93" t="s">
        <v>101</v>
      </c>
      <c r="F1051" s="104" t="s">
        <v>122</v>
      </c>
      <c r="G1051" s="78">
        <v>9</v>
      </c>
      <c r="H1051" s="78">
        <v>2017</v>
      </c>
      <c r="I1051" s="78">
        <v>8</v>
      </c>
      <c r="J1051" s="4">
        <v>1</v>
      </c>
      <c r="K1051" s="33"/>
    </row>
    <row r="1052" spans="5:11" ht="15.75" thickBot="1" x14ac:dyDescent="0.3">
      <c r="E1052" s="5" t="s">
        <v>101</v>
      </c>
      <c r="F1052" s="6" t="s">
        <v>122</v>
      </c>
      <c r="G1052" s="7">
        <v>36</v>
      </c>
      <c r="H1052" s="7">
        <v>2017</v>
      </c>
      <c r="I1052" s="7">
        <v>10</v>
      </c>
      <c r="J1052" s="9">
        <v>1</v>
      </c>
      <c r="K1052" s="33"/>
    </row>
    <row r="1053" spans="5:11" x14ac:dyDescent="0.25">
      <c r="E1053" s="91" t="s">
        <v>150</v>
      </c>
      <c r="F1053" s="114" t="s">
        <v>125</v>
      </c>
      <c r="G1053" s="77">
        <v>37</v>
      </c>
      <c r="H1053" s="77">
        <v>2016</v>
      </c>
      <c r="I1053" s="77">
        <v>9</v>
      </c>
      <c r="J1053" s="3">
        <v>1</v>
      </c>
      <c r="K1053" s="33"/>
    </row>
    <row r="1054" spans="5:11" x14ac:dyDescent="0.25">
      <c r="E1054" s="93" t="s">
        <v>150</v>
      </c>
      <c r="F1054" s="104" t="s">
        <v>125</v>
      </c>
      <c r="G1054" s="78">
        <v>44</v>
      </c>
      <c r="H1054" s="78">
        <v>2017</v>
      </c>
      <c r="I1054" s="78">
        <v>8</v>
      </c>
      <c r="J1054" s="4">
        <v>1</v>
      </c>
      <c r="K1054" s="33"/>
    </row>
    <row r="1055" spans="5:11" x14ac:dyDescent="0.25">
      <c r="E1055" s="93" t="s">
        <v>150</v>
      </c>
      <c r="F1055" s="104" t="s">
        <v>125</v>
      </c>
      <c r="G1055" s="78">
        <v>35</v>
      </c>
      <c r="H1055" s="78">
        <v>2017</v>
      </c>
      <c r="I1055" s="78">
        <v>10</v>
      </c>
      <c r="J1055" s="4">
        <v>1</v>
      </c>
      <c r="K1055" s="33"/>
    </row>
    <row r="1056" spans="5:11" x14ac:dyDescent="0.25">
      <c r="E1056" s="93" t="s">
        <v>150</v>
      </c>
      <c r="F1056" s="116" t="s">
        <v>125</v>
      </c>
      <c r="G1056" s="78">
        <v>16</v>
      </c>
      <c r="H1056" s="78">
        <v>2018</v>
      </c>
      <c r="I1056" s="78">
        <v>9</v>
      </c>
      <c r="J1056" s="4">
        <v>1</v>
      </c>
      <c r="K1056" s="33"/>
    </row>
    <row r="1057" spans="5:11" x14ac:dyDescent="0.25">
      <c r="E1057" s="93" t="s">
        <v>150</v>
      </c>
      <c r="F1057" s="116" t="s">
        <v>125</v>
      </c>
      <c r="G1057" s="78">
        <v>38</v>
      </c>
      <c r="H1057" s="78">
        <v>2018</v>
      </c>
      <c r="I1057" s="78">
        <v>10</v>
      </c>
      <c r="J1057" s="4">
        <v>1</v>
      </c>
      <c r="K1057" s="33"/>
    </row>
    <row r="1058" spans="5:11" x14ac:dyDescent="0.25">
      <c r="E1058" s="119" t="s">
        <v>150</v>
      </c>
      <c r="F1058" s="116" t="s">
        <v>125</v>
      </c>
      <c r="G1058" s="78">
        <v>31</v>
      </c>
      <c r="H1058" s="78">
        <v>2019</v>
      </c>
      <c r="I1058" s="78">
        <v>8</v>
      </c>
      <c r="J1058" s="20">
        <v>1</v>
      </c>
    </row>
    <row r="1059" spans="5:11" x14ac:dyDescent="0.25">
      <c r="E1059" s="119" t="s">
        <v>150</v>
      </c>
      <c r="F1059" s="116" t="s">
        <v>125</v>
      </c>
      <c r="G1059" s="78">
        <v>28</v>
      </c>
      <c r="H1059" s="78">
        <v>2019</v>
      </c>
      <c r="I1059" s="78">
        <v>9</v>
      </c>
      <c r="J1059" s="20">
        <v>1</v>
      </c>
    </row>
    <row r="1060" spans="5:11" ht="15.75" thickBot="1" x14ac:dyDescent="0.3">
      <c r="E1060" s="37" t="s">
        <v>150</v>
      </c>
      <c r="F1060" s="26" t="s">
        <v>125</v>
      </c>
      <c r="G1060" s="7">
        <v>31</v>
      </c>
      <c r="H1060" s="7">
        <v>2019</v>
      </c>
      <c r="I1060" s="7">
        <v>10</v>
      </c>
      <c r="J1060" s="24">
        <v>1</v>
      </c>
    </row>
    <row r="1061" spans="5:11" x14ac:dyDescent="0.25">
      <c r="E1061" s="91" t="s">
        <v>161</v>
      </c>
      <c r="F1061" s="92" t="s">
        <v>162</v>
      </c>
      <c r="G1061" s="77">
        <v>15</v>
      </c>
      <c r="H1061" s="77">
        <v>2001</v>
      </c>
      <c r="I1061" s="77">
        <v>8</v>
      </c>
      <c r="J1061" s="28">
        <v>1</v>
      </c>
    </row>
    <row r="1062" spans="5:11" x14ac:dyDescent="0.25">
      <c r="E1062" s="93" t="s">
        <v>161</v>
      </c>
      <c r="F1062" s="94" t="s">
        <v>162</v>
      </c>
      <c r="G1062" s="78">
        <v>16</v>
      </c>
      <c r="H1062" s="78">
        <v>2002</v>
      </c>
      <c r="I1062" s="78">
        <v>8</v>
      </c>
      <c r="J1062" s="20">
        <v>1</v>
      </c>
    </row>
    <row r="1063" spans="5:11" x14ac:dyDescent="0.25">
      <c r="E1063" s="93" t="s">
        <v>161</v>
      </c>
      <c r="F1063" s="94" t="s">
        <v>162</v>
      </c>
      <c r="G1063" s="78">
        <v>16</v>
      </c>
      <c r="H1063" s="78">
        <v>2002</v>
      </c>
      <c r="I1063" s="78">
        <v>9</v>
      </c>
      <c r="J1063" s="20">
        <v>1</v>
      </c>
    </row>
    <row r="1064" spans="5:11" x14ac:dyDescent="0.25">
      <c r="E1064" s="93" t="s">
        <v>161</v>
      </c>
      <c r="F1064" s="94" t="s">
        <v>162</v>
      </c>
      <c r="G1064" s="78">
        <v>8</v>
      </c>
      <c r="H1064" s="78">
        <v>2003</v>
      </c>
      <c r="I1064" s="78">
        <v>8</v>
      </c>
      <c r="J1064" s="20">
        <v>2</v>
      </c>
    </row>
    <row r="1065" spans="5:11" ht="15.75" thickBot="1" x14ac:dyDescent="0.3">
      <c r="E1065" s="5" t="s">
        <v>161</v>
      </c>
      <c r="F1065" s="12" t="s">
        <v>162</v>
      </c>
      <c r="G1065" s="13">
        <v>14</v>
      </c>
      <c r="H1065" s="13">
        <v>2004</v>
      </c>
      <c r="I1065" s="13">
        <v>8</v>
      </c>
      <c r="J1065" s="9">
        <v>1</v>
      </c>
      <c r="K1065" s="33"/>
    </row>
    <row r="1066" spans="5:11" x14ac:dyDescent="0.25">
      <c r="E1066" s="160" t="s">
        <v>19</v>
      </c>
      <c r="F1066" s="92" t="s">
        <v>32</v>
      </c>
      <c r="G1066" s="77">
        <v>2</v>
      </c>
      <c r="H1066" s="77">
        <v>1999</v>
      </c>
      <c r="I1066" s="77">
        <v>8</v>
      </c>
      <c r="J1066" s="28">
        <v>8</v>
      </c>
    </row>
    <row r="1067" spans="5:11" x14ac:dyDescent="0.25">
      <c r="E1067" s="161" t="s">
        <v>19</v>
      </c>
      <c r="F1067" s="94" t="s">
        <v>32</v>
      </c>
      <c r="G1067" s="78">
        <v>1</v>
      </c>
      <c r="H1067" s="78">
        <v>1999</v>
      </c>
      <c r="I1067" s="78">
        <v>9</v>
      </c>
      <c r="J1067" s="20">
        <v>16</v>
      </c>
    </row>
    <row r="1068" spans="5:11" x14ac:dyDescent="0.25">
      <c r="E1068" s="93" t="s">
        <v>19</v>
      </c>
      <c r="F1068" s="94" t="s">
        <v>32</v>
      </c>
      <c r="G1068" s="78">
        <v>5</v>
      </c>
      <c r="H1068" s="78">
        <v>1999</v>
      </c>
      <c r="I1068" s="78">
        <v>14</v>
      </c>
      <c r="J1068" s="20">
        <v>2</v>
      </c>
    </row>
    <row r="1069" spans="5:11" x14ac:dyDescent="0.25">
      <c r="E1069" s="161" t="s">
        <v>19</v>
      </c>
      <c r="F1069" s="94" t="s">
        <v>32</v>
      </c>
      <c r="G1069" s="78">
        <v>1</v>
      </c>
      <c r="H1069" s="78">
        <v>2000</v>
      </c>
      <c r="I1069" s="78">
        <v>8</v>
      </c>
      <c r="J1069" s="20">
        <v>16</v>
      </c>
    </row>
    <row r="1070" spans="5:11" x14ac:dyDescent="0.25">
      <c r="E1070" s="155" t="s">
        <v>19</v>
      </c>
      <c r="F1070" s="94" t="s">
        <v>32</v>
      </c>
      <c r="G1070" s="78">
        <v>2</v>
      </c>
      <c r="H1070" s="78">
        <v>2000</v>
      </c>
      <c r="I1070" s="78">
        <v>9</v>
      </c>
      <c r="J1070" s="20">
        <v>8</v>
      </c>
    </row>
    <row r="1071" spans="5:11" x14ac:dyDescent="0.25">
      <c r="E1071" s="93" t="s">
        <v>19</v>
      </c>
      <c r="F1071" s="94" t="s">
        <v>32</v>
      </c>
      <c r="G1071" s="78">
        <v>8</v>
      </c>
      <c r="H1071" s="78">
        <v>2000</v>
      </c>
      <c r="I1071" s="78">
        <v>14</v>
      </c>
      <c r="J1071" s="20">
        <v>2</v>
      </c>
    </row>
    <row r="1072" spans="5:11" x14ac:dyDescent="0.25">
      <c r="E1072" s="156" t="s">
        <v>19</v>
      </c>
      <c r="F1072" s="94" t="s">
        <v>32</v>
      </c>
      <c r="G1072" s="78">
        <v>3</v>
      </c>
      <c r="H1072" s="78">
        <v>2001</v>
      </c>
      <c r="I1072" s="78">
        <v>8</v>
      </c>
      <c r="J1072" s="20">
        <v>4</v>
      </c>
    </row>
    <row r="1073" spans="5:11" x14ac:dyDescent="0.25">
      <c r="E1073" s="93" t="s">
        <v>19</v>
      </c>
      <c r="F1073" s="94" t="s">
        <v>32</v>
      </c>
      <c r="G1073" s="78">
        <v>5</v>
      </c>
      <c r="H1073" s="78">
        <v>2001</v>
      </c>
      <c r="I1073" s="78">
        <v>9</v>
      </c>
      <c r="J1073" s="20">
        <v>2</v>
      </c>
    </row>
    <row r="1074" spans="5:11" x14ac:dyDescent="0.25">
      <c r="E1074" s="93" t="s">
        <v>19</v>
      </c>
      <c r="F1074" s="94" t="s">
        <v>32</v>
      </c>
      <c r="G1074" s="78">
        <v>9</v>
      </c>
      <c r="H1074" s="78">
        <v>2002</v>
      </c>
      <c r="I1074" s="78">
        <v>8</v>
      </c>
      <c r="J1074" s="20">
        <v>1</v>
      </c>
    </row>
    <row r="1075" spans="5:11" x14ac:dyDescent="0.25">
      <c r="E1075" s="156" t="s">
        <v>19</v>
      </c>
      <c r="F1075" s="94" t="s">
        <v>32</v>
      </c>
      <c r="G1075" s="78">
        <v>3</v>
      </c>
      <c r="H1075" s="78">
        <v>2002</v>
      </c>
      <c r="I1075" s="78">
        <v>9</v>
      </c>
      <c r="J1075" s="20">
        <v>4</v>
      </c>
    </row>
    <row r="1076" spans="5:11" x14ac:dyDescent="0.25">
      <c r="E1076" s="93" t="s">
        <v>19</v>
      </c>
      <c r="F1076" s="94" t="s">
        <v>32</v>
      </c>
      <c r="G1076" s="78">
        <v>9</v>
      </c>
      <c r="H1076" s="78">
        <v>2002</v>
      </c>
      <c r="I1076" s="78">
        <v>14</v>
      </c>
      <c r="J1076" s="20">
        <v>1</v>
      </c>
    </row>
    <row r="1077" spans="5:11" x14ac:dyDescent="0.25">
      <c r="E1077" s="93" t="s">
        <v>19</v>
      </c>
      <c r="F1077" s="94" t="s">
        <v>32</v>
      </c>
      <c r="G1077" s="78">
        <v>13</v>
      </c>
      <c r="H1077" s="78">
        <v>2003</v>
      </c>
      <c r="I1077" s="78">
        <v>14</v>
      </c>
      <c r="J1077" s="20">
        <v>1</v>
      </c>
    </row>
    <row r="1078" spans="5:11" x14ac:dyDescent="0.25">
      <c r="E1078" s="161" t="s">
        <v>19</v>
      </c>
      <c r="F1078" s="94" t="s">
        <v>32</v>
      </c>
      <c r="G1078" s="99">
        <v>1</v>
      </c>
      <c r="H1078" s="99">
        <v>2004</v>
      </c>
      <c r="I1078" s="99">
        <v>9</v>
      </c>
      <c r="J1078" s="4">
        <v>16</v>
      </c>
      <c r="K1078" s="33"/>
    </row>
    <row r="1079" spans="5:11" x14ac:dyDescent="0.25">
      <c r="E1079" s="103" t="s">
        <v>19</v>
      </c>
      <c r="F1079" s="94" t="s">
        <v>32</v>
      </c>
      <c r="G1079" s="99">
        <v>9</v>
      </c>
      <c r="H1079" s="99">
        <v>2004</v>
      </c>
      <c r="I1079" s="99">
        <v>14</v>
      </c>
      <c r="J1079" s="4">
        <v>1</v>
      </c>
      <c r="K1079" s="33"/>
    </row>
    <row r="1080" spans="5:11" x14ac:dyDescent="0.25">
      <c r="E1080" s="161" t="s">
        <v>19</v>
      </c>
      <c r="F1080" s="94" t="s">
        <v>32</v>
      </c>
      <c r="G1080" s="99">
        <v>1</v>
      </c>
      <c r="H1080" s="99">
        <v>2005</v>
      </c>
      <c r="I1080" s="99">
        <v>9</v>
      </c>
      <c r="J1080" s="4">
        <v>16</v>
      </c>
      <c r="K1080" s="33"/>
    </row>
    <row r="1081" spans="5:11" x14ac:dyDescent="0.25">
      <c r="E1081" s="98" t="s">
        <v>19</v>
      </c>
      <c r="F1081" s="94" t="s">
        <v>32</v>
      </c>
      <c r="G1081" s="99">
        <v>7</v>
      </c>
      <c r="H1081" s="99">
        <v>2005</v>
      </c>
      <c r="I1081" s="99">
        <v>14</v>
      </c>
      <c r="J1081" s="4">
        <v>2</v>
      </c>
      <c r="K1081" s="33"/>
    </row>
    <row r="1082" spans="5:11" x14ac:dyDescent="0.25">
      <c r="E1082" s="93" t="s">
        <v>19</v>
      </c>
      <c r="F1082" s="94" t="s">
        <v>32</v>
      </c>
      <c r="G1082" s="99">
        <v>12</v>
      </c>
      <c r="H1082" s="99">
        <v>2006</v>
      </c>
      <c r="I1082" s="99">
        <v>8</v>
      </c>
      <c r="J1082" s="4">
        <v>1</v>
      </c>
      <c r="K1082" s="33"/>
    </row>
    <row r="1083" spans="5:11" x14ac:dyDescent="0.25">
      <c r="E1083" s="106" t="s">
        <v>19</v>
      </c>
      <c r="F1083" s="102" t="s">
        <v>32</v>
      </c>
      <c r="G1083" s="99">
        <v>8</v>
      </c>
      <c r="H1083" s="99">
        <v>2006</v>
      </c>
      <c r="I1083" s="99">
        <v>9</v>
      </c>
      <c r="J1083" s="4">
        <v>2</v>
      </c>
      <c r="K1083" s="33"/>
    </row>
    <row r="1084" spans="5:11" x14ac:dyDescent="0.25">
      <c r="E1084" s="106" t="s">
        <v>19</v>
      </c>
      <c r="F1084" s="102" t="s">
        <v>32</v>
      </c>
      <c r="G1084" s="99">
        <v>8</v>
      </c>
      <c r="H1084" s="99">
        <v>2007</v>
      </c>
      <c r="I1084" s="99">
        <v>8</v>
      </c>
      <c r="J1084" s="4">
        <v>2</v>
      </c>
      <c r="K1084" s="33"/>
    </row>
    <row r="1085" spans="5:11" x14ac:dyDescent="0.25">
      <c r="E1085" s="106" t="s">
        <v>19</v>
      </c>
      <c r="F1085" s="102" t="s">
        <v>32</v>
      </c>
      <c r="G1085" s="99">
        <v>5</v>
      </c>
      <c r="H1085" s="99">
        <v>2007</v>
      </c>
      <c r="I1085" s="99">
        <v>9</v>
      </c>
      <c r="J1085" s="4">
        <v>2</v>
      </c>
      <c r="K1085" s="33"/>
    </row>
    <row r="1086" spans="5:11" x14ac:dyDescent="0.25">
      <c r="E1086" s="103" t="s">
        <v>19</v>
      </c>
      <c r="F1086" s="102" t="s">
        <v>32</v>
      </c>
      <c r="G1086" s="99">
        <v>19</v>
      </c>
      <c r="H1086" s="99">
        <v>2008</v>
      </c>
      <c r="I1086" s="99">
        <v>8</v>
      </c>
      <c r="J1086" s="4">
        <v>1</v>
      </c>
      <c r="K1086" s="33"/>
    </row>
    <row r="1087" spans="5:11" x14ac:dyDescent="0.25">
      <c r="E1087" s="103" t="s">
        <v>19</v>
      </c>
      <c r="F1087" s="102" t="s">
        <v>32</v>
      </c>
      <c r="G1087" s="99">
        <v>14</v>
      </c>
      <c r="H1087" s="99">
        <v>2008</v>
      </c>
      <c r="I1087" s="99">
        <v>9</v>
      </c>
      <c r="J1087" s="4">
        <v>1</v>
      </c>
      <c r="K1087" s="33"/>
    </row>
    <row r="1088" spans="5:11" x14ac:dyDescent="0.25">
      <c r="E1088" s="103" t="s">
        <v>19</v>
      </c>
      <c r="F1088" s="102" t="s">
        <v>32</v>
      </c>
      <c r="G1088" s="99">
        <v>18</v>
      </c>
      <c r="H1088" s="99">
        <v>2009</v>
      </c>
      <c r="I1088" s="99">
        <v>8</v>
      </c>
      <c r="J1088" s="4">
        <v>1</v>
      </c>
      <c r="K1088" s="33"/>
    </row>
    <row r="1089" spans="5:11" x14ac:dyDescent="0.25">
      <c r="E1089" s="103" t="s">
        <v>19</v>
      </c>
      <c r="F1089" s="102" t="s">
        <v>32</v>
      </c>
      <c r="G1089" s="99">
        <v>19</v>
      </c>
      <c r="H1089" s="99">
        <v>2009</v>
      </c>
      <c r="I1089" s="99">
        <v>9</v>
      </c>
      <c r="J1089" s="4">
        <v>1</v>
      </c>
      <c r="K1089" s="33"/>
    </row>
    <row r="1090" spans="5:11" x14ac:dyDescent="0.25">
      <c r="E1090" s="103" t="s">
        <v>19</v>
      </c>
      <c r="F1090" s="101" t="s">
        <v>32</v>
      </c>
      <c r="G1090" s="99">
        <v>11</v>
      </c>
      <c r="H1090" s="99">
        <v>2010</v>
      </c>
      <c r="I1090" s="99">
        <v>9</v>
      </c>
      <c r="J1090" s="4">
        <v>1</v>
      </c>
      <c r="K1090" s="33"/>
    </row>
    <row r="1091" spans="5:11" x14ac:dyDescent="0.25">
      <c r="E1091" s="103" t="s">
        <v>19</v>
      </c>
      <c r="F1091" s="101" t="s">
        <v>32</v>
      </c>
      <c r="G1091" s="99">
        <v>17</v>
      </c>
      <c r="H1091" s="99">
        <v>2010</v>
      </c>
      <c r="I1091" s="99">
        <v>14</v>
      </c>
      <c r="J1091" s="4">
        <v>1</v>
      </c>
      <c r="K1091" s="33"/>
    </row>
    <row r="1092" spans="5:11" x14ac:dyDescent="0.25">
      <c r="E1092" s="106" t="s">
        <v>19</v>
      </c>
      <c r="F1092" s="102" t="s">
        <v>32</v>
      </c>
      <c r="G1092" s="99">
        <v>17</v>
      </c>
      <c r="H1092" s="99">
        <v>2011</v>
      </c>
      <c r="I1092" s="99">
        <v>8</v>
      </c>
      <c r="J1092" s="4">
        <v>1</v>
      </c>
      <c r="K1092" s="33"/>
    </row>
    <row r="1093" spans="5:11" x14ac:dyDescent="0.25">
      <c r="E1093" s="106" t="s">
        <v>19</v>
      </c>
      <c r="F1093" s="102" t="s">
        <v>32</v>
      </c>
      <c r="G1093" s="99">
        <v>16</v>
      </c>
      <c r="H1093" s="99">
        <v>2011</v>
      </c>
      <c r="I1093" s="99">
        <v>9</v>
      </c>
      <c r="J1093" s="4">
        <v>1</v>
      </c>
      <c r="K1093" s="33"/>
    </row>
    <row r="1094" spans="5:11" x14ac:dyDescent="0.25">
      <c r="E1094" s="103" t="s">
        <v>19</v>
      </c>
      <c r="F1094" s="101" t="s">
        <v>32</v>
      </c>
      <c r="G1094" s="99">
        <v>15</v>
      </c>
      <c r="H1094" s="99">
        <v>2011</v>
      </c>
      <c r="I1094" s="99">
        <v>10</v>
      </c>
      <c r="J1094" s="4">
        <v>1</v>
      </c>
      <c r="K1094" s="33"/>
    </row>
    <row r="1095" spans="5:11" x14ac:dyDescent="0.25">
      <c r="E1095" s="106" t="s">
        <v>19</v>
      </c>
      <c r="F1095" s="102" t="s">
        <v>32</v>
      </c>
      <c r="G1095" s="99">
        <v>12</v>
      </c>
      <c r="H1095" s="99">
        <v>2011</v>
      </c>
      <c r="I1095" s="99">
        <v>14</v>
      </c>
      <c r="J1095" s="4">
        <v>1</v>
      </c>
      <c r="K1095" s="33"/>
    </row>
    <row r="1096" spans="5:11" x14ac:dyDescent="0.25">
      <c r="E1096" s="106" t="s">
        <v>19</v>
      </c>
      <c r="F1096" s="102" t="s">
        <v>32</v>
      </c>
      <c r="G1096" s="99">
        <v>16</v>
      </c>
      <c r="H1096" s="99">
        <v>2012</v>
      </c>
      <c r="I1096" s="99">
        <v>8</v>
      </c>
      <c r="J1096" s="4">
        <v>1</v>
      </c>
      <c r="K1096" s="33"/>
    </row>
    <row r="1097" spans="5:11" ht="15.75" thickBot="1" x14ac:dyDescent="0.3">
      <c r="E1097" s="35" t="s">
        <v>19</v>
      </c>
      <c r="F1097" s="16" t="s">
        <v>32</v>
      </c>
      <c r="G1097" s="13">
        <v>18</v>
      </c>
      <c r="H1097" s="13">
        <v>2012</v>
      </c>
      <c r="I1097" s="13">
        <v>9</v>
      </c>
      <c r="J1097" s="9">
        <v>1</v>
      </c>
      <c r="K1097" s="33"/>
    </row>
    <row r="1098" spans="5:11" ht="15.75" thickBot="1" x14ac:dyDescent="0.3">
      <c r="E1098" s="43" t="s">
        <v>257</v>
      </c>
      <c r="F1098" s="151" t="s">
        <v>129</v>
      </c>
      <c r="G1098" s="41">
        <v>29</v>
      </c>
      <c r="H1098" s="41">
        <v>2018</v>
      </c>
      <c r="I1098" s="41">
        <v>8</v>
      </c>
      <c r="J1098" s="42">
        <v>1</v>
      </c>
      <c r="K1098" s="33"/>
    </row>
    <row r="1099" spans="5:11" x14ac:dyDescent="0.25">
      <c r="E1099" s="91" t="s">
        <v>280</v>
      </c>
      <c r="F1099" s="122" t="s">
        <v>118</v>
      </c>
      <c r="G1099" s="77">
        <v>16</v>
      </c>
      <c r="H1099" s="77">
        <v>2021</v>
      </c>
      <c r="I1099" s="77">
        <v>8</v>
      </c>
      <c r="J1099" s="28">
        <v>1</v>
      </c>
    </row>
    <row r="1100" spans="5:11" x14ac:dyDescent="0.25">
      <c r="E1100" s="156" t="s">
        <v>280</v>
      </c>
      <c r="F1100" s="64" t="s">
        <v>118</v>
      </c>
      <c r="G1100" s="78">
        <v>4</v>
      </c>
      <c r="H1100" s="78">
        <v>2021</v>
      </c>
      <c r="I1100" s="78">
        <v>10</v>
      </c>
      <c r="J1100" s="4">
        <v>4</v>
      </c>
      <c r="K1100" s="33"/>
    </row>
    <row r="1101" spans="5:11" x14ac:dyDescent="0.25">
      <c r="E1101" s="80" t="s">
        <v>280</v>
      </c>
      <c r="F1101" s="130" t="s">
        <v>118</v>
      </c>
      <c r="G1101" s="82">
        <v>8</v>
      </c>
      <c r="H1101" s="82">
        <v>2022</v>
      </c>
      <c r="I1101" s="82">
        <v>8</v>
      </c>
      <c r="J1101" s="125">
        <v>2</v>
      </c>
      <c r="K1101" s="178"/>
    </row>
    <row r="1102" spans="5:11" x14ac:dyDescent="0.25">
      <c r="E1102" s="156" t="s">
        <v>280</v>
      </c>
      <c r="F1102" s="130" t="s">
        <v>118</v>
      </c>
      <c r="G1102" s="82">
        <v>4</v>
      </c>
      <c r="H1102" s="82">
        <v>2022</v>
      </c>
      <c r="I1102" s="82">
        <v>10</v>
      </c>
      <c r="J1102" s="125">
        <v>4</v>
      </c>
      <c r="K1102" s="178"/>
    </row>
    <row r="1103" spans="5:11" x14ac:dyDescent="0.25">
      <c r="E1103" s="83" t="s">
        <v>280</v>
      </c>
      <c r="F1103" s="131" t="s">
        <v>118</v>
      </c>
      <c r="G1103" s="82">
        <v>13</v>
      </c>
      <c r="H1103" s="82">
        <v>2023</v>
      </c>
      <c r="I1103" s="82">
        <v>8</v>
      </c>
      <c r="J1103" s="125">
        <v>1</v>
      </c>
      <c r="K1103" s="178"/>
    </row>
    <row r="1104" spans="5:11" ht="15.75" thickBot="1" x14ac:dyDescent="0.3">
      <c r="E1104" s="85" t="s">
        <v>280</v>
      </c>
      <c r="F1104" s="133" t="s">
        <v>118</v>
      </c>
      <c r="G1104" s="126">
        <v>7</v>
      </c>
      <c r="H1104" s="126">
        <v>2023</v>
      </c>
      <c r="I1104" s="126">
        <v>10</v>
      </c>
      <c r="J1104" s="127">
        <v>2</v>
      </c>
      <c r="K1104" s="178"/>
    </row>
    <row r="1105" spans="5:11" x14ac:dyDescent="0.25">
      <c r="E1105" s="91" t="s">
        <v>238</v>
      </c>
      <c r="F1105" s="114" t="s">
        <v>239</v>
      </c>
      <c r="G1105" s="77">
        <v>8</v>
      </c>
      <c r="H1105" s="77">
        <v>2017</v>
      </c>
      <c r="I1105" s="77">
        <v>8</v>
      </c>
      <c r="J1105" s="3">
        <v>2</v>
      </c>
      <c r="K1105" s="33"/>
    </row>
    <row r="1106" spans="5:11" x14ac:dyDescent="0.25">
      <c r="E1106" s="93" t="s">
        <v>238</v>
      </c>
      <c r="F1106" s="104" t="s">
        <v>239</v>
      </c>
      <c r="G1106" s="78">
        <v>7</v>
      </c>
      <c r="H1106" s="78">
        <v>2017</v>
      </c>
      <c r="I1106" s="78">
        <v>9</v>
      </c>
      <c r="J1106" s="4">
        <v>2</v>
      </c>
      <c r="K1106" s="33"/>
    </row>
    <row r="1107" spans="5:11" x14ac:dyDescent="0.25">
      <c r="E1107" s="93" t="s">
        <v>238</v>
      </c>
      <c r="F1107" s="104" t="s">
        <v>239</v>
      </c>
      <c r="G1107" s="78">
        <v>11</v>
      </c>
      <c r="H1107" s="78">
        <v>2017</v>
      </c>
      <c r="I1107" s="78">
        <v>10</v>
      </c>
      <c r="J1107" s="4">
        <v>1</v>
      </c>
      <c r="K1107" s="33"/>
    </row>
    <row r="1108" spans="5:11" x14ac:dyDescent="0.25">
      <c r="E1108" s="93" t="s">
        <v>238</v>
      </c>
      <c r="F1108" s="123" t="s">
        <v>239</v>
      </c>
      <c r="G1108" s="78">
        <v>9</v>
      </c>
      <c r="H1108" s="78">
        <v>2021</v>
      </c>
      <c r="I1108" s="78">
        <v>8</v>
      </c>
      <c r="J1108" s="20">
        <v>1</v>
      </c>
    </row>
    <row r="1109" spans="5:11" x14ac:dyDescent="0.25">
      <c r="E1109" s="67" t="s">
        <v>238</v>
      </c>
      <c r="F1109" s="63" t="s">
        <v>239</v>
      </c>
      <c r="G1109" s="78">
        <v>9</v>
      </c>
      <c r="H1109" s="78">
        <v>2021</v>
      </c>
      <c r="I1109" s="78">
        <v>9</v>
      </c>
      <c r="J1109" s="20">
        <v>1</v>
      </c>
    </row>
    <row r="1110" spans="5:11" x14ac:dyDescent="0.25">
      <c r="E1110" s="66" t="s">
        <v>238</v>
      </c>
      <c r="F1110" s="64" t="s">
        <v>239</v>
      </c>
      <c r="G1110" s="78">
        <v>10</v>
      </c>
      <c r="H1110" s="78">
        <v>2021</v>
      </c>
      <c r="I1110" s="78">
        <v>10</v>
      </c>
      <c r="J1110" s="20">
        <v>1</v>
      </c>
    </row>
    <row r="1111" spans="5:11" x14ac:dyDescent="0.25">
      <c r="E1111" s="156" t="s">
        <v>238</v>
      </c>
      <c r="F1111" s="130" t="s">
        <v>239</v>
      </c>
      <c r="G1111" s="82">
        <v>4</v>
      </c>
      <c r="H1111" s="82">
        <v>2022</v>
      </c>
      <c r="I1111" s="82">
        <v>8</v>
      </c>
      <c r="J1111" s="125">
        <v>4</v>
      </c>
      <c r="K1111" s="178"/>
    </row>
    <row r="1112" spans="5:11" x14ac:dyDescent="0.25">
      <c r="E1112" s="80" t="s">
        <v>238</v>
      </c>
      <c r="F1112" s="130" t="s">
        <v>239</v>
      </c>
      <c r="G1112" s="82">
        <v>8</v>
      </c>
      <c r="H1112" s="82">
        <v>2023</v>
      </c>
      <c r="I1112" s="82">
        <v>8</v>
      </c>
      <c r="J1112" s="125">
        <v>2</v>
      </c>
      <c r="K1112" s="178"/>
    </row>
    <row r="1113" spans="5:11" ht="15.75" thickBot="1" x14ac:dyDescent="0.3">
      <c r="E1113" s="85" t="s">
        <v>238</v>
      </c>
      <c r="F1113" s="133" t="s">
        <v>239</v>
      </c>
      <c r="G1113" s="126">
        <v>19</v>
      </c>
      <c r="H1113" s="126">
        <v>2023</v>
      </c>
      <c r="I1113" s="126">
        <v>10</v>
      </c>
      <c r="J1113" s="127">
        <v>1</v>
      </c>
      <c r="K1113" s="178"/>
    </row>
    <row r="1114" spans="5:11" x14ac:dyDescent="0.25">
      <c r="E1114" s="91" t="s">
        <v>249</v>
      </c>
      <c r="F1114" s="114" t="s">
        <v>118</v>
      </c>
      <c r="G1114" s="77">
        <v>16</v>
      </c>
      <c r="H1114" s="77">
        <v>2017</v>
      </c>
      <c r="I1114" s="77">
        <v>14</v>
      </c>
      <c r="J1114" s="3">
        <v>1</v>
      </c>
      <c r="K1114" s="33"/>
    </row>
    <row r="1115" spans="5:11" ht="15.75" thickBot="1" x14ac:dyDescent="0.3">
      <c r="E1115" s="89" t="s">
        <v>249</v>
      </c>
      <c r="F1115" s="135" t="s">
        <v>118</v>
      </c>
      <c r="G1115" s="126">
        <v>6</v>
      </c>
      <c r="H1115" s="126">
        <v>2023</v>
      </c>
      <c r="I1115" s="126">
        <v>14</v>
      </c>
      <c r="J1115" s="127">
        <v>2</v>
      </c>
      <c r="K1115" s="178"/>
    </row>
    <row r="1116" spans="5:11" ht="15.75" thickBot="1" x14ac:dyDescent="0.3">
      <c r="E1116" s="166" t="s">
        <v>265</v>
      </c>
      <c r="F1116" s="45" t="s">
        <v>271</v>
      </c>
      <c r="G1116" s="41">
        <v>4</v>
      </c>
      <c r="H1116" s="41">
        <v>2000</v>
      </c>
      <c r="I1116" s="41">
        <v>9</v>
      </c>
      <c r="J1116" s="47">
        <v>4</v>
      </c>
    </row>
    <row r="1117" spans="5:11" x14ac:dyDescent="0.25">
      <c r="E1117" s="160" t="s">
        <v>9</v>
      </c>
      <c r="F1117" s="92" t="s">
        <v>185</v>
      </c>
      <c r="G1117" s="77">
        <v>2</v>
      </c>
      <c r="H1117" s="77">
        <v>2000</v>
      </c>
      <c r="I1117" s="77">
        <v>8</v>
      </c>
      <c r="J1117" s="28">
        <v>8</v>
      </c>
    </row>
    <row r="1118" spans="5:11" x14ac:dyDescent="0.25">
      <c r="E1118" s="93" t="s">
        <v>9</v>
      </c>
      <c r="F1118" s="94" t="s">
        <v>185</v>
      </c>
      <c r="G1118" s="78">
        <v>5</v>
      </c>
      <c r="H1118" s="78">
        <v>2001</v>
      </c>
      <c r="I1118" s="78">
        <v>8</v>
      </c>
      <c r="J1118" s="20">
        <v>2</v>
      </c>
    </row>
    <row r="1119" spans="5:11" x14ac:dyDescent="0.25">
      <c r="E1119" s="155" t="s">
        <v>9</v>
      </c>
      <c r="F1119" s="94" t="s">
        <v>185</v>
      </c>
      <c r="G1119" s="78">
        <v>2</v>
      </c>
      <c r="H1119" s="78">
        <v>2001</v>
      </c>
      <c r="I1119" s="78">
        <v>9</v>
      </c>
      <c r="J1119" s="20">
        <v>8</v>
      </c>
    </row>
    <row r="1120" spans="5:11" x14ac:dyDescent="0.25">
      <c r="E1120" s="93" t="s">
        <v>9</v>
      </c>
      <c r="F1120" s="94" t="s">
        <v>185</v>
      </c>
      <c r="G1120" s="78">
        <v>5</v>
      </c>
      <c r="H1120" s="78">
        <v>2001</v>
      </c>
      <c r="I1120" s="78">
        <v>14</v>
      </c>
      <c r="J1120" s="20">
        <v>2</v>
      </c>
    </row>
    <row r="1121" spans="5:11" x14ac:dyDescent="0.25">
      <c r="E1121" s="93" t="s">
        <v>9</v>
      </c>
      <c r="F1121" s="94" t="s">
        <v>185</v>
      </c>
      <c r="G1121" s="78">
        <v>7</v>
      </c>
      <c r="H1121" s="78">
        <v>2002</v>
      </c>
      <c r="I1121" s="78">
        <v>8</v>
      </c>
      <c r="J1121" s="20">
        <v>2</v>
      </c>
    </row>
    <row r="1122" spans="5:11" x14ac:dyDescent="0.25">
      <c r="E1122" s="93" t="s">
        <v>9</v>
      </c>
      <c r="F1122" s="94" t="s">
        <v>185</v>
      </c>
      <c r="G1122" s="78">
        <v>6</v>
      </c>
      <c r="H1122" s="78">
        <v>2002</v>
      </c>
      <c r="I1122" s="78">
        <v>9</v>
      </c>
      <c r="J1122" s="20">
        <v>2</v>
      </c>
    </row>
    <row r="1123" spans="5:11" x14ac:dyDescent="0.25">
      <c r="E1123" s="93" t="s">
        <v>9</v>
      </c>
      <c r="F1123" s="94" t="s">
        <v>185</v>
      </c>
      <c r="G1123" s="78">
        <v>15</v>
      </c>
      <c r="H1123" s="78">
        <v>2002</v>
      </c>
      <c r="I1123" s="78">
        <v>14</v>
      </c>
      <c r="J1123" s="20">
        <v>1</v>
      </c>
    </row>
    <row r="1124" spans="5:11" x14ac:dyDescent="0.25">
      <c r="E1124" s="156" t="s">
        <v>9</v>
      </c>
      <c r="F1124" s="94" t="s">
        <v>185</v>
      </c>
      <c r="G1124" s="78">
        <v>3</v>
      </c>
      <c r="H1124" s="78">
        <v>2003</v>
      </c>
      <c r="I1124" s="78">
        <v>8</v>
      </c>
      <c r="J1124" s="20">
        <v>4</v>
      </c>
    </row>
    <row r="1125" spans="5:11" x14ac:dyDescent="0.25">
      <c r="E1125" s="155" t="s">
        <v>9</v>
      </c>
      <c r="F1125" s="94" t="s">
        <v>185</v>
      </c>
      <c r="G1125" s="78">
        <v>2</v>
      </c>
      <c r="H1125" s="78">
        <v>2003</v>
      </c>
      <c r="I1125" s="78">
        <v>9</v>
      </c>
      <c r="J1125" s="20">
        <v>8</v>
      </c>
    </row>
    <row r="1126" spans="5:11" x14ac:dyDescent="0.25">
      <c r="E1126" s="93" t="s">
        <v>9</v>
      </c>
      <c r="F1126" s="94" t="s">
        <v>185</v>
      </c>
      <c r="G1126" s="78">
        <v>6</v>
      </c>
      <c r="H1126" s="78">
        <v>2003</v>
      </c>
      <c r="I1126" s="78">
        <v>14</v>
      </c>
      <c r="J1126" s="20">
        <v>2</v>
      </c>
    </row>
    <row r="1127" spans="5:11" x14ac:dyDescent="0.25">
      <c r="E1127" s="98" t="s">
        <v>9</v>
      </c>
      <c r="F1127" s="101" t="s">
        <v>185</v>
      </c>
      <c r="G1127" s="99">
        <v>5</v>
      </c>
      <c r="H1127" s="99">
        <v>2004</v>
      </c>
      <c r="I1127" s="99">
        <v>8</v>
      </c>
      <c r="J1127" s="4">
        <v>2</v>
      </c>
      <c r="K1127" s="33"/>
    </row>
    <row r="1128" spans="5:11" x14ac:dyDescent="0.25">
      <c r="E1128" s="103" t="s">
        <v>9</v>
      </c>
      <c r="F1128" s="101" t="s">
        <v>185</v>
      </c>
      <c r="G1128" s="99">
        <v>14</v>
      </c>
      <c r="H1128" s="99">
        <v>2004</v>
      </c>
      <c r="I1128" s="99">
        <v>9</v>
      </c>
      <c r="J1128" s="4">
        <v>1</v>
      </c>
      <c r="K1128" s="33"/>
    </row>
    <row r="1129" spans="5:11" x14ac:dyDescent="0.25">
      <c r="E1129" s="103" t="s">
        <v>9</v>
      </c>
      <c r="F1129" s="101" t="s">
        <v>185</v>
      </c>
      <c r="G1129" s="99">
        <v>11</v>
      </c>
      <c r="H1129" s="99">
        <v>2004</v>
      </c>
      <c r="I1129" s="99">
        <v>14</v>
      </c>
      <c r="J1129" s="4">
        <v>1</v>
      </c>
      <c r="K1129" s="33"/>
    </row>
    <row r="1130" spans="5:11" x14ac:dyDescent="0.25">
      <c r="E1130" s="156" t="s">
        <v>9</v>
      </c>
      <c r="F1130" s="101" t="s">
        <v>185</v>
      </c>
      <c r="G1130" s="99">
        <v>3</v>
      </c>
      <c r="H1130" s="99">
        <v>2005</v>
      </c>
      <c r="I1130" s="99">
        <v>8</v>
      </c>
      <c r="J1130" s="4">
        <v>4</v>
      </c>
      <c r="K1130" s="33"/>
    </row>
    <row r="1131" spans="5:11" x14ac:dyDescent="0.25">
      <c r="E1131" s="93" t="s">
        <v>9</v>
      </c>
      <c r="F1131" s="94" t="s">
        <v>185</v>
      </c>
      <c r="G1131" s="99">
        <v>20</v>
      </c>
      <c r="H1131" s="99">
        <v>2005</v>
      </c>
      <c r="I1131" s="99">
        <v>9</v>
      </c>
      <c r="J1131" s="4">
        <v>1</v>
      </c>
      <c r="K1131" s="33"/>
    </row>
    <row r="1132" spans="5:11" x14ac:dyDescent="0.25">
      <c r="E1132" s="93" t="s">
        <v>9</v>
      </c>
      <c r="F1132" s="94" t="s">
        <v>185</v>
      </c>
      <c r="G1132" s="99">
        <v>18</v>
      </c>
      <c r="H1132" s="99">
        <v>2005</v>
      </c>
      <c r="I1132" s="99">
        <v>14</v>
      </c>
      <c r="J1132" s="4">
        <v>1</v>
      </c>
      <c r="K1132" s="33"/>
    </row>
    <row r="1133" spans="5:11" x14ac:dyDescent="0.25">
      <c r="E1133" s="93" t="s">
        <v>9</v>
      </c>
      <c r="F1133" s="94" t="s">
        <v>185</v>
      </c>
      <c r="G1133" s="99">
        <v>15</v>
      </c>
      <c r="H1133" s="99">
        <v>2006</v>
      </c>
      <c r="I1133" s="99">
        <v>8</v>
      </c>
      <c r="J1133" s="4">
        <v>1</v>
      </c>
      <c r="K1133" s="33"/>
    </row>
    <row r="1134" spans="5:11" x14ac:dyDescent="0.25">
      <c r="E1134" s="103" t="s">
        <v>9</v>
      </c>
      <c r="F1134" s="101" t="s">
        <v>185</v>
      </c>
      <c r="G1134" s="99">
        <v>21</v>
      </c>
      <c r="H1134" s="99">
        <v>2006</v>
      </c>
      <c r="I1134" s="99">
        <v>9</v>
      </c>
      <c r="J1134" s="4">
        <v>1</v>
      </c>
      <c r="K1134" s="33"/>
    </row>
    <row r="1135" spans="5:11" x14ac:dyDescent="0.25">
      <c r="E1135" s="103" t="s">
        <v>9</v>
      </c>
      <c r="F1135" s="101" t="s">
        <v>185</v>
      </c>
      <c r="G1135" s="99">
        <v>10</v>
      </c>
      <c r="H1135" s="99">
        <v>2006</v>
      </c>
      <c r="I1135" s="99">
        <v>14</v>
      </c>
      <c r="J1135" s="4">
        <v>1</v>
      </c>
      <c r="K1135" s="33"/>
    </row>
    <row r="1136" spans="5:11" x14ac:dyDescent="0.25">
      <c r="E1136" s="103" t="s">
        <v>9</v>
      </c>
      <c r="F1136" s="101" t="s">
        <v>185</v>
      </c>
      <c r="G1136" s="99">
        <v>15</v>
      </c>
      <c r="H1136" s="99">
        <v>2007</v>
      </c>
      <c r="I1136" s="99">
        <v>8</v>
      </c>
      <c r="J1136" s="4">
        <v>1</v>
      </c>
      <c r="K1136" s="33"/>
    </row>
    <row r="1137" spans="5:11" x14ac:dyDescent="0.25">
      <c r="E1137" s="103" t="s">
        <v>9</v>
      </c>
      <c r="F1137" s="101" t="s">
        <v>185</v>
      </c>
      <c r="G1137" s="99">
        <v>25</v>
      </c>
      <c r="H1137" s="99">
        <v>2007</v>
      </c>
      <c r="I1137" s="99">
        <v>9</v>
      </c>
      <c r="J1137" s="4">
        <v>1</v>
      </c>
      <c r="K1137" s="33"/>
    </row>
    <row r="1138" spans="5:11" x14ac:dyDescent="0.25">
      <c r="E1138" s="156" t="s">
        <v>9</v>
      </c>
      <c r="F1138" s="102" t="s">
        <v>15</v>
      </c>
      <c r="G1138" s="99">
        <v>4</v>
      </c>
      <c r="H1138" s="99">
        <v>2007</v>
      </c>
      <c r="I1138" s="99">
        <v>14</v>
      </c>
      <c r="J1138" s="4">
        <v>4</v>
      </c>
      <c r="K1138" s="33"/>
    </row>
    <row r="1139" spans="5:11" x14ac:dyDescent="0.25">
      <c r="E1139" s="103" t="s">
        <v>9</v>
      </c>
      <c r="F1139" s="101" t="s">
        <v>15</v>
      </c>
      <c r="G1139" s="99">
        <v>17</v>
      </c>
      <c r="H1139" s="99">
        <v>2008</v>
      </c>
      <c r="I1139" s="99">
        <v>8</v>
      </c>
      <c r="J1139" s="4">
        <v>1</v>
      </c>
      <c r="K1139" s="33"/>
    </row>
    <row r="1140" spans="5:11" x14ac:dyDescent="0.25">
      <c r="E1140" s="103" t="s">
        <v>9</v>
      </c>
      <c r="F1140" s="101" t="s">
        <v>15</v>
      </c>
      <c r="G1140" s="99">
        <v>12</v>
      </c>
      <c r="H1140" s="99">
        <v>2008</v>
      </c>
      <c r="I1140" s="99">
        <v>9</v>
      </c>
      <c r="J1140" s="4">
        <v>1</v>
      </c>
      <c r="K1140" s="33"/>
    </row>
    <row r="1141" spans="5:11" x14ac:dyDescent="0.25">
      <c r="E1141" s="98" t="s">
        <v>9</v>
      </c>
      <c r="F1141" s="100" t="s">
        <v>15</v>
      </c>
      <c r="G1141" s="99">
        <v>7</v>
      </c>
      <c r="H1141" s="99">
        <v>2008</v>
      </c>
      <c r="I1141" s="99">
        <v>14</v>
      </c>
      <c r="J1141" s="4">
        <v>2</v>
      </c>
      <c r="K1141" s="33"/>
    </row>
    <row r="1142" spans="5:11" x14ac:dyDescent="0.25">
      <c r="E1142" s="103" t="s">
        <v>9</v>
      </c>
      <c r="F1142" s="101" t="s">
        <v>15</v>
      </c>
      <c r="G1142" s="99">
        <v>19</v>
      </c>
      <c r="H1142" s="99">
        <v>2009</v>
      </c>
      <c r="I1142" s="99">
        <v>8</v>
      </c>
      <c r="J1142" s="4">
        <v>1</v>
      </c>
      <c r="K1142" s="33"/>
    </row>
    <row r="1143" spans="5:11" x14ac:dyDescent="0.25">
      <c r="E1143" s="103" t="s">
        <v>9</v>
      </c>
      <c r="F1143" s="101" t="s">
        <v>15</v>
      </c>
      <c r="G1143" s="99">
        <v>10</v>
      </c>
      <c r="H1143" s="99">
        <v>2009</v>
      </c>
      <c r="I1143" s="99">
        <v>9</v>
      </c>
      <c r="J1143" s="4">
        <v>1</v>
      </c>
      <c r="K1143" s="33"/>
    </row>
    <row r="1144" spans="5:11" x14ac:dyDescent="0.25">
      <c r="E1144" s="103" t="s">
        <v>9</v>
      </c>
      <c r="F1144" s="101" t="s">
        <v>15</v>
      </c>
      <c r="G1144" s="99">
        <v>12</v>
      </c>
      <c r="H1144" s="99">
        <v>2009</v>
      </c>
      <c r="I1144" s="99">
        <v>14</v>
      </c>
      <c r="J1144" s="4">
        <v>1</v>
      </c>
      <c r="K1144" s="33"/>
    </row>
    <row r="1145" spans="5:11" x14ac:dyDescent="0.25">
      <c r="E1145" s="103" t="s">
        <v>9</v>
      </c>
      <c r="F1145" s="101" t="s">
        <v>15</v>
      </c>
      <c r="G1145" s="99">
        <v>21</v>
      </c>
      <c r="H1145" s="99">
        <v>2010</v>
      </c>
      <c r="I1145" s="99">
        <v>9</v>
      </c>
      <c r="J1145" s="4">
        <v>1</v>
      </c>
      <c r="K1145" s="33"/>
    </row>
    <row r="1146" spans="5:11" x14ac:dyDescent="0.25">
      <c r="E1146" s="103" t="s">
        <v>9</v>
      </c>
      <c r="F1146" s="101" t="s">
        <v>15</v>
      </c>
      <c r="G1146" s="99">
        <v>12</v>
      </c>
      <c r="H1146" s="99">
        <v>2010</v>
      </c>
      <c r="I1146" s="99">
        <v>14</v>
      </c>
      <c r="J1146" s="4">
        <v>1</v>
      </c>
      <c r="K1146" s="33"/>
    </row>
    <row r="1147" spans="5:11" x14ac:dyDescent="0.25">
      <c r="E1147" s="106" t="s">
        <v>9</v>
      </c>
      <c r="F1147" s="102" t="s">
        <v>15</v>
      </c>
      <c r="G1147" s="99">
        <v>12</v>
      </c>
      <c r="H1147" s="99">
        <v>2011</v>
      </c>
      <c r="I1147" s="99">
        <v>8</v>
      </c>
      <c r="J1147" s="4">
        <v>1</v>
      </c>
      <c r="K1147" s="33"/>
    </row>
    <row r="1148" spans="5:11" x14ac:dyDescent="0.25">
      <c r="E1148" s="106" t="s">
        <v>9</v>
      </c>
      <c r="F1148" s="102" t="s">
        <v>15</v>
      </c>
      <c r="G1148" s="99">
        <v>9</v>
      </c>
      <c r="H1148" s="99">
        <v>2011</v>
      </c>
      <c r="I1148" s="99">
        <v>9</v>
      </c>
      <c r="J1148" s="4">
        <v>1</v>
      </c>
      <c r="K1148" s="33"/>
    </row>
    <row r="1149" spans="5:11" x14ac:dyDescent="0.25">
      <c r="E1149" s="103" t="s">
        <v>9</v>
      </c>
      <c r="F1149" s="101" t="s">
        <v>15</v>
      </c>
      <c r="G1149" s="99">
        <v>14</v>
      </c>
      <c r="H1149" s="99">
        <v>2011</v>
      </c>
      <c r="I1149" s="99">
        <v>14</v>
      </c>
      <c r="J1149" s="4">
        <v>1</v>
      </c>
      <c r="K1149" s="33"/>
    </row>
    <row r="1150" spans="5:11" x14ac:dyDescent="0.25">
      <c r="E1150" s="83" t="s">
        <v>9</v>
      </c>
      <c r="F1150" s="131" t="s">
        <v>243</v>
      </c>
      <c r="G1150" s="82">
        <v>19</v>
      </c>
      <c r="H1150" s="82">
        <v>2022</v>
      </c>
      <c r="I1150" s="82">
        <v>8</v>
      </c>
      <c r="J1150" s="125">
        <v>1</v>
      </c>
      <c r="K1150" s="178"/>
    </row>
    <row r="1151" spans="5:11" x14ac:dyDescent="0.25">
      <c r="E1151" s="83" t="s">
        <v>9</v>
      </c>
      <c r="F1151" s="131" t="s">
        <v>243</v>
      </c>
      <c r="G1151" s="82">
        <v>13</v>
      </c>
      <c r="H1151" s="82">
        <v>2022</v>
      </c>
      <c r="I1151" s="82">
        <v>9</v>
      </c>
      <c r="J1151" s="125">
        <v>1</v>
      </c>
      <c r="K1151" s="178"/>
    </row>
    <row r="1152" spans="5:11" x14ac:dyDescent="0.25">
      <c r="E1152" s="83" t="s">
        <v>9</v>
      </c>
      <c r="F1152" s="131" t="s">
        <v>243</v>
      </c>
      <c r="G1152" s="82">
        <v>21</v>
      </c>
      <c r="H1152" s="82">
        <v>2022</v>
      </c>
      <c r="I1152" s="82">
        <v>10</v>
      </c>
      <c r="J1152" s="125">
        <v>1</v>
      </c>
      <c r="K1152" s="178"/>
    </row>
    <row r="1153" spans="5:11" x14ac:dyDescent="0.25">
      <c r="E1153" s="83" t="s">
        <v>9</v>
      </c>
      <c r="F1153" s="131" t="s">
        <v>243</v>
      </c>
      <c r="G1153" s="82">
        <v>19</v>
      </c>
      <c r="H1153" s="82">
        <v>2023</v>
      </c>
      <c r="I1153" s="82">
        <v>8</v>
      </c>
      <c r="J1153" s="125">
        <v>1</v>
      </c>
      <c r="K1153" s="178"/>
    </row>
    <row r="1154" spans="5:11" ht="15.75" thickBot="1" x14ac:dyDescent="0.3">
      <c r="E1154" s="85" t="s">
        <v>9</v>
      </c>
      <c r="F1154" s="133" t="s">
        <v>243</v>
      </c>
      <c r="G1154" s="126">
        <v>21</v>
      </c>
      <c r="H1154" s="126">
        <v>2023</v>
      </c>
      <c r="I1154" s="126">
        <v>9</v>
      </c>
      <c r="J1154" s="127">
        <v>1</v>
      </c>
      <c r="K1154" s="178"/>
    </row>
    <row r="1155" spans="5:11" x14ac:dyDescent="0.25">
      <c r="E1155" s="139" t="s">
        <v>38</v>
      </c>
      <c r="F1155" s="96" t="s">
        <v>39</v>
      </c>
      <c r="G1155" s="97">
        <v>33</v>
      </c>
      <c r="H1155" s="97">
        <v>2008</v>
      </c>
      <c r="I1155" s="97">
        <v>8</v>
      </c>
      <c r="J1155" s="3">
        <v>1</v>
      </c>
      <c r="K1155" s="33"/>
    </row>
    <row r="1156" spans="5:11" x14ac:dyDescent="0.25">
      <c r="E1156" s="103" t="s">
        <v>38</v>
      </c>
      <c r="F1156" s="101" t="s">
        <v>39</v>
      </c>
      <c r="G1156" s="99">
        <v>35</v>
      </c>
      <c r="H1156" s="99">
        <v>2008</v>
      </c>
      <c r="I1156" s="99">
        <v>9</v>
      </c>
      <c r="J1156" s="4">
        <v>1</v>
      </c>
      <c r="K1156" s="33"/>
    </row>
    <row r="1157" spans="5:11" x14ac:dyDescent="0.25">
      <c r="E1157" s="103" t="s">
        <v>38</v>
      </c>
      <c r="F1157" s="101" t="s">
        <v>39</v>
      </c>
      <c r="G1157" s="99">
        <v>22</v>
      </c>
      <c r="H1157" s="99">
        <v>2008</v>
      </c>
      <c r="I1157" s="99">
        <v>14</v>
      </c>
      <c r="J1157" s="4">
        <v>1</v>
      </c>
      <c r="K1157" s="33"/>
    </row>
    <row r="1158" spans="5:11" x14ac:dyDescent="0.25">
      <c r="E1158" s="103" t="s">
        <v>38</v>
      </c>
      <c r="F1158" s="101" t="s">
        <v>39</v>
      </c>
      <c r="G1158" s="99">
        <v>27</v>
      </c>
      <c r="H1158" s="99">
        <v>2009</v>
      </c>
      <c r="I1158" s="99">
        <v>8</v>
      </c>
      <c r="J1158" s="4">
        <v>1</v>
      </c>
      <c r="K1158" s="33"/>
    </row>
    <row r="1159" spans="5:11" x14ac:dyDescent="0.25">
      <c r="E1159" s="103" t="s">
        <v>38</v>
      </c>
      <c r="F1159" s="101" t="s">
        <v>39</v>
      </c>
      <c r="G1159" s="99">
        <v>27</v>
      </c>
      <c r="H1159" s="99">
        <v>2009</v>
      </c>
      <c r="I1159" s="99">
        <v>9</v>
      </c>
      <c r="J1159" s="4">
        <v>1</v>
      </c>
      <c r="K1159" s="33"/>
    </row>
    <row r="1160" spans="5:11" x14ac:dyDescent="0.25">
      <c r="E1160" s="103" t="s">
        <v>38</v>
      </c>
      <c r="F1160" s="101" t="s">
        <v>39</v>
      </c>
      <c r="G1160" s="99">
        <v>22</v>
      </c>
      <c r="H1160" s="99">
        <v>2009</v>
      </c>
      <c r="I1160" s="99">
        <v>14</v>
      </c>
      <c r="J1160" s="4">
        <v>1</v>
      </c>
      <c r="K1160" s="33"/>
    </row>
    <row r="1161" spans="5:11" x14ac:dyDescent="0.25">
      <c r="E1161" s="103" t="s">
        <v>38</v>
      </c>
      <c r="F1161" s="101" t="s">
        <v>39</v>
      </c>
      <c r="G1161" s="99">
        <v>23</v>
      </c>
      <c r="H1161" s="99">
        <v>2010</v>
      </c>
      <c r="I1161" s="99">
        <v>9</v>
      </c>
      <c r="J1161" s="4">
        <v>1</v>
      </c>
      <c r="K1161" s="33"/>
    </row>
    <row r="1162" spans="5:11" x14ac:dyDescent="0.25">
      <c r="E1162" s="103" t="s">
        <v>38</v>
      </c>
      <c r="F1162" s="101" t="s">
        <v>39</v>
      </c>
      <c r="G1162" s="99">
        <v>18</v>
      </c>
      <c r="H1162" s="99">
        <v>2010</v>
      </c>
      <c r="I1162" s="99">
        <v>14</v>
      </c>
      <c r="J1162" s="4">
        <v>1</v>
      </c>
      <c r="K1162" s="33"/>
    </row>
    <row r="1163" spans="5:11" x14ac:dyDescent="0.25">
      <c r="E1163" s="103" t="s">
        <v>38</v>
      </c>
      <c r="F1163" s="101" t="s">
        <v>39</v>
      </c>
      <c r="G1163" s="99">
        <v>27</v>
      </c>
      <c r="H1163" s="99">
        <v>2011</v>
      </c>
      <c r="I1163" s="99">
        <v>8</v>
      </c>
      <c r="J1163" s="4">
        <v>1</v>
      </c>
      <c r="K1163" s="33"/>
    </row>
    <row r="1164" spans="5:11" x14ac:dyDescent="0.25">
      <c r="E1164" s="106" t="s">
        <v>38</v>
      </c>
      <c r="F1164" s="102" t="s">
        <v>39</v>
      </c>
      <c r="G1164" s="99">
        <v>15</v>
      </c>
      <c r="H1164" s="99">
        <v>2011</v>
      </c>
      <c r="I1164" s="99">
        <v>9</v>
      </c>
      <c r="J1164" s="4">
        <v>1</v>
      </c>
      <c r="K1164" s="33"/>
    </row>
    <row r="1165" spans="5:11" x14ac:dyDescent="0.25">
      <c r="E1165" s="106" t="s">
        <v>38</v>
      </c>
      <c r="F1165" s="102" t="s">
        <v>39</v>
      </c>
      <c r="G1165" s="99">
        <v>9</v>
      </c>
      <c r="H1165" s="99">
        <v>2011</v>
      </c>
      <c r="I1165" s="99">
        <v>10</v>
      </c>
      <c r="J1165" s="4">
        <v>1</v>
      </c>
      <c r="K1165" s="33"/>
    </row>
    <row r="1166" spans="5:11" x14ac:dyDescent="0.25">
      <c r="E1166" s="103" t="s">
        <v>38</v>
      </c>
      <c r="F1166" s="101" t="s">
        <v>39</v>
      </c>
      <c r="G1166" s="99">
        <v>20</v>
      </c>
      <c r="H1166" s="99">
        <v>2011</v>
      </c>
      <c r="I1166" s="99">
        <v>14</v>
      </c>
      <c r="J1166" s="4">
        <v>1</v>
      </c>
      <c r="K1166" s="33"/>
    </row>
    <row r="1167" spans="5:11" x14ac:dyDescent="0.25">
      <c r="E1167" s="106" t="s">
        <v>38</v>
      </c>
      <c r="F1167" s="102" t="s">
        <v>39</v>
      </c>
      <c r="G1167" s="99">
        <v>9</v>
      </c>
      <c r="H1167" s="99">
        <v>2012</v>
      </c>
      <c r="I1167" s="99">
        <v>8</v>
      </c>
      <c r="J1167" s="4">
        <v>1</v>
      </c>
      <c r="K1167" s="33"/>
    </row>
    <row r="1168" spans="5:11" x14ac:dyDescent="0.25">
      <c r="E1168" s="106" t="s">
        <v>38</v>
      </c>
      <c r="F1168" s="102" t="s">
        <v>39</v>
      </c>
      <c r="G1168" s="99">
        <v>16</v>
      </c>
      <c r="H1168" s="99">
        <v>2012</v>
      </c>
      <c r="I1168" s="99">
        <v>9</v>
      </c>
      <c r="J1168" s="4">
        <v>1</v>
      </c>
      <c r="K1168" s="33"/>
    </row>
    <row r="1169" spans="5:11" x14ac:dyDescent="0.25">
      <c r="E1169" s="106" t="s">
        <v>38</v>
      </c>
      <c r="F1169" s="102" t="s">
        <v>39</v>
      </c>
      <c r="G1169" s="99">
        <v>11</v>
      </c>
      <c r="H1169" s="99">
        <v>2012</v>
      </c>
      <c r="I1169" s="99">
        <v>10</v>
      </c>
      <c r="J1169" s="4">
        <v>1</v>
      </c>
      <c r="K1169" s="33"/>
    </row>
    <row r="1170" spans="5:11" x14ac:dyDescent="0.25">
      <c r="E1170" s="106" t="s">
        <v>38</v>
      </c>
      <c r="F1170" s="102" t="s">
        <v>39</v>
      </c>
      <c r="G1170" s="99">
        <v>7</v>
      </c>
      <c r="H1170" s="99">
        <v>2012</v>
      </c>
      <c r="I1170" s="99">
        <v>14</v>
      </c>
      <c r="J1170" s="4">
        <v>2</v>
      </c>
      <c r="K1170" s="33"/>
    </row>
    <row r="1171" spans="5:11" x14ac:dyDescent="0.25">
      <c r="E1171" s="106" t="s">
        <v>38</v>
      </c>
      <c r="F1171" s="102" t="s">
        <v>39</v>
      </c>
      <c r="G1171" s="99">
        <v>9</v>
      </c>
      <c r="H1171" s="99">
        <v>2013</v>
      </c>
      <c r="I1171" s="99">
        <v>10</v>
      </c>
      <c r="J1171" s="4">
        <v>1</v>
      </c>
      <c r="K1171" s="33"/>
    </row>
    <row r="1172" spans="5:11" x14ac:dyDescent="0.25">
      <c r="E1172" s="106" t="s">
        <v>38</v>
      </c>
      <c r="F1172" s="102" t="s">
        <v>39</v>
      </c>
      <c r="G1172" s="99">
        <v>16</v>
      </c>
      <c r="H1172" s="99">
        <v>2013</v>
      </c>
      <c r="I1172" s="99">
        <v>14</v>
      </c>
      <c r="J1172" s="4">
        <v>1</v>
      </c>
      <c r="K1172" s="33"/>
    </row>
    <row r="1173" spans="5:11" x14ac:dyDescent="0.25">
      <c r="E1173" s="110" t="s">
        <v>38</v>
      </c>
      <c r="F1173" s="102" t="s">
        <v>39</v>
      </c>
      <c r="G1173" s="78">
        <v>12</v>
      </c>
      <c r="H1173" s="78">
        <v>2014</v>
      </c>
      <c r="I1173" s="78">
        <v>8</v>
      </c>
      <c r="J1173" s="4">
        <v>1</v>
      </c>
      <c r="K1173" s="33"/>
    </row>
    <row r="1174" spans="5:11" x14ac:dyDescent="0.25">
      <c r="E1174" s="106" t="s">
        <v>38</v>
      </c>
      <c r="F1174" s="102" t="s">
        <v>39</v>
      </c>
      <c r="G1174" s="78">
        <v>12</v>
      </c>
      <c r="H1174" s="78">
        <v>2014</v>
      </c>
      <c r="I1174" s="78">
        <v>14</v>
      </c>
      <c r="J1174" s="4">
        <v>1</v>
      </c>
      <c r="K1174" s="33"/>
    </row>
    <row r="1175" spans="5:11" ht="15.75" thickBot="1" x14ac:dyDescent="0.3">
      <c r="E1175" s="5" t="s">
        <v>38</v>
      </c>
      <c r="F1175" s="16" t="s">
        <v>39</v>
      </c>
      <c r="G1175" s="7">
        <v>41</v>
      </c>
      <c r="H1175" s="7">
        <v>2015</v>
      </c>
      <c r="I1175" s="7">
        <v>10</v>
      </c>
      <c r="J1175" s="9">
        <v>1</v>
      </c>
      <c r="K1175" s="33"/>
    </row>
    <row r="1176" spans="5:11" x14ac:dyDescent="0.25">
      <c r="E1176" s="162" t="s">
        <v>136</v>
      </c>
      <c r="F1176" s="114" t="s">
        <v>119</v>
      </c>
      <c r="G1176" s="77">
        <v>3</v>
      </c>
      <c r="H1176" s="77">
        <v>2015</v>
      </c>
      <c r="I1176" s="77">
        <v>10</v>
      </c>
      <c r="J1176" s="3">
        <v>4</v>
      </c>
      <c r="K1176" s="33"/>
    </row>
    <row r="1177" spans="5:11" x14ac:dyDescent="0.25">
      <c r="E1177" s="156" t="s">
        <v>136</v>
      </c>
      <c r="F1177" s="104" t="s">
        <v>119</v>
      </c>
      <c r="G1177" s="78">
        <v>3</v>
      </c>
      <c r="H1177" s="78">
        <v>2015</v>
      </c>
      <c r="I1177" s="78">
        <v>14</v>
      </c>
      <c r="J1177" s="4">
        <v>4</v>
      </c>
      <c r="K1177" s="33"/>
    </row>
    <row r="1178" spans="5:11" x14ac:dyDescent="0.25">
      <c r="E1178" s="93" t="s">
        <v>136</v>
      </c>
      <c r="F1178" s="104" t="s">
        <v>119</v>
      </c>
      <c r="G1178" s="78">
        <v>5</v>
      </c>
      <c r="H1178" s="78">
        <v>2016</v>
      </c>
      <c r="I1178" s="78">
        <v>8</v>
      </c>
      <c r="J1178" s="4">
        <v>2</v>
      </c>
      <c r="K1178" s="33"/>
    </row>
    <row r="1179" spans="5:11" x14ac:dyDescent="0.25">
      <c r="E1179" s="93" t="s">
        <v>136</v>
      </c>
      <c r="F1179" s="104" t="s">
        <v>119</v>
      </c>
      <c r="G1179" s="78">
        <v>6</v>
      </c>
      <c r="H1179" s="78">
        <v>2016</v>
      </c>
      <c r="I1179" s="78">
        <v>9</v>
      </c>
      <c r="J1179" s="4">
        <v>2</v>
      </c>
      <c r="K1179" s="33"/>
    </row>
    <row r="1180" spans="5:11" x14ac:dyDescent="0.25">
      <c r="E1180" s="156" t="s">
        <v>136</v>
      </c>
      <c r="F1180" s="104" t="s">
        <v>119</v>
      </c>
      <c r="G1180" s="78">
        <v>3</v>
      </c>
      <c r="H1180" s="78">
        <v>2016</v>
      </c>
      <c r="I1180" s="78">
        <v>10</v>
      </c>
      <c r="J1180" s="4">
        <v>4</v>
      </c>
      <c r="K1180" s="33"/>
    </row>
    <row r="1181" spans="5:11" ht="15.75" thickBot="1" x14ac:dyDescent="0.3">
      <c r="E1181" s="164" t="s">
        <v>136</v>
      </c>
      <c r="F1181" s="6" t="s">
        <v>119</v>
      </c>
      <c r="G1181" s="7">
        <v>2</v>
      </c>
      <c r="H1181" s="7">
        <v>2016</v>
      </c>
      <c r="I1181" s="7">
        <v>14</v>
      </c>
      <c r="J1181" s="9">
        <v>8</v>
      </c>
      <c r="K1181" s="33"/>
    </row>
    <row r="1182" spans="5:11" x14ac:dyDescent="0.25">
      <c r="E1182" s="139" t="s">
        <v>205</v>
      </c>
      <c r="F1182" s="96" t="s">
        <v>52</v>
      </c>
      <c r="G1182" s="97">
        <v>37</v>
      </c>
      <c r="H1182" s="97">
        <v>2007</v>
      </c>
      <c r="I1182" s="97">
        <v>8</v>
      </c>
      <c r="J1182" s="3">
        <v>1</v>
      </c>
      <c r="K1182" s="33"/>
    </row>
    <row r="1183" spans="5:11" x14ac:dyDescent="0.25">
      <c r="E1183" s="103" t="s">
        <v>205</v>
      </c>
      <c r="F1183" s="101" t="s">
        <v>52</v>
      </c>
      <c r="G1183" s="99">
        <v>30</v>
      </c>
      <c r="H1183" s="99">
        <v>2007</v>
      </c>
      <c r="I1183" s="99">
        <v>9</v>
      </c>
      <c r="J1183" s="4">
        <v>1</v>
      </c>
      <c r="K1183" s="33"/>
    </row>
    <row r="1184" spans="5:11" x14ac:dyDescent="0.25">
      <c r="E1184" s="103" t="s">
        <v>205</v>
      </c>
      <c r="F1184" s="101" t="s">
        <v>52</v>
      </c>
      <c r="G1184" s="99">
        <v>47</v>
      </c>
      <c r="H1184" s="99">
        <v>2008</v>
      </c>
      <c r="I1184" s="99">
        <v>8</v>
      </c>
      <c r="J1184" s="4">
        <v>1</v>
      </c>
      <c r="K1184" s="33"/>
    </row>
    <row r="1185" spans="5:11" ht="15.75" thickBot="1" x14ac:dyDescent="0.3">
      <c r="E1185" s="62" t="s">
        <v>205</v>
      </c>
      <c r="F1185" s="15" t="s">
        <v>52</v>
      </c>
      <c r="G1185" s="13">
        <v>40</v>
      </c>
      <c r="H1185" s="13">
        <v>2008</v>
      </c>
      <c r="I1185" s="13">
        <v>9</v>
      </c>
      <c r="J1185" s="9">
        <v>1</v>
      </c>
      <c r="K1185" s="33"/>
    </row>
    <row r="1186" spans="5:11" ht="15.75" thickBot="1" x14ac:dyDescent="0.3">
      <c r="E1186" s="43" t="s">
        <v>182</v>
      </c>
      <c r="F1186" s="45" t="s">
        <v>183</v>
      </c>
      <c r="G1186" s="46">
        <v>39</v>
      </c>
      <c r="H1186" s="46">
        <v>2004</v>
      </c>
      <c r="I1186" s="46">
        <v>8</v>
      </c>
      <c r="J1186" s="42">
        <v>1</v>
      </c>
      <c r="K1186" s="33"/>
    </row>
    <row r="1187" spans="5:11" x14ac:dyDescent="0.25">
      <c r="E1187" s="91" t="s">
        <v>277</v>
      </c>
      <c r="F1187" s="122" t="s">
        <v>125</v>
      </c>
      <c r="G1187" s="77">
        <v>7</v>
      </c>
      <c r="H1187" s="77">
        <v>2021</v>
      </c>
      <c r="I1187" s="77">
        <v>8</v>
      </c>
      <c r="J1187" s="3">
        <v>2</v>
      </c>
      <c r="K1187" s="33"/>
    </row>
    <row r="1188" spans="5:11" x14ac:dyDescent="0.25">
      <c r="E1188" s="66" t="s">
        <v>277</v>
      </c>
      <c r="F1188" s="64" t="s">
        <v>125</v>
      </c>
      <c r="G1188" s="78">
        <v>16</v>
      </c>
      <c r="H1188" s="78">
        <v>2021</v>
      </c>
      <c r="I1188" s="78">
        <v>9</v>
      </c>
      <c r="J1188" s="20">
        <v>1</v>
      </c>
    </row>
    <row r="1189" spans="5:11" x14ac:dyDescent="0.25">
      <c r="E1189" s="80" t="s">
        <v>277</v>
      </c>
      <c r="F1189" s="130" t="s">
        <v>125</v>
      </c>
      <c r="G1189" s="82">
        <v>22</v>
      </c>
      <c r="H1189" s="82">
        <v>2022</v>
      </c>
      <c r="I1189" s="82">
        <v>8</v>
      </c>
      <c r="J1189" s="125">
        <v>1</v>
      </c>
      <c r="K1189" s="178"/>
    </row>
    <row r="1190" spans="5:11" x14ac:dyDescent="0.25">
      <c r="E1190" s="80" t="s">
        <v>277</v>
      </c>
      <c r="F1190" s="130" t="s">
        <v>125</v>
      </c>
      <c r="G1190" s="82">
        <v>30</v>
      </c>
      <c r="H1190" s="82">
        <v>2022</v>
      </c>
      <c r="I1190" s="82">
        <v>9</v>
      </c>
      <c r="J1190" s="125">
        <v>1</v>
      </c>
      <c r="K1190" s="178"/>
    </row>
    <row r="1191" spans="5:11" x14ac:dyDescent="0.25">
      <c r="E1191" s="83" t="s">
        <v>277</v>
      </c>
      <c r="F1191" s="131" t="s">
        <v>125</v>
      </c>
      <c r="G1191" s="82">
        <v>25</v>
      </c>
      <c r="H1191" s="82">
        <v>2023</v>
      </c>
      <c r="I1191" s="82">
        <v>8</v>
      </c>
      <c r="J1191" s="125">
        <v>1</v>
      </c>
      <c r="K1191" s="178"/>
    </row>
    <row r="1192" spans="5:11" ht="15.75" thickBot="1" x14ac:dyDescent="0.3">
      <c r="E1192" s="85" t="s">
        <v>277</v>
      </c>
      <c r="F1192" s="133" t="s">
        <v>125</v>
      </c>
      <c r="G1192" s="126">
        <v>11</v>
      </c>
      <c r="H1192" s="126">
        <v>2023</v>
      </c>
      <c r="I1192" s="126">
        <v>10</v>
      </c>
      <c r="J1192" s="127">
        <v>1</v>
      </c>
      <c r="K1192" s="178"/>
    </row>
    <row r="1193" spans="5:11" ht="15.75" thickBot="1" x14ac:dyDescent="0.3">
      <c r="E1193" s="43" t="s">
        <v>135</v>
      </c>
      <c r="F1193" s="44" t="s">
        <v>125</v>
      </c>
      <c r="G1193" s="41">
        <v>21</v>
      </c>
      <c r="H1193" s="41">
        <v>2015</v>
      </c>
      <c r="I1193" s="41">
        <v>9</v>
      </c>
      <c r="J1193" s="42">
        <v>1</v>
      </c>
      <c r="K1193" s="33"/>
    </row>
    <row r="1194" spans="5:11" x14ac:dyDescent="0.25">
      <c r="E1194" s="91" t="s">
        <v>123</v>
      </c>
      <c r="F1194" s="114" t="s">
        <v>124</v>
      </c>
      <c r="G1194" s="77">
        <v>16</v>
      </c>
      <c r="H1194" s="77">
        <v>2015</v>
      </c>
      <c r="I1194" s="77">
        <v>8</v>
      </c>
      <c r="J1194" s="3">
        <v>1</v>
      </c>
      <c r="K1194" s="33"/>
    </row>
    <row r="1195" spans="5:11" x14ac:dyDescent="0.25">
      <c r="E1195" s="93" t="s">
        <v>123</v>
      </c>
      <c r="F1195" s="104" t="s">
        <v>124</v>
      </c>
      <c r="G1195" s="78">
        <v>8</v>
      </c>
      <c r="H1195" s="78">
        <v>2015</v>
      </c>
      <c r="I1195" s="78">
        <v>10</v>
      </c>
      <c r="J1195" s="4">
        <v>2</v>
      </c>
      <c r="K1195" s="33"/>
    </row>
    <row r="1196" spans="5:11" x14ac:dyDescent="0.25">
      <c r="E1196" s="93" t="s">
        <v>123</v>
      </c>
      <c r="F1196" s="104" t="s">
        <v>124</v>
      </c>
      <c r="G1196" s="78">
        <v>12</v>
      </c>
      <c r="H1196" s="78">
        <v>2016</v>
      </c>
      <c r="I1196" s="78">
        <v>8</v>
      </c>
      <c r="J1196" s="4">
        <v>1</v>
      </c>
      <c r="K1196" s="33"/>
    </row>
    <row r="1197" spans="5:11" x14ac:dyDescent="0.25">
      <c r="E1197" s="93" t="s">
        <v>123</v>
      </c>
      <c r="F1197" s="104" t="s">
        <v>124</v>
      </c>
      <c r="G1197" s="78">
        <v>20</v>
      </c>
      <c r="H1197" s="78">
        <v>2016</v>
      </c>
      <c r="I1197" s="78">
        <v>10</v>
      </c>
      <c r="J1197" s="4">
        <v>1</v>
      </c>
      <c r="K1197" s="33"/>
    </row>
    <row r="1198" spans="5:11" x14ac:dyDescent="0.25">
      <c r="E1198" s="93" t="s">
        <v>123</v>
      </c>
      <c r="F1198" s="104" t="s">
        <v>124</v>
      </c>
      <c r="G1198" s="78">
        <v>19</v>
      </c>
      <c r="H1198" s="78">
        <v>2017</v>
      </c>
      <c r="I1198" s="78">
        <v>8</v>
      </c>
      <c r="J1198" s="4">
        <v>1</v>
      </c>
      <c r="K1198" s="33"/>
    </row>
    <row r="1199" spans="5:11" x14ac:dyDescent="0.25">
      <c r="E1199" s="93" t="s">
        <v>123</v>
      </c>
      <c r="F1199" s="104" t="s">
        <v>124</v>
      </c>
      <c r="G1199" s="78">
        <v>12</v>
      </c>
      <c r="H1199" s="78">
        <v>2017</v>
      </c>
      <c r="I1199" s="78">
        <v>9</v>
      </c>
      <c r="J1199" s="4">
        <v>1</v>
      </c>
      <c r="K1199" s="33"/>
    </row>
    <row r="1200" spans="5:11" x14ac:dyDescent="0.25">
      <c r="E1200" s="93" t="s">
        <v>123</v>
      </c>
      <c r="F1200" s="104" t="s">
        <v>124</v>
      </c>
      <c r="G1200" s="78">
        <v>32</v>
      </c>
      <c r="H1200" s="78">
        <v>2017</v>
      </c>
      <c r="I1200" s="78">
        <v>10</v>
      </c>
      <c r="J1200" s="4">
        <v>1</v>
      </c>
      <c r="K1200" s="33"/>
    </row>
    <row r="1201" spans="5:11" x14ac:dyDescent="0.25">
      <c r="E1201" s="93" t="s">
        <v>123</v>
      </c>
      <c r="F1201" s="116" t="s">
        <v>124</v>
      </c>
      <c r="G1201" s="78">
        <v>16</v>
      </c>
      <c r="H1201" s="78">
        <v>2018</v>
      </c>
      <c r="I1201" s="78">
        <v>8</v>
      </c>
      <c r="J1201" s="4">
        <v>1</v>
      </c>
      <c r="K1201" s="33"/>
    </row>
    <row r="1202" spans="5:11" x14ac:dyDescent="0.25">
      <c r="E1202" s="93" t="s">
        <v>123</v>
      </c>
      <c r="F1202" s="116" t="s">
        <v>124</v>
      </c>
      <c r="G1202" s="78">
        <v>26</v>
      </c>
      <c r="H1202" s="78">
        <v>2018</v>
      </c>
      <c r="I1202" s="78">
        <v>10</v>
      </c>
      <c r="J1202" s="4">
        <v>1</v>
      </c>
      <c r="K1202" s="33"/>
    </row>
    <row r="1203" spans="5:11" x14ac:dyDescent="0.25">
      <c r="E1203" s="119" t="s">
        <v>123</v>
      </c>
      <c r="F1203" s="116" t="s">
        <v>124</v>
      </c>
      <c r="G1203" s="78">
        <v>9</v>
      </c>
      <c r="H1203" s="78">
        <v>2019</v>
      </c>
      <c r="I1203" s="78">
        <v>8</v>
      </c>
      <c r="J1203" s="20">
        <v>1</v>
      </c>
    </row>
    <row r="1204" spans="5:11" x14ac:dyDescent="0.25">
      <c r="E1204" s="119" t="s">
        <v>123</v>
      </c>
      <c r="F1204" s="116" t="s">
        <v>124</v>
      </c>
      <c r="G1204" s="78">
        <v>16</v>
      </c>
      <c r="H1204" s="78">
        <v>2019</v>
      </c>
      <c r="I1204" s="78">
        <v>9</v>
      </c>
      <c r="J1204" s="20">
        <v>1</v>
      </c>
    </row>
    <row r="1205" spans="5:11" ht="15.75" thickBot="1" x14ac:dyDescent="0.3">
      <c r="E1205" s="37" t="s">
        <v>123</v>
      </c>
      <c r="F1205" s="26" t="s">
        <v>124</v>
      </c>
      <c r="G1205" s="7">
        <v>14</v>
      </c>
      <c r="H1205" s="7">
        <v>2019</v>
      </c>
      <c r="I1205" s="7">
        <v>10</v>
      </c>
      <c r="J1205" s="24">
        <v>1</v>
      </c>
    </row>
    <row r="1206" spans="5:11" x14ac:dyDescent="0.25">
      <c r="E1206" s="91" t="s">
        <v>184</v>
      </c>
      <c r="F1206" s="92" t="s">
        <v>34</v>
      </c>
      <c r="G1206" s="97">
        <v>40</v>
      </c>
      <c r="H1206" s="97">
        <v>2004</v>
      </c>
      <c r="I1206" s="97">
        <v>8</v>
      </c>
      <c r="J1206" s="3">
        <v>1</v>
      </c>
      <c r="K1206" s="33"/>
    </row>
    <row r="1207" spans="5:11" x14ac:dyDescent="0.25">
      <c r="E1207" s="103" t="s">
        <v>184</v>
      </c>
      <c r="F1207" s="101" t="s">
        <v>34</v>
      </c>
      <c r="G1207" s="99">
        <v>34</v>
      </c>
      <c r="H1207" s="99">
        <v>2004</v>
      </c>
      <c r="I1207" s="99">
        <v>9</v>
      </c>
      <c r="J1207" s="4">
        <v>1</v>
      </c>
      <c r="K1207" s="33"/>
    </row>
    <row r="1208" spans="5:11" x14ac:dyDescent="0.25">
      <c r="E1208" s="103" t="s">
        <v>184</v>
      </c>
      <c r="F1208" s="101" t="s">
        <v>34</v>
      </c>
      <c r="G1208" s="99">
        <v>32</v>
      </c>
      <c r="H1208" s="99">
        <v>2005</v>
      </c>
      <c r="I1208" s="99">
        <v>8</v>
      </c>
      <c r="J1208" s="4">
        <v>1</v>
      </c>
      <c r="K1208" s="33"/>
    </row>
    <row r="1209" spans="5:11" x14ac:dyDescent="0.25">
      <c r="E1209" s="93" t="s">
        <v>184</v>
      </c>
      <c r="F1209" s="94" t="s">
        <v>34</v>
      </c>
      <c r="G1209" s="99">
        <v>24</v>
      </c>
      <c r="H1209" s="99">
        <v>2005</v>
      </c>
      <c r="I1209" s="99">
        <v>9</v>
      </c>
      <c r="J1209" s="4">
        <v>1</v>
      </c>
      <c r="K1209" s="33"/>
    </row>
    <row r="1210" spans="5:11" x14ac:dyDescent="0.25">
      <c r="E1210" s="93" t="s">
        <v>184</v>
      </c>
      <c r="F1210" s="94" t="s">
        <v>34</v>
      </c>
      <c r="G1210" s="99">
        <v>34</v>
      </c>
      <c r="H1210" s="99">
        <v>2006</v>
      </c>
      <c r="I1210" s="99">
        <v>8</v>
      </c>
      <c r="J1210" s="4">
        <v>1</v>
      </c>
      <c r="K1210" s="33"/>
    </row>
    <row r="1211" spans="5:11" ht="15.75" thickBot="1" x14ac:dyDescent="0.3">
      <c r="E1211" s="62" t="s">
        <v>184</v>
      </c>
      <c r="F1211" s="15" t="s">
        <v>34</v>
      </c>
      <c r="G1211" s="13">
        <v>24</v>
      </c>
      <c r="H1211" s="13">
        <v>2006</v>
      </c>
      <c r="I1211" s="13">
        <v>9</v>
      </c>
      <c r="J1211" s="9">
        <v>1</v>
      </c>
      <c r="K1211" s="33"/>
    </row>
    <row r="1212" spans="5:11" x14ac:dyDescent="0.25">
      <c r="E1212" s="139" t="s">
        <v>209</v>
      </c>
      <c r="F1212" s="96" t="s">
        <v>34</v>
      </c>
      <c r="G1212" s="97">
        <v>29</v>
      </c>
      <c r="H1212" s="97">
        <v>2008</v>
      </c>
      <c r="I1212" s="97">
        <v>8</v>
      </c>
      <c r="J1212" s="3">
        <v>1</v>
      </c>
      <c r="K1212" s="33"/>
    </row>
    <row r="1213" spans="5:11" x14ac:dyDescent="0.25">
      <c r="E1213" s="103" t="s">
        <v>209</v>
      </c>
      <c r="F1213" s="101" t="s">
        <v>34</v>
      </c>
      <c r="G1213" s="99">
        <v>18</v>
      </c>
      <c r="H1213" s="99">
        <v>2008</v>
      </c>
      <c r="I1213" s="99">
        <v>9</v>
      </c>
      <c r="J1213" s="4">
        <v>1</v>
      </c>
      <c r="K1213" s="33"/>
    </row>
    <row r="1214" spans="5:11" x14ac:dyDescent="0.25">
      <c r="E1214" s="103" t="s">
        <v>209</v>
      </c>
      <c r="F1214" s="101" t="s">
        <v>34</v>
      </c>
      <c r="G1214" s="99">
        <v>28</v>
      </c>
      <c r="H1214" s="99">
        <v>2008</v>
      </c>
      <c r="I1214" s="99">
        <v>14</v>
      </c>
      <c r="J1214" s="4">
        <v>1</v>
      </c>
      <c r="K1214" s="33"/>
    </row>
    <row r="1215" spans="5:11" x14ac:dyDescent="0.25">
      <c r="E1215" s="103" t="s">
        <v>209</v>
      </c>
      <c r="F1215" s="101" t="s">
        <v>34</v>
      </c>
      <c r="G1215" s="99">
        <v>17</v>
      </c>
      <c r="H1215" s="99">
        <v>2009</v>
      </c>
      <c r="I1215" s="99">
        <v>8</v>
      </c>
      <c r="J1215" s="4">
        <v>1</v>
      </c>
      <c r="K1215" s="33"/>
    </row>
    <row r="1216" spans="5:11" x14ac:dyDescent="0.25">
      <c r="E1216" s="103" t="s">
        <v>209</v>
      </c>
      <c r="F1216" s="101" t="s">
        <v>34</v>
      </c>
      <c r="G1216" s="99">
        <v>30</v>
      </c>
      <c r="H1216" s="99">
        <v>2009</v>
      </c>
      <c r="I1216" s="99">
        <v>9</v>
      </c>
      <c r="J1216" s="4">
        <v>1</v>
      </c>
      <c r="K1216" s="33"/>
    </row>
    <row r="1217" spans="5:11" x14ac:dyDescent="0.25">
      <c r="E1217" s="103" t="s">
        <v>209</v>
      </c>
      <c r="F1217" s="101" t="s">
        <v>34</v>
      </c>
      <c r="G1217" s="99">
        <v>26</v>
      </c>
      <c r="H1217" s="99">
        <v>2009</v>
      </c>
      <c r="I1217" s="99">
        <v>14</v>
      </c>
      <c r="J1217" s="4">
        <v>1</v>
      </c>
      <c r="K1217" s="33"/>
    </row>
    <row r="1218" spans="5:11" ht="15.75" thickBot="1" x14ac:dyDescent="0.3">
      <c r="E1218" s="62" t="s">
        <v>209</v>
      </c>
      <c r="F1218" s="15" t="s">
        <v>34</v>
      </c>
      <c r="G1218" s="13">
        <v>19</v>
      </c>
      <c r="H1218" s="13">
        <v>2010</v>
      </c>
      <c r="I1218" s="13">
        <v>14</v>
      </c>
      <c r="J1218" s="9">
        <v>1</v>
      </c>
      <c r="K1218" s="33"/>
    </row>
    <row r="1219" spans="5:11" x14ac:dyDescent="0.25">
      <c r="E1219" s="111" t="s">
        <v>96</v>
      </c>
      <c r="F1219" s="105" t="s">
        <v>26</v>
      </c>
      <c r="G1219" s="97">
        <v>7</v>
      </c>
      <c r="H1219" s="97">
        <v>2009</v>
      </c>
      <c r="I1219" s="97">
        <v>8</v>
      </c>
      <c r="J1219" s="3">
        <v>2</v>
      </c>
      <c r="K1219" s="33"/>
    </row>
    <row r="1220" spans="5:11" x14ac:dyDescent="0.25">
      <c r="E1220" s="109" t="s">
        <v>96</v>
      </c>
      <c r="F1220" s="100" t="s">
        <v>26</v>
      </c>
      <c r="G1220" s="99">
        <v>5</v>
      </c>
      <c r="H1220" s="99">
        <v>2009</v>
      </c>
      <c r="I1220" s="99">
        <v>9</v>
      </c>
      <c r="J1220" s="4">
        <v>2</v>
      </c>
      <c r="K1220" s="33"/>
    </row>
    <row r="1221" spans="5:11" x14ac:dyDescent="0.25">
      <c r="E1221" s="103" t="s">
        <v>96</v>
      </c>
      <c r="F1221" s="101" t="s">
        <v>26</v>
      </c>
      <c r="G1221" s="99">
        <v>28</v>
      </c>
      <c r="H1221" s="99">
        <v>2009</v>
      </c>
      <c r="I1221" s="99">
        <v>14</v>
      </c>
      <c r="J1221" s="4">
        <v>1</v>
      </c>
      <c r="K1221" s="33"/>
    </row>
    <row r="1222" spans="5:11" x14ac:dyDescent="0.25">
      <c r="E1222" s="161" t="s">
        <v>96</v>
      </c>
      <c r="F1222" s="100" t="s">
        <v>26</v>
      </c>
      <c r="G1222" s="99">
        <v>1</v>
      </c>
      <c r="H1222" s="99">
        <v>2010</v>
      </c>
      <c r="I1222" s="99">
        <v>9</v>
      </c>
      <c r="J1222" s="4">
        <v>16</v>
      </c>
      <c r="K1222" s="33"/>
    </row>
    <row r="1223" spans="5:11" x14ac:dyDescent="0.25">
      <c r="E1223" s="156" t="s">
        <v>96</v>
      </c>
      <c r="F1223" s="100" t="s">
        <v>26</v>
      </c>
      <c r="G1223" s="99">
        <v>4</v>
      </c>
      <c r="H1223" s="99">
        <v>2010</v>
      </c>
      <c r="I1223" s="99">
        <v>14</v>
      </c>
      <c r="J1223" s="4">
        <v>4</v>
      </c>
      <c r="K1223" s="33"/>
    </row>
    <row r="1224" spans="5:11" x14ac:dyDescent="0.25">
      <c r="E1224" s="106" t="s">
        <v>96</v>
      </c>
      <c r="F1224" s="102" t="s">
        <v>41</v>
      </c>
      <c r="G1224" s="99">
        <v>20</v>
      </c>
      <c r="H1224" s="99">
        <v>2011</v>
      </c>
      <c r="I1224" s="99">
        <v>9</v>
      </c>
      <c r="J1224" s="4">
        <v>1</v>
      </c>
      <c r="K1224" s="33"/>
    </row>
    <row r="1225" spans="5:11" x14ac:dyDescent="0.25">
      <c r="E1225" s="106" t="s">
        <v>96</v>
      </c>
      <c r="F1225" s="102" t="s">
        <v>41</v>
      </c>
      <c r="G1225" s="99">
        <v>6</v>
      </c>
      <c r="H1225" s="99">
        <v>2011</v>
      </c>
      <c r="I1225" s="99">
        <v>10</v>
      </c>
      <c r="J1225" s="4">
        <v>2</v>
      </c>
      <c r="K1225" s="33"/>
    </row>
    <row r="1226" spans="5:11" x14ac:dyDescent="0.25">
      <c r="E1226" s="106" t="s">
        <v>96</v>
      </c>
      <c r="F1226" s="102" t="s">
        <v>41</v>
      </c>
      <c r="G1226" s="99">
        <v>5</v>
      </c>
      <c r="H1226" s="99">
        <v>2011</v>
      </c>
      <c r="I1226" s="99">
        <v>14</v>
      </c>
      <c r="J1226" s="4">
        <v>2</v>
      </c>
      <c r="K1226" s="33"/>
    </row>
    <row r="1227" spans="5:11" x14ac:dyDescent="0.25">
      <c r="E1227" s="106" t="s">
        <v>96</v>
      </c>
      <c r="F1227" s="102" t="s">
        <v>41</v>
      </c>
      <c r="G1227" s="99">
        <v>10</v>
      </c>
      <c r="H1227" s="99">
        <v>2012</v>
      </c>
      <c r="I1227" s="99">
        <v>8</v>
      </c>
      <c r="J1227" s="4">
        <v>1</v>
      </c>
      <c r="K1227" s="33"/>
    </row>
    <row r="1228" spans="5:11" x14ac:dyDescent="0.25">
      <c r="E1228" s="106" t="s">
        <v>96</v>
      </c>
      <c r="F1228" s="102" t="s">
        <v>41</v>
      </c>
      <c r="G1228" s="99">
        <v>14</v>
      </c>
      <c r="H1228" s="99">
        <v>2012</v>
      </c>
      <c r="I1228" s="99">
        <v>9</v>
      </c>
      <c r="J1228" s="4">
        <v>1</v>
      </c>
      <c r="K1228" s="33"/>
    </row>
    <row r="1229" spans="5:11" ht="15.75" thickBot="1" x14ac:dyDescent="0.3">
      <c r="E1229" s="89" t="s">
        <v>96</v>
      </c>
      <c r="F1229" s="135" t="s">
        <v>243</v>
      </c>
      <c r="G1229" s="126">
        <v>26</v>
      </c>
      <c r="H1229" s="126">
        <v>2022</v>
      </c>
      <c r="I1229" s="126">
        <v>9</v>
      </c>
      <c r="J1229" s="127">
        <v>1</v>
      </c>
      <c r="K1229" s="178"/>
    </row>
    <row r="1230" spans="5:11" x14ac:dyDescent="0.25">
      <c r="E1230" s="139" t="s">
        <v>75</v>
      </c>
      <c r="F1230" s="96" t="s">
        <v>74</v>
      </c>
      <c r="G1230" s="97">
        <v>35</v>
      </c>
      <c r="H1230" s="97">
        <v>2013</v>
      </c>
      <c r="I1230" s="97">
        <v>8</v>
      </c>
      <c r="J1230" s="3">
        <v>1</v>
      </c>
      <c r="K1230" s="33"/>
    </row>
    <row r="1231" spans="5:11" x14ac:dyDescent="0.25">
      <c r="E1231" s="106" t="s">
        <v>75</v>
      </c>
      <c r="F1231" s="102" t="s">
        <v>74</v>
      </c>
      <c r="G1231" s="99">
        <v>24</v>
      </c>
      <c r="H1231" s="99">
        <v>2013</v>
      </c>
      <c r="I1231" s="99">
        <v>9</v>
      </c>
      <c r="J1231" s="4">
        <v>1</v>
      </c>
      <c r="K1231" s="33"/>
    </row>
    <row r="1232" spans="5:11" x14ac:dyDescent="0.25">
      <c r="E1232" s="103" t="s">
        <v>75</v>
      </c>
      <c r="F1232" s="101" t="s">
        <v>74</v>
      </c>
      <c r="G1232" s="99">
        <v>25</v>
      </c>
      <c r="H1232" s="99">
        <v>2013</v>
      </c>
      <c r="I1232" s="99">
        <v>14</v>
      </c>
      <c r="J1232" s="4">
        <v>1</v>
      </c>
      <c r="K1232" s="33"/>
    </row>
    <row r="1233" spans="5:11" x14ac:dyDescent="0.25">
      <c r="E1233" s="110" t="s">
        <v>75</v>
      </c>
      <c r="F1233" s="102" t="s">
        <v>74</v>
      </c>
      <c r="G1233" s="78">
        <v>23</v>
      </c>
      <c r="H1233" s="78">
        <v>2014</v>
      </c>
      <c r="I1233" s="78">
        <v>9</v>
      </c>
      <c r="J1233" s="4">
        <v>1</v>
      </c>
      <c r="K1233" s="33"/>
    </row>
    <row r="1234" spans="5:11" x14ac:dyDescent="0.25">
      <c r="E1234" s="110" t="s">
        <v>75</v>
      </c>
      <c r="F1234" s="102" t="s">
        <v>74</v>
      </c>
      <c r="G1234" s="78">
        <v>24</v>
      </c>
      <c r="H1234" s="78">
        <v>2014</v>
      </c>
      <c r="I1234" s="78">
        <v>10</v>
      </c>
      <c r="J1234" s="4">
        <v>1</v>
      </c>
      <c r="K1234" s="33"/>
    </row>
    <row r="1235" spans="5:11" x14ac:dyDescent="0.25">
      <c r="E1235" s="93" t="s">
        <v>75</v>
      </c>
      <c r="F1235" s="104" t="s">
        <v>134</v>
      </c>
      <c r="G1235" s="78">
        <v>16</v>
      </c>
      <c r="H1235" s="78">
        <v>2015</v>
      </c>
      <c r="I1235" s="78">
        <v>9</v>
      </c>
      <c r="J1235" s="4">
        <v>1</v>
      </c>
      <c r="K1235" s="33"/>
    </row>
    <row r="1236" spans="5:11" x14ac:dyDescent="0.25">
      <c r="E1236" s="93" t="s">
        <v>75</v>
      </c>
      <c r="F1236" s="104" t="s">
        <v>134</v>
      </c>
      <c r="G1236" s="78">
        <v>30</v>
      </c>
      <c r="H1236" s="78">
        <v>2015</v>
      </c>
      <c r="I1236" s="78">
        <v>10</v>
      </c>
      <c r="J1236" s="4">
        <v>1</v>
      </c>
      <c r="K1236" s="33"/>
    </row>
    <row r="1237" spans="5:11" x14ac:dyDescent="0.25">
      <c r="E1237" s="93" t="s">
        <v>75</v>
      </c>
      <c r="F1237" s="104" t="s">
        <v>134</v>
      </c>
      <c r="G1237" s="78">
        <v>30</v>
      </c>
      <c r="H1237" s="78">
        <v>2016</v>
      </c>
      <c r="I1237" s="78">
        <v>9</v>
      </c>
      <c r="J1237" s="4">
        <v>1</v>
      </c>
      <c r="K1237" s="33"/>
    </row>
    <row r="1238" spans="5:11" x14ac:dyDescent="0.25">
      <c r="E1238" s="93" t="s">
        <v>75</v>
      </c>
      <c r="F1238" s="116" t="s">
        <v>134</v>
      </c>
      <c r="G1238" s="78">
        <v>42</v>
      </c>
      <c r="H1238" s="78">
        <v>2018</v>
      </c>
      <c r="I1238" s="78">
        <v>8</v>
      </c>
      <c r="J1238" s="4">
        <v>1</v>
      </c>
      <c r="K1238" s="33"/>
    </row>
    <row r="1239" spans="5:11" ht="15.75" thickBot="1" x14ac:dyDescent="0.3">
      <c r="E1239" s="37" t="s">
        <v>75</v>
      </c>
      <c r="F1239" s="26" t="s">
        <v>134</v>
      </c>
      <c r="G1239" s="7">
        <v>11</v>
      </c>
      <c r="H1239" s="7">
        <v>2019</v>
      </c>
      <c r="I1239" s="7">
        <v>9</v>
      </c>
      <c r="J1239" s="24">
        <v>1</v>
      </c>
    </row>
    <row r="1240" spans="5:11" ht="15.75" thickBot="1" x14ac:dyDescent="0.3">
      <c r="E1240" s="43" t="s">
        <v>269</v>
      </c>
      <c r="F1240" s="45" t="s">
        <v>271</v>
      </c>
      <c r="G1240" s="41">
        <v>14</v>
      </c>
      <c r="H1240" s="41">
        <v>2003</v>
      </c>
      <c r="I1240" s="41">
        <v>14</v>
      </c>
      <c r="J1240" s="47">
        <v>1</v>
      </c>
    </row>
    <row r="1241" spans="5:11" x14ac:dyDescent="0.25">
      <c r="E1241" s="91" t="s">
        <v>218</v>
      </c>
      <c r="F1241" s="92" t="s">
        <v>76</v>
      </c>
      <c r="G1241" s="77">
        <v>9</v>
      </c>
      <c r="H1241" s="77">
        <v>2000</v>
      </c>
      <c r="I1241" s="77">
        <v>9</v>
      </c>
      <c r="J1241" s="28">
        <v>1</v>
      </c>
    </row>
    <row r="1242" spans="5:11" x14ac:dyDescent="0.25">
      <c r="E1242" s="103" t="s">
        <v>218</v>
      </c>
      <c r="F1242" s="102" t="s">
        <v>76</v>
      </c>
      <c r="G1242" s="99">
        <v>12</v>
      </c>
      <c r="H1242" s="99">
        <v>2010</v>
      </c>
      <c r="I1242" s="99">
        <v>8</v>
      </c>
      <c r="J1242" s="4">
        <v>1</v>
      </c>
      <c r="K1242" s="33"/>
    </row>
    <row r="1243" spans="5:11" ht="15.75" thickBot="1" x14ac:dyDescent="0.3">
      <c r="E1243" s="62" t="s">
        <v>218</v>
      </c>
      <c r="F1243" s="16" t="s">
        <v>76</v>
      </c>
      <c r="G1243" s="13">
        <v>22</v>
      </c>
      <c r="H1243" s="13">
        <v>2010</v>
      </c>
      <c r="I1243" s="13">
        <v>9</v>
      </c>
      <c r="J1243" s="9">
        <v>1</v>
      </c>
      <c r="K1243" s="33"/>
    </row>
    <row r="1244" spans="5:11" x14ac:dyDescent="0.25">
      <c r="E1244" s="154" t="s">
        <v>246</v>
      </c>
      <c r="F1244" s="108" t="s">
        <v>76</v>
      </c>
      <c r="G1244" s="97">
        <v>1</v>
      </c>
      <c r="H1244" s="97">
        <v>2008</v>
      </c>
      <c r="I1244" s="97">
        <v>8</v>
      </c>
      <c r="J1244" s="3">
        <v>16</v>
      </c>
      <c r="K1244" s="33"/>
    </row>
    <row r="1245" spans="5:11" x14ac:dyDescent="0.25">
      <c r="E1245" s="155" t="s">
        <v>246</v>
      </c>
      <c r="F1245" s="102" t="s">
        <v>76</v>
      </c>
      <c r="G1245" s="99">
        <v>2</v>
      </c>
      <c r="H1245" s="99">
        <v>2008</v>
      </c>
      <c r="I1245" s="99">
        <v>9</v>
      </c>
      <c r="J1245" s="4">
        <v>8</v>
      </c>
      <c r="K1245" s="33"/>
    </row>
    <row r="1246" spans="5:11" x14ac:dyDescent="0.25">
      <c r="E1246" s="156" t="s">
        <v>246</v>
      </c>
      <c r="F1246" s="102" t="s">
        <v>76</v>
      </c>
      <c r="G1246" s="99">
        <v>3</v>
      </c>
      <c r="H1246" s="99">
        <v>2008</v>
      </c>
      <c r="I1246" s="99">
        <v>14</v>
      </c>
      <c r="J1246" s="4">
        <v>4</v>
      </c>
      <c r="K1246" s="33"/>
    </row>
    <row r="1247" spans="5:11" x14ac:dyDescent="0.25">
      <c r="E1247" s="156" t="s">
        <v>246</v>
      </c>
      <c r="F1247" s="102" t="s">
        <v>76</v>
      </c>
      <c r="G1247" s="99">
        <v>4</v>
      </c>
      <c r="H1247" s="99">
        <v>2009</v>
      </c>
      <c r="I1247" s="99">
        <v>8</v>
      </c>
      <c r="J1247" s="4">
        <v>4</v>
      </c>
      <c r="K1247" s="33"/>
    </row>
    <row r="1248" spans="5:11" x14ac:dyDescent="0.25">
      <c r="E1248" s="155" t="s">
        <v>246</v>
      </c>
      <c r="F1248" s="102" t="s">
        <v>76</v>
      </c>
      <c r="G1248" s="99">
        <v>2</v>
      </c>
      <c r="H1248" s="99">
        <v>2009</v>
      </c>
      <c r="I1248" s="99">
        <v>9</v>
      </c>
      <c r="J1248" s="4">
        <v>8</v>
      </c>
      <c r="K1248" s="33"/>
    </row>
    <row r="1249" spans="5:11" x14ac:dyDescent="0.25">
      <c r="E1249" s="161" t="s">
        <v>246</v>
      </c>
      <c r="F1249" s="102" t="s">
        <v>76</v>
      </c>
      <c r="G1249" s="99">
        <v>1</v>
      </c>
      <c r="H1249" s="99">
        <v>2009</v>
      </c>
      <c r="I1249" s="99">
        <v>14</v>
      </c>
      <c r="J1249" s="4">
        <v>16</v>
      </c>
      <c r="K1249" s="33"/>
    </row>
    <row r="1250" spans="5:11" x14ac:dyDescent="0.25">
      <c r="E1250" s="156" t="s">
        <v>246</v>
      </c>
      <c r="F1250" s="102" t="s">
        <v>76</v>
      </c>
      <c r="G1250" s="99">
        <v>4</v>
      </c>
      <c r="H1250" s="99">
        <v>2010</v>
      </c>
      <c r="I1250" s="99">
        <v>8</v>
      </c>
      <c r="J1250" s="4">
        <v>4</v>
      </c>
      <c r="K1250" s="33"/>
    </row>
    <row r="1251" spans="5:11" x14ac:dyDescent="0.25">
      <c r="E1251" s="155" t="s">
        <v>246</v>
      </c>
      <c r="F1251" s="102" t="s">
        <v>76</v>
      </c>
      <c r="G1251" s="99">
        <v>2</v>
      </c>
      <c r="H1251" s="99">
        <v>2010</v>
      </c>
      <c r="I1251" s="99">
        <v>14</v>
      </c>
      <c r="J1251" s="4">
        <v>8</v>
      </c>
      <c r="K1251" s="33"/>
    </row>
    <row r="1252" spans="5:11" x14ac:dyDescent="0.25">
      <c r="E1252" s="156" t="s">
        <v>246</v>
      </c>
      <c r="F1252" s="102" t="s">
        <v>76</v>
      </c>
      <c r="G1252" s="99">
        <v>4</v>
      </c>
      <c r="H1252" s="99">
        <v>2011</v>
      </c>
      <c r="I1252" s="99">
        <v>9</v>
      </c>
      <c r="J1252" s="4">
        <v>4</v>
      </c>
      <c r="K1252" s="33"/>
    </row>
    <row r="1253" spans="5:11" x14ac:dyDescent="0.25">
      <c r="E1253" s="156" t="s">
        <v>246</v>
      </c>
      <c r="F1253" s="102" t="s">
        <v>76</v>
      </c>
      <c r="G1253" s="99">
        <v>3</v>
      </c>
      <c r="H1253" s="99">
        <v>2011</v>
      </c>
      <c r="I1253" s="99">
        <v>10</v>
      </c>
      <c r="J1253" s="4">
        <v>4</v>
      </c>
      <c r="K1253" s="33"/>
    </row>
    <row r="1254" spans="5:11" x14ac:dyDescent="0.25">
      <c r="E1254" s="156" t="s">
        <v>246</v>
      </c>
      <c r="F1254" s="102" t="s">
        <v>76</v>
      </c>
      <c r="G1254" s="99">
        <v>4</v>
      </c>
      <c r="H1254" s="99">
        <v>2011</v>
      </c>
      <c r="I1254" s="99">
        <v>14</v>
      </c>
      <c r="J1254" s="4">
        <v>4</v>
      </c>
      <c r="K1254" s="33"/>
    </row>
    <row r="1255" spans="5:11" x14ac:dyDescent="0.25">
      <c r="E1255" s="155" t="s">
        <v>246</v>
      </c>
      <c r="F1255" s="102" t="s">
        <v>76</v>
      </c>
      <c r="G1255" s="99">
        <v>2</v>
      </c>
      <c r="H1255" s="99">
        <v>2012</v>
      </c>
      <c r="I1255" s="99">
        <v>8</v>
      </c>
      <c r="J1255" s="4">
        <v>8</v>
      </c>
      <c r="K1255" s="33"/>
    </row>
    <row r="1256" spans="5:11" x14ac:dyDescent="0.25">
      <c r="E1256" s="156" t="s">
        <v>246</v>
      </c>
      <c r="F1256" s="102" t="s">
        <v>76</v>
      </c>
      <c r="G1256" s="99">
        <v>3</v>
      </c>
      <c r="H1256" s="99">
        <v>2012</v>
      </c>
      <c r="I1256" s="99">
        <v>9</v>
      </c>
      <c r="J1256" s="4">
        <v>4</v>
      </c>
      <c r="K1256" s="33"/>
    </row>
    <row r="1257" spans="5:11" x14ac:dyDescent="0.25">
      <c r="E1257" s="93" t="s">
        <v>246</v>
      </c>
      <c r="F1257" s="102" t="s">
        <v>76</v>
      </c>
      <c r="G1257" s="99">
        <v>6</v>
      </c>
      <c r="H1257" s="99">
        <v>2012</v>
      </c>
      <c r="I1257" s="99">
        <v>10</v>
      </c>
      <c r="J1257" s="4">
        <v>2</v>
      </c>
      <c r="K1257" s="33"/>
    </row>
    <row r="1258" spans="5:11" x14ac:dyDescent="0.25">
      <c r="E1258" s="93" t="s">
        <v>246</v>
      </c>
      <c r="F1258" s="102" t="s">
        <v>76</v>
      </c>
      <c r="G1258" s="99">
        <v>6</v>
      </c>
      <c r="H1258" s="99">
        <v>2013</v>
      </c>
      <c r="I1258" s="99">
        <v>10</v>
      </c>
      <c r="J1258" s="4">
        <v>2</v>
      </c>
      <c r="K1258" s="33"/>
    </row>
    <row r="1259" spans="5:11" x14ac:dyDescent="0.25">
      <c r="E1259" s="93" t="s">
        <v>246</v>
      </c>
      <c r="F1259" s="102" t="s">
        <v>76</v>
      </c>
      <c r="G1259" s="78">
        <v>8</v>
      </c>
      <c r="H1259" s="78">
        <v>2014</v>
      </c>
      <c r="I1259" s="78">
        <v>8</v>
      </c>
      <c r="J1259" s="4">
        <v>2</v>
      </c>
      <c r="K1259" s="33"/>
    </row>
    <row r="1260" spans="5:11" x14ac:dyDescent="0.25">
      <c r="E1260" s="161" t="s">
        <v>246</v>
      </c>
      <c r="F1260" s="102" t="s">
        <v>76</v>
      </c>
      <c r="G1260" s="78">
        <v>1</v>
      </c>
      <c r="H1260" s="78">
        <v>2014</v>
      </c>
      <c r="I1260" s="78">
        <v>9</v>
      </c>
      <c r="J1260" s="4">
        <v>16</v>
      </c>
      <c r="K1260" s="33"/>
    </row>
    <row r="1261" spans="5:11" x14ac:dyDescent="0.25">
      <c r="E1261" s="155" t="s">
        <v>246</v>
      </c>
      <c r="F1261" s="102" t="s">
        <v>76</v>
      </c>
      <c r="G1261" s="78">
        <v>2</v>
      </c>
      <c r="H1261" s="78">
        <v>2014</v>
      </c>
      <c r="I1261" s="78">
        <v>10</v>
      </c>
      <c r="J1261" s="4">
        <v>8</v>
      </c>
      <c r="K1261" s="33"/>
    </row>
    <row r="1262" spans="5:11" x14ac:dyDescent="0.25">
      <c r="E1262" s="156" t="s">
        <v>246</v>
      </c>
      <c r="F1262" s="102" t="s">
        <v>76</v>
      </c>
      <c r="G1262" s="78">
        <v>4</v>
      </c>
      <c r="H1262" s="78">
        <v>2014</v>
      </c>
      <c r="I1262" s="78">
        <v>14</v>
      </c>
      <c r="J1262" s="4">
        <v>4</v>
      </c>
      <c r="K1262" s="33"/>
    </row>
    <row r="1263" spans="5:11" x14ac:dyDescent="0.25">
      <c r="E1263" s="93" t="s">
        <v>246</v>
      </c>
      <c r="F1263" s="104" t="s">
        <v>112</v>
      </c>
      <c r="G1263" s="78">
        <v>44</v>
      </c>
      <c r="H1263" s="78">
        <v>2016</v>
      </c>
      <c r="I1263" s="78">
        <v>8</v>
      </c>
      <c r="J1263" s="4">
        <v>1</v>
      </c>
      <c r="K1263" s="33"/>
    </row>
    <row r="1264" spans="5:11" x14ac:dyDescent="0.25">
      <c r="E1264" s="93" t="s">
        <v>246</v>
      </c>
      <c r="F1264" s="104" t="s">
        <v>112</v>
      </c>
      <c r="G1264" s="78">
        <v>9</v>
      </c>
      <c r="H1264" s="78">
        <v>2016</v>
      </c>
      <c r="I1264" s="78">
        <v>9</v>
      </c>
      <c r="J1264" s="4">
        <v>1</v>
      </c>
      <c r="K1264" s="33"/>
    </row>
    <row r="1265" spans="5:11" x14ac:dyDescent="0.25">
      <c r="E1265" s="93" t="s">
        <v>246</v>
      </c>
      <c r="F1265" s="104" t="s">
        <v>112</v>
      </c>
      <c r="G1265" s="78">
        <v>14</v>
      </c>
      <c r="H1265" s="78">
        <v>2016</v>
      </c>
      <c r="I1265" s="78">
        <v>10</v>
      </c>
      <c r="J1265" s="4">
        <v>1</v>
      </c>
      <c r="K1265" s="33"/>
    </row>
    <row r="1266" spans="5:11" x14ac:dyDescent="0.25">
      <c r="E1266" s="93" t="s">
        <v>246</v>
      </c>
      <c r="F1266" s="104" t="s">
        <v>112</v>
      </c>
      <c r="G1266" s="78">
        <v>6</v>
      </c>
      <c r="H1266" s="78">
        <v>2016</v>
      </c>
      <c r="I1266" s="78">
        <v>14</v>
      </c>
      <c r="J1266" s="4">
        <v>2</v>
      </c>
      <c r="K1266" s="33"/>
    </row>
    <row r="1267" spans="5:11" x14ac:dyDescent="0.25">
      <c r="E1267" s="156" t="s">
        <v>246</v>
      </c>
      <c r="F1267" s="104" t="s">
        <v>112</v>
      </c>
      <c r="G1267" s="78">
        <v>3</v>
      </c>
      <c r="H1267" s="78">
        <v>2017</v>
      </c>
      <c r="I1267" s="78">
        <v>10</v>
      </c>
      <c r="J1267" s="4">
        <v>4</v>
      </c>
      <c r="K1267" s="33"/>
    </row>
    <row r="1268" spans="5:11" x14ac:dyDescent="0.25">
      <c r="E1268" s="93" t="s">
        <v>246</v>
      </c>
      <c r="F1268" s="104" t="s">
        <v>112</v>
      </c>
      <c r="G1268" s="78">
        <v>8</v>
      </c>
      <c r="H1268" s="78">
        <v>2017</v>
      </c>
      <c r="I1268" s="78">
        <v>14</v>
      </c>
      <c r="J1268" s="4">
        <v>2</v>
      </c>
      <c r="K1268" s="33"/>
    </row>
    <row r="1269" spans="5:11" x14ac:dyDescent="0.25">
      <c r="E1269" s="155" t="s">
        <v>246</v>
      </c>
      <c r="F1269" s="116" t="s">
        <v>112</v>
      </c>
      <c r="G1269" s="78">
        <v>2</v>
      </c>
      <c r="H1269" s="78">
        <v>2018</v>
      </c>
      <c r="I1269" s="78">
        <v>8</v>
      </c>
      <c r="J1269" s="4">
        <v>8</v>
      </c>
      <c r="K1269" s="33"/>
    </row>
    <row r="1270" spans="5:11" x14ac:dyDescent="0.25">
      <c r="E1270" s="156" t="s">
        <v>246</v>
      </c>
      <c r="F1270" s="116" t="s">
        <v>112</v>
      </c>
      <c r="G1270" s="78">
        <v>3</v>
      </c>
      <c r="H1270" s="78">
        <v>2018</v>
      </c>
      <c r="I1270" s="78">
        <v>9</v>
      </c>
      <c r="J1270" s="4">
        <v>4</v>
      </c>
      <c r="K1270" s="33"/>
    </row>
    <row r="1271" spans="5:11" x14ac:dyDescent="0.25">
      <c r="E1271" s="155" t="s">
        <v>246</v>
      </c>
      <c r="F1271" s="116" t="s">
        <v>112</v>
      </c>
      <c r="G1271" s="78">
        <v>2</v>
      </c>
      <c r="H1271" s="78">
        <v>2018</v>
      </c>
      <c r="I1271" s="78">
        <v>10</v>
      </c>
      <c r="J1271" s="4">
        <v>8</v>
      </c>
      <c r="K1271" s="33"/>
    </row>
    <row r="1272" spans="5:11" x14ac:dyDescent="0.25">
      <c r="E1272" s="161" t="s">
        <v>246</v>
      </c>
      <c r="F1272" s="118" t="s">
        <v>112</v>
      </c>
      <c r="G1272" s="78">
        <v>1</v>
      </c>
      <c r="H1272" s="78">
        <v>2018</v>
      </c>
      <c r="I1272" s="78">
        <v>14</v>
      </c>
      <c r="J1272" s="4">
        <v>16</v>
      </c>
      <c r="K1272" s="33"/>
    </row>
    <row r="1273" spans="5:11" x14ac:dyDescent="0.25">
      <c r="E1273" s="155" t="s">
        <v>246</v>
      </c>
      <c r="F1273" s="116" t="s">
        <v>112</v>
      </c>
      <c r="G1273" s="78">
        <v>2</v>
      </c>
      <c r="H1273" s="78">
        <v>2019</v>
      </c>
      <c r="I1273" s="78">
        <v>8</v>
      </c>
      <c r="J1273" s="4">
        <v>8</v>
      </c>
      <c r="K1273" s="33"/>
    </row>
    <row r="1274" spans="5:11" x14ac:dyDescent="0.25">
      <c r="E1274" s="155" t="s">
        <v>246</v>
      </c>
      <c r="F1274" s="116" t="s">
        <v>112</v>
      </c>
      <c r="G1274" s="78">
        <v>2</v>
      </c>
      <c r="H1274" s="78">
        <v>2019</v>
      </c>
      <c r="I1274" s="78">
        <v>9</v>
      </c>
      <c r="J1274" s="4">
        <v>8</v>
      </c>
      <c r="K1274" s="33"/>
    </row>
    <row r="1275" spans="5:11" x14ac:dyDescent="0.25">
      <c r="E1275" s="119" t="s">
        <v>246</v>
      </c>
      <c r="F1275" s="116" t="s">
        <v>112</v>
      </c>
      <c r="G1275" s="78">
        <v>7</v>
      </c>
      <c r="H1275" s="78">
        <v>2019</v>
      </c>
      <c r="I1275" s="78">
        <v>10</v>
      </c>
      <c r="J1275" s="4">
        <v>2</v>
      </c>
      <c r="K1275" s="33"/>
    </row>
    <row r="1276" spans="5:11" x14ac:dyDescent="0.25">
      <c r="E1276" s="161" t="s">
        <v>246</v>
      </c>
      <c r="F1276" s="116" t="s">
        <v>112</v>
      </c>
      <c r="G1276" s="78">
        <v>1</v>
      </c>
      <c r="H1276" s="78">
        <v>2019</v>
      </c>
      <c r="I1276" s="78">
        <v>14</v>
      </c>
      <c r="J1276" s="4">
        <v>16</v>
      </c>
      <c r="K1276" s="33"/>
    </row>
    <row r="1277" spans="5:11" x14ac:dyDescent="0.25">
      <c r="E1277" s="80" t="s">
        <v>246</v>
      </c>
      <c r="F1277" s="130" t="s">
        <v>286</v>
      </c>
      <c r="G1277" s="82">
        <v>14</v>
      </c>
      <c r="H1277" s="82">
        <v>2022</v>
      </c>
      <c r="I1277" s="82">
        <v>8</v>
      </c>
      <c r="J1277" s="125">
        <v>1</v>
      </c>
      <c r="K1277" s="178"/>
    </row>
    <row r="1278" spans="5:11" x14ac:dyDescent="0.25">
      <c r="E1278" s="161" t="s">
        <v>246</v>
      </c>
      <c r="F1278" s="131" t="s">
        <v>286</v>
      </c>
      <c r="G1278" s="82">
        <v>1</v>
      </c>
      <c r="H1278" s="82">
        <v>2022</v>
      </c>
      <c r="I1278" s="82">
        <v>9</v>
      </c>
      <c r="J1278" s="20">
        <v>16</v>
      </c>
    </row>
    <row r="1279" spans="5:11" x14ac:dyDescent="0.25">
      <c r="E1279" s="83" t="s">
        <v>246</v>
      </c>
      <c r="F1279" s="131" t="s">
        <v>286</v>
      </c>
      <c r="G1279" s="82">
        <v>13</v>
      </c>
      <c r="H1279" s="82">
        <v>2022</v>
      </c>
      <c r="I1279" s="82">
        <v>10</v>
      </c>
      <c r="J1279" s="125">
        <v>1</v>
      </c>
      <c r="K1279" s="178"/>
    </row>
    <row r="1280" spans="5:11" x14ac:dyDescent="0.25">
      <c r="E1280" s="83" t="s">
        <v>246</v>
      </c>
      <c r="F1280" s="131" t="s">
        <v>286</v>
      </c>
      <c r="G1280" s="82">
        <v>7</v>
      </c>
      <c r="H1280" s="82">
        <v>2022</v>
      </c>
      <c r="I1280" s="82">
        <v>14</v>
      </c>
      <c r="J1280" s="125">
        <v>2</v>
      </c>
      <c r="K1280" s="178"/>
    </row>
    <row r="1281" spans="5:11" x14ac:dyDescent="0.25">
      <c r="E1281" s="155" t="s">
        <v>246</v>
      </c>
      <c r="F1281" s="130" t="s">
        <v>286</v>
      </c>
      <c r="G1281" s="82">
        <v>2</v>
      </c>
      <c r="H1281" s="82">
        <v>2023</v>
      </c>
      <c r="I1281" s="82">
        <v>8</v>
      </c>
      <c r="J1281" s="125">
        <v>8</v>
      </c>
      <c r="K1281" s="178"/>
    </row>
    <row r="1282" spans="5:11" x14ac:dyDescent="0.25">
      <c r="E1282" s="83" t="s">
        <v>246</v>
      </c>
      <c r="F1282" s="131" t="s">
        <v>286</v>
      </c>
      <c r="G1282" s="82">
        <v>17</v>
      </c>
      <c r="H1282" s="82">
        <v>2023</v>
      </c>
      <c r="I1282" s="82">
        <v>9</v>
      </c>
      <c r="J1282" s="125">
        <v>1</v>
      </c>
      <c r="K1282" s="178"/>
    </row>
    <row r="1283" spans="5:11" x14ac:dyDescent="0.25">
      <c r="E1283" s="80" t="s">
        <v>246</v>
      </c>
      <c r="F1283" s="130" t="s">
        <v>286</v>
      </c>
      <c r="G1283" s="82">
        <v>6</v>
      </c>
      <c r="H1283" s="82">
        <v>2023</v>
      </c>
      <c r="I1283" s="82">
        <v>10</v>
      </c>
      <c r="J1283" s="125">
        <v>2</v>
      </c>
      <c r="K1283" s="178"/>
    </row>
    <row r="1284" spans="5:11" ht="15.75" thickBot="1" x14ac:dyDescent="0.3">
      <c r="E1284" s="163" t="s">
        <v>246</v>
      </c>
      <c r="F1284" s="133" t="s">
        <v>286</v>
      </c>
      <c r="G1284" s="126">
        <v>3</v>
      </c>
      <c r="H1284" s="126">
        <v>2023</v>
      </c>
      <c r="I1284" s="126">
        <v>14</v>
      </c>
      <c r="J1284" s="127">
        <v>4</v>
      </c>
      <c r="K1284" s="178"/>
    </row>
    <row r="1285" spans="5:11" ht="15.75" thickBot="1" x14ac:dyDescent="0.3">
      <c r="E1285" s="43" t="s">
        <v>245</v>
      </c>
      <c r="F1285" s="44" t="s">
        <v>236</v>
      </c>
      <c r="G1285" s="41">
        <v>42</v>
      </c>
      <c r="H1285" s="41">
        <v>2017</v>
      </c>
      <c r="I1285" s="41">
        <v>8</v>
      </c>
      <c r="J1285" s="42">
        <v>1</v>
      </c>
      <c r="K1285" s="33"/>
    </row>
    <row r="1286" spans="5:11" x14ac:dyDescent="0.25">
      <c r="E1286" s="139" t="s">
        <v>94</v>
      </c>
      <c r="F1286" s="96" t="s">
        <v>95</v>
      </c>
      <c r="G1286" s="97">
        <v>10</v>
      </c>
      <c r="H1286" s="97">
        <v>2008</v>
      </c>
      <c r="I1286" s="97">
        <v>8</v>
      </c>
      <c r="J1286" s="3">
        <v>1</v>
      </c>
      <c r="K1286" s="33"/>
    </row>
    <row r="1287" spans="5:11" x14ac:dyDescent="0.25">
      <c r="E1287" s="103" t="s">
        <v>94</v>
      </c>
      <c r="F1287" s="101" t="s">
        <v>95</v>
      </c>
      <c r="G1287" s="99">
        <v>17</v>
      </c>
      <c r="H1287" s="99">
        <v>2008</v>
      </c>
      <c r="I1287" s="99">
        <v>9</v>
      </c>
      <c r="J1287" s="4">
        <v>1</v>
      </c>
      <c r="K1287" s="33"/>
    </row>
    <row r="1288" spans="5:11" x14ac:dyDescent="0.25">
      <c r="E1288" s="98" t="s">
        <v>94</v>
      </c>
      <c r="F1288" s="100" t="s">
        <v>95</v>
      </c>
      <c r="G1288" s="99">
        <v>6</v>
      </c>
      <c r="H1288" s="99">
        <v>2008</v>
      </c>
      <c r="I1288" s="99">
        <v>14</v>
      </c>
      <c r="J1288" s="4">
        <v>2</v>
      </c>
      <c r="K1288" s="33"/>
    </row>
    <row r="1289" spans="5:11" x14ac:dyDescent="0.25">
      <c r="E1289" s="103" t="s">
        <v>94</v>
      </c>
      <c r="F1289" s="101" t="s">
        <v>95</v>
      </c>
      <c r="G1289" s="99">
        <v>9</v>
      </c>
      <c r="H1289" s="99">
        <v>2009</v>
      </c>
      <c r="I1289" s="99">
        <v>8</v>
      </c>
      <c r="J1289" s="4">
        <v>1</v>
      </c>
      <c r="K1289" s="33"/>
    </row>
    <row r="1290" spans="5:11" x14ac:dyDescent="0.25">
      <c r="E1290" s="103" t="s">
        <v>94</v>
      </c>
      <c r="F1290" s="101" t="s">
        <v>95</v>
      </c>
      <c r="G1290" s="99">
        <v>12</v>
      </c>
      <c r="H1290" s="99">
        <v>2009</v>
      </c>
      <c r="I1290" s="99">
        <v>9</v>
      </c>
      <c r="J1290" s="4">
        <v>1</v>
      </c>
      <c r="K1290" s="33"/>
    </row>
    <row r="1291" spans="5:11" ht="15.75" thickBot="1" x14ac:dyDescent="0.3">
      <c r="E1291" s="61" t="s">
        <v>94</v>
      </c>
      <c r="F1291" s="40" t="s">
        <v>95</v>
      </c>
      <c r="G1291" s="13">
        <v>7</v>
      </c>
      <c r="H1291" s="13">
        <v>2009</v>
      </c>
      <c r="I1291" s="13">
        <v>14</v>
      </c>
      <c r="J1291" s="9">
        <v>2</v>
      </c>
      <c r="K1291" s="33"/>
    </row>
    <row r="1292" spans="5:11" x14ac:dyDescent="0.25">
      <c r="E1292" s="112" t="s">
        <v>104</v>
      </c>
      <c r="F1292" s="114" t="s">
        <v>113</v>
      </c>
      <c r="G1292" s="77">
        <v>22</v>
      </c>
      <c r="H1292" s="77">
        <v>2014</v>
      </c>
      <c r="I1292" s="77">
        <v>8</v>
      </c>
      <c r="J1292" s="3">
        <v>1</v>
      </c>
      <c r="K1292" s="33"/>
    </row>
    <row r="1293" spans="5:11" x14ac:dyDescent="0.25">
      <c r="E1293" s="110" t="s">
        <v>104</v>
      </c>
      <c r="F1293" s="104" t="s">
        <v>113</v>
      </c>
      <c r="G1293" s="78">
        <v>38</v>
      </c>
      <c r="H1293" s="78">
        <v>2014</v>
      </c>
      <c r="I1293" s="78">
        <v>9</v>
      </c>
      <c r="J1293" s="4">
        <v>1</v>
      </c>
      <c r="K1293" s="33"/>
    </row>
    <row r="1294" spans="5:11" x14ac:dyDescent="0.25">
      <c r="E1294" s="110" t="s">
        <v>104</v>
      </c>
      <c r="F1294" s="104" t="s">
        <v>113</v>
      </c>
      <c r="G1294" s="78">
        <v>10</v>
      </c>
      <c r="H1294" s="78">
        <v>2014</v>
      </c>
      <c r="I1294" s="78">
        <v>10</v>
      </c>
      <c r="J1294" s="4">
        <v>1</v>
      </c>
      <c r="K1294" s="33"/>
    </row>
    <row r="1295" spans="5:11" x14ac:dyDescent="0.25">
      <c r="E1295" s="110" t="s">
        <v>104</v>
      </c>
      <c r="F1295" s="104" t="s">
        <v>113</v>
      </c>
      <c r="G1295" s="78">
        <v>11</v>
      </c>
      <c r="H1295" s="78">
        <v>2014</v>
      </c>
      <c r="I1295" s="78">
        <v>14</v>
      </c>
      <c r="J1295" s="4">
        <v>1</v>
      </c>
      <c r="K1295" s="33"/>
    </row>
    <row r="1296" spans="5:11" x14ac:dyDescent="0.25">
      <c r="E1296" s="110" t="s">
        <v>104</v>
      </c>
      <c r="F1296" s="104" t="s">
        <v>113</v>
      </c>
      <c r="G1296" s="78">
        <v>12</v>
      </c>
      <c r="H1296" s="78">
        <v>2015</v>
      </c>
      <c r="I1296" s="78">
        <v>8</v>
      </c>
      <c r="J1296" s="4">
        <v>1</v>
      </c>
      <c r="K1296" s="33"/>
    </row>
    <row r="1297" spans="5:11" x14ac:dyDescent="0.25">
      <c r="E1297" s="110" t="s">
        <v>104</v>
      </c>
      <c r="F1297" s="104" t="s">
        <v>113</v>
      </c>
      <c r="G1297" s="78">
        <v>9</v>
      </c>
      <c r="H1297" s="78">
        <v>2015</v>
      </c>
      <c r="I1297" s="78">
        <v>9</v>
      </c>
      <c r="J1297" s="4">
        <v>1</v>
      </c>
      <c r="K1297" s="33"/>
    </row>
    <row r="1298" spans="5:11" x14ac:dyDescent="0.25">
      <c r="E1298" s="110" t="s">
        <v>104</v>
      </c>
      <c r="F1298" s="104" t="s">
        <v>113</v>
      </c>
      <c r="G1298" s="78">
        <v>7</v>
      </c>
      <c r="H1298" s="78">
        <v>2015</v>
      </c>
      <c r="I1298" s="78">
        <v>10</v>
      </c>
      <c r="J1298" s="4">
        <v>2</v>
      </c>
      <c r="K1298" s="33"/>
    </row>
    <row r="1299" spans="5:11" x14ac:dyDescent="0.25">
      <c r="E1299" s="110" t="s">
        <v>104</v>
      </c>
      <c r="F1299" s="104" t="s">
        <v>113</v>
      </c>
      <c r="G1299" s="78">
        <v>15</v>
      </c>
      <c r="H1299" s="78">
        <v>2015</v>
      </c>
      <c r="I1299" s="78">
        <v>14</v>
      </c>
      <c r="J1299" s="4">
        <v>1</v>
      </c>
      <c r="K1299" s="33"/>
    </row>
    <row r="1300" spans="5:11" x14ac:dyDescent="0.25">
      <c r="E1300" s="110" t="s">
        <v>104</v>
      </c>
      <c r="F1300" s="104" t="s">
        <v>113</v>
      </c>
      <c r="G1300" s="78">
        <v>16</v>
      </c>
      <c r="H1300" s="78">
        <v>2016</v>
      </c>
      <c r="I1300" s="78">
        <v>8</v>
      </c>
      <c r="J1300" s="4">
        <v>1</v>
      </c>
      <c r="K1300" s="33"/>
    </row>
    <row r="1301" spans="5:11" x14ac:dyDescent="0.25">
      <c r="E1301" s="110" t="s">
        <v>104</v>
      </c>
      <c r="F1301" s="104" t="s">
        <v>113</v>
      </c>
      <c r="G1301" s="78">
        <v>28</v>
      </c>
      <c r="H1301" s="78">
        <v>2016</v>
      </c>
      <c r="I1301" s="78">
        <v>9</v>
      </c>
      <c r="J1301" s="4">
        <v>1</v>
      </c>
      <c r="K1301" s="33"/>
    </row>
    <row r="1302" spans="5:11" x14ac:dyDescent="0.25">
      <c r="E1302" s="110" t="s">
        <v>104</v>
      </c>
      <c r="F1302" s="104" t="s">
        <v>113</v>
      </c>
      <c r="G1302" s="78">
        <v>5</v>
      </c>
      <c r="H1302" s="78">
        <v>2016</v>
      </c>
      <c r="I1302" s="78">
        <v>10</v>
      </c>
      <c r="J1302" s="4">
        <v>2</v>
      </c>
      <c r="K1302" s="33"/>
    </row>
    <row r="1303" spans="5:11" x14ac:dyDescent="0.25">
      <c r="E1303" s="110" t="s">
        <v>104</v>
      </c>
      <c r="F1303" s="104" t="s">
        <v>113</v>
      </c>
      <c r="G1303" s="78">
        <v>16</v>
      </c>
      <c r="H1303" s="78">
        <v>2016</v>
      </c>
      <c r="I1303" s="78">
        <v>14</v>
      </c>
      <c r="J1303" s="4">
        <v>1</v>
      </c>
      <c r="K1303" s="33"/>
    </row>
    <row r="1304" spans="5:11" x14ac:dyDescent="0.25">
      <c r="E1304" s="93" t="s">
        <v>104</v>
      </c>
      <c r="F1304" s="104" t="s">
        <v>113</v>
      </c>
      <c r="G1304" s="78">
        <v>12</v>
      </c>
      <c r="H1304" s="78">
        <v>2017</v>
      </c>
      <c r="I1304" s="78">
        <v>8</v>
      </c>
      <c r="J1304" s="4">
        <v>1</v>
      </c>
      <c r="K1304" s="33"/>
    </row>
    <row r="1305" spans="5:11" x14ac:dyDescent="0.25">
      <c r="E1305" s="93" t="s">
        <v>104</v>
      </c>
      <c r="F1305" s="104" t="s">
        <v>113</v>
      </c>
      <c r="G1305" s="78">
        <v>26</v>
      </c>
      <c r="H1305" s="78">
        <v>2017</v>
      </c>
      <c r="I1305" s="78">
        <v>9</v>
      </c>
      <c r="J1305" s="4">
        <v>1</v>
      </c>
      <c r="K1305" s="33"/>
    </row>
    <row r="1306" spans="5:11" x14ac:dyDescent="0.25">
      <c r="E1306" s="93" t="s">
        <v>104</v>
      </c>
      <c r="F1306" s="104" t="s">
        <v>113</v>
      </c>
      <c r="G1306" s="78">
        <v>14</v>
      </c>
      <c r="H1306" s="78">
        <v>2017</v>
      </c>
      <c r="I1306" s="78">
        <v>14</v>
      </c>
      <c r="J1306" s="4">
        <v>1</v>
      </c>
      <c r="K1306" s="33"/>
    </row>
    <row r="1307" spans="5:11" x14ac:dyDescent="0.25">
      <c r="E1307" s="83" t="s">
        <v>104</v>
      </c>
      <c r="F1307" s="131" t="s">
        <v>286</v>
      </c>
      <c r="G1307" s="82">
        <v>23</v>
      </c>
      <c r="H1307" s="82">
        <v>2022</v>
      </c>
      <c r="I1307" s="82">
        <v>8</v>
      </c>
      <c r="J1307" s="125">
        <v>1</v>
      </c>
      <c r="K1307" s="178"/>
    </row>
    <row r="1308" spans="5:11" x14ac:dyDescent="0.25">
      <c r="E1308" s="83" t="s">
        <v>104</v>
      </c>
      <c r="F1308" s="131" t="s">
        <v>286</v>
      </c>
      <c r="G1308" s="82">
        <v>11</v>
      </c>
      <c r="H1308" s="82">
        <v>2022</v>
      </c>
      <c r="I1308" s="82">
        <v>9</v>
      </c>
      <c r="J1308" s="125">
        <v>1</v>
      </c>
      <c r="K1308" s="178"/>
    </row>
    <row r="1309" spans="5:11" x14ac:dyDescent="0.25">
      <c r="E1309" s="83" t="s">
        <v>104</v>
      </c>
      <c r="F1309" s="131" t="s">
        <v>286</v>
      </c>
      <c r="G1309" s="82">
        <v>15</v>
      </c>
      <c r="H1309" s="82">
        <v>2022</v>
      </c>
      <c r="I1309" s="82">
        <v>10</v>
      </c>
      <c r="J1309" s="125">
        <v>1</v>
      </c>
      <c r="K1309" s="178"/>
    </row>
    <row r="1310" spans="5:11" ht="15.75" thickBot="1" x14ac:dyDescent="0.3">
      <c r="E1310" s="85" t="s">
        <v>104</v>
      </c>
      <c r="F1310" s="133" t="s">
        <v>286</v>
      </c>
      <c r="G1310" s="126">
        <v>9</v>
      </c>
      <c r="H1310" s="126">
        <v>2022</v>
      </c>
      <c r="I1310" s="126">
        <v>14</v>
      </c>
      <c r="J1310" s="127">
        <v>1</v>
      </c>
      <c r="K1310" s="178"/>
    </row>
    <row r="1311" spans="5:11" x14ac:dyDescent="0.25">
      <c r="E1311" s="91" t="s">
        <v>181</v>
      </c>
      <c r="F1311" s="92" t="s">
        <v>52</v>
      </c>
      <c r="G1311" s="97">
        <v>38</v>
      </c>
      <c r="H1311" s="97">
        <v>2004</v>
      </c>
      <c r="I1311" s="97">
        <v>8</v>
      </c>
      <c r="J1311" s="3">
        <v>1</v>
      </c>
      <c r="K1311" s="33"/>
    </row>
    <row r="1312" spans="5:11" ht="15.75" thickBot="1" x14ac:dyDescent="0.3">
      <c r="E1312" s="62" t="s">
        <v>181</v>
      </c>
      <c r="F1312" s="15" t="s">
        <v>52</v>
      </c>
      <c r="G1312" s="13">
        <v>30</v>
      </c>
      <c r="H1312" s="13">
        <v>2004</v>
      </c>
      <c r="I1312" s="13">
        <v>9</v>
      </c>
      <c r="J1312" s="9">
        <v>1</v>
      </c>
      <c r="K1312" s="33"/>
    </row>
    <row r="1313" spans="5:11" x14ac:dyDescent="0.25">
      <c r="E1313" s="139" t="s">
        <v>40</v>
      </c>
      <c r="F1313" s="108" t="s">
        <v>41</v>
      </c>
      <c r="G1313" s="97">
        <v>16</v>
      </c>
      <c r="H1313" s="97">
        <v>2008</v>
      </c>
      <c r="I1313" s="97">
        <v>8</v>
      </c>
      <c r="J1313" s="3">
        <v>1</v>
      </c>
      <c r="K1313" s="33"/>
    </row>
    <row r="1314" spans="5:11" x14ac:dyDescent="0.25">
      <c r="E1314" s="103" t="s">
        <v>40</v>
      </c>
      <c r="F1314" s="102" t="s">
        <v>41</v>
      </c>
      <c r="G1314" s="99">
        <v>33</v>
      </c>
      <c r="H1314" s="99">
        <v>2008</v>
      </c>
      <c r="I1314" s="99">
        <v>9</v>
      </c>
      <c r="J1314" s="4">
        <v>1</v>
      </c>
      <c r="K1314" s="33"/>
    </row>
    <row r="1315" spans="5:11" x14ac:dyDescent="0.25">
      <c r="E1315" s="103" t="s">
        <v>40</v>
      </c>
      <c r="F1315" s="102" t="s">
        <v>41</v>
      </c>
      <c r="G1315" s="99">
        <v>12</v>
      </c>
      <c r="H1315" s="99">
        <v>2008</v>
      </c>
      <c r="I1315" s="99">
        <v>14</v>
      </c>
      <c r="J1315" s="4">
        <v>1</v>
      </c>
      <c r="K1315" s="33"/>
    </row>
    <row r="1316" spans="5:11" x14ac:dyDescent="0.25">
      <c r="E1316" s="103" t="s">
        <v>40</v>
      </c>
      <c r="F1316" s="102" t="s">
        <v>41</v>
      </c>
      <c r="G1316" s="99">
        <v>29</v>
      </c>
      <c r="H1316" s="99">
        <v>2009</v>
      </c>
      <c r="I1316" s="99">
        <v>8</v>
      </c>
      <c r="J1316" s="4">
        <v>1</v>
      </c>
      <c r="K1316" s="33"/>
    </row>
    <row r="1317" spans="5:11" x14ac:dyDescent="0.25">
      <c r="E1317" s="103" t="s">
        <v>40</v>
      </c>
      <c r="F1317" s="102" t="s">
        <v>41</v>
      </c>
      <c r="G1317" s="99">
        <v>25</v>
      </c>
      <c r="H1317" s="99">
        <v>2009</v>
      </c>
      <c r="I1317" s="99">
        <v>9</v>
      </c>
      <c r="J1317" s="4">
        <v>1</v>
      </c>
      <c r="K1317" s="33"/>
    </row>
    <row r="1318" spans="5:11" x14ac:dyDescent="0.25">
      <c r="E1318" s="109" t="s">
        <v>40</v>
      </c>
      <c r="F1318" s="102" t="s">
        <v>41</v>
      </c>
      <c r="G1318" s="99">
        <v>6</v>
      </c>
      <c r="H1318" s="99">
        <v>2009</v>
      </c>
      <c r="I1318" s="99">
        <v>14</v>
      </c>
      <c r="J1318" s="4">
        <v>2</v>
      </c>
      <c r="K1318" s="33"/>
    </row>
    <row r="1319" spans="5:11" x14ac:dyDescent="0.25">
      <c r="E1319" s="109" t="s">
        <v>40</v>
      </c>
      <c r="F1319" s="102" t="s">
        <v>41</v>
      </c>
      <c r="G1319" s="99">
        <v>8</v>
      </c>
      <c r="H1319" s="99">
        <v>2010</v>
      </c>
      <c r="I1319" s="99">
        <v>8</v>
      </c>
      <c r="J1319" s="4">
        <v>2</v>
      </c>
      <c r="K1319" s="33"/>
    </row>
    <row r="1320" spans="5:11" x14ac:dyDescent="0.25">
      <c r="E1320" s="109" t="s">
        <v>40</v>
      </c>
      <c r="F1320" s="102" t="s">
        <v>41</v>
      </c>
      <c r="G1320" s="99">
        <v>8</v>
      </c>
      <c r="H1320" s="99">
        <v>2010</v>
      </c>
      <c r="I1320" s="99">
        <v>9</v>
      </c>
      <c r="J1320" s="4">
        <v>2</v>
      </c>
      <c r="K1320" s="33"/>
    </row>
    <row r="1321" spans="5:11" x14ac:dyDescent="0.25">
      <c r="E1321" s="109" t="s">
        <v>40</v>
      </c>
      <c r="F1321" s="102" t="s">
        <v>41</v>
      </c>
      <c r="G1321" s="99">
        <v>8</v>
      </c>
      <c r="H1321" s="99">
        <v>2010</v>
      </c>
      <c r="I1321" s="99">
        <v>14</v>
      </c>
      <c r="J1321" s="4">
        <v>2</v>
      </c>
      <c r="K1321" s="33"/>
    </row>
    <row r="1322" spans="5:11" x14ac:dyDescent="0.25">
      <c r="E1322" s="106" t="s">
        <v>40</v>
      </c>
      <c r="F1322" s="102" t="s">
        <v>41</v>
      </c>
      <c r="G1322" s="99">
        <v>19</v>
      </c>
      <c r="H1322" s="99">
        <v>2011</v>
      </c>
      <c r="I1322" s="99">
        <v>8</v>
      </c>
      <c r="J1322" s="4">
        <v>1</v>
      </c>
      <c r="K1322" s="33"/>
    </row>
    <row r="1323" spans="5:11" x14ac:dyDescent="0.25">
      <c r="E1323" s="106" t="s">
        <v>40</v>
      </c>
      <c r="F1323" s="102" t="s">
        <v>41</v>
      </c>
      <c r="G1323" s="99">
        <v>19</v>
      </c>
      <c r="H1323" s="99">
        <v>2011</v>
      </c>
      <c r="I1323" s="99">
        <v>9</v>
      </c>
      <c r="J1323" s="4">
        <v>1</v>
      </c>
      <c r="K1323" s="33"/>
    </row>
    <row r="1324" spans="5:11" x14ac:dyDescent="0.25">
      <c r="E1324" s="103" t="s">
        <v>40</v>
      </c>
      <c r="F1324" s="101" t="s">
        <v>41</v>
      </c>
      <c r="G1324" s="99">
        <v>21</v>
      </c>
      <c r="H1324" s="99">
        <v>2011</v>
      </c>
      <c r="I1324" s="99">
        <v>10</v>
      </c>
      <c r="J1324" s="4">
        <v>1</v>
      </c>
      <c r="K1324" s="33"/>
    </row>
    <row r="1325" spans="5:11" x14ac:dyDescent="0.25">
      <c r="E1325" s="106" t="s">
        <v>40</v>
      </c>
      <c r="F1325" s="102" t="s">
        <v>41</v>
      </c>
      <c r="G1325" s="99">
        <v>11</v>
      </c>
      <c r="H1325" s="99">
        <v>2011</v>
      </c>
      <c r="I1325" s="99">
        <v>14</v>
      </c>
      <c r="J1325" s="4">
        <v>1</v>
      </c>
      <c r="K1325" s="33"/>
    </row>
    <row r="1326" spans="5:11" x14ac:dyDescent="0.25">
      <c r="E1326" s="156" t="s">
        <v>40</v>
      </c>
      <c r="F1326" s="102" t="s">
        <v>41</v>
      </c>
      <c r="G1326" s="99">
        <v>4</v>
      </c>
      <c r="H1326" s="99">
        <v>2012</v>
      </c>
      <c r="I1326" s="99">
        <v>8</v>
      </c>
      <c r="J1326" s="4">
        <v>4</v>
      </c>
      <c r="K1326" s="33"/>
    </row>
    <row r="1327" spans="5:11" x14ac:dyDescent="0.25">
      <c r="E1327" s="106" t="s">
        <v>40</v>
      </c>
      <c r="F1327" s="102" t="s">
        <v>41</v>
      </c>
      <c r="G1327" s="99">
        <v>6</v>
      </c>
      <c r="H1327" s="99">
        <v>2012</v>
      </c>
      <c r="I1327" s="99">
        <v>9</v>
      </c>
      <c r="J1327" s="4">
        <v>2</v>
      </c>
      <c r="K1327" s="33"/>
    </row>
    <row r="1328" spans="5:11" x14ac:dyDescent="0.25">
      <c r="E1328" s="103" t="s">
        <v>40</v>
      </c>
      <c r="F1328" s="101" t="s">
        <v>41</v>
      </c>
      <c r="G1328" s="99">
        <v>22</v>
      </c>
      <c r="H1328" s="99">
        <v>2012</v>
      </c>
      <c r="I1328" s="99">
        <v>10</v>
      </c>
      <c r="J1328" s="4">
        <v>1</v>
      </c>
      <c r="K1328" s="33"/>
    </row>
    <row r="1329" spans="5:11" x14ac:dyDescent="0.25">
      <c r="E1329" s="106" t="s">
        <v>40</v>
      </c>
      <c r="F1329" s="102" t="s">
        <v>41</v>
      </c>
      <c r="G1329" s="99">
        <v>8</v>
      </c>
      <c r="H1329" s="99">
        <v>2012</v>
      </c>
      <c r="I1329" s="99">
        <v>14</v>
      </c>
      <c r="J1329" s="4">
        <v>2</v>
      </c>
      <c r="K1329" s="33"/>
    </row>
    <row r="1330" spans="5:11" x14ac:dyDescent="0.25">
      <c r="E1330" s="106" t="s">
        <v>40</v>
      </c>
      <c r="F1330" s="102" t="s">
        <v>32</v>
      </c>
      <c r="G1330" s="99">
        <v>11</v>
      </c>
      <c r="H1330" s="99">
        <v>2013</v>
      </c>
      <c r="I1330" s="99">
        <v>8</v>
      </c>
      <c r="J1330" s="4">
        <v>1</v>
      </c>
      <c r="K1330" s="33"/>
    </row>
    <row r="1331" spans="5:11" x14ac:dyDescent="0.25">
      <c r="E1331" s="106" t="s">
        <v>40</v>
      </c>
      <c r="F1331" s="102" t="s">
        <v>32</v>
      </c>
      <c r="G1331" s="99">
        <v>14</v>
      </c>
      <c r="H1331" s="99">
        <v>2013</v>
      </c>
      <c r="I1331" s="99">
        <v>14</v>
      </c>
      <c r="J1331" s="4">
        <v>1</v>
      </c>
      <c r="K1331" s="33"/>
    </row>
    <row r="1332" spans="5:11" x14ac:dyDescent="0.25">
      <c r="E1332" s="93" t="s">
        <v>40</v>
      </c>
      <c r="F1332" s="104" t="s">
        <v>133</v>
      </c>
      <c r="G1332" s="78">
        <v>17</v>
      </c>
      <c r="H1332" s="78">
        <v>2016</v>
      </c>
      <c r="I1332" s="78">
        <v>8</v>
      </c>
      <c r="J1332" s="4">
        <v>1</v>
      </c>
      <c r="K1332" s="33"/>
    </row>
    <row r="1333" spans="5:11" x14ac:dyDescent="0.25">
      <c r="E1333" s="93" t="s">
        <v>40</v>
      </c>
      <c r="F1333" s="104" t="s">
        <v>133</v>
      </c>
      <c r="G1333" s="78">
        <v>19</v>
      </c>
      <c r="H1333" s="78">
        <v>2016</v>
      </c>
      <c r="I1333" s="78">
        <v>9</v>
      </c>
      <c r="J1333" s="4">
        <v>1</v>
      </c>
      <c r="K1333" s="33"/>
    </row>
    <row r="1334" spans="5:11" x14ac:dyDescent="0.25">
      <c r="E1334" s="93" t="s">
        <v>40</v>
      </c>
      <c r="F1334" s="104" t="s">
        <v>133</v>
      </c>
      <c r="G1334" s="78">
        <v>44</v>
      </c>
      <c r="H1334" s="78">
        <v>2016</v>
      </c>
      <c r="I1334" s="78">
        <v>10</v>
      </c>
      <c r="J1334" s="4">
        <v>1</v>
      </c>
      <c r="K1334" s="33"/>
    </row>
    <row r="1335" spans="5:11" ht="15.75" thickBot="1" x14ac:dyDescent="0.3">
      <c r="E1335" s="5" t="s">
        <v>40</v>
      </c>
      <c r="F1335" s="6" t="s">
        <v>133</v>
      </c>
      <c r="G1335" s="7">
        <v>15</v>
      </c>
      <c r="H1335" s="7">
        <v>2017</v>
      </c>
      <c r="I1335" s="7">
        <v>9</v>
      </c>
      <c r="J1335" s="9">
        <v>1</v>
      </c>
      <c r="K1335" s="33"/>
    </row>
    <row r="1336" spans="5:11" ht="15.75" thickBot="1" x14ac:dyDescent="0.3">
      <c r="E1336" s="72" t="s">
        <v>284</v>
      </c>
      <c r="F1336" s="73" t="s">
        <v>113</v>
      </c>
      <c r="G1336" s="41">
        <v>9</v>
      </c>
      <c r="H1336" s="41">
        <v>2021</v>
      </c>
      <c r="I1336" s="41">
        <v>14</v>
      </c>
      <c r="J1336" s="47">
        <v>1</v>
      </c>
    </row>
    <row r="1337" spans="5:11" x14ac:dyDescent="0.25">
      <c r="E1337" s="139" t="s">
        <v>53</v>
      </c>
      <c r="F1337" s="96" t="s">
        <v>45</v>
      </c>
      <c r="G1337" s="97">
        <v>15</v>
      </c>
      <c r="H1337" s="97">
        <v>2010</v>
      </c>
      <c r="I1337" s="97">
        <v>8</v>
      </c>
      <c r="J1337" s="3">
        <v>1</v>
      </c>
      <c r="K1337" s="33"/>
    </row>
    <row r="1338" spans="5:11" x14ac:dyDescent="0.25">
      <c r="E1338" s="106" t="s">
        <v>53</v>
      </c>
      <c r="F1338" s="101" t="s">
        <v>45</v>
      </c>
      <c r="G1338" s="99">
        <v>15</v>
      </c>
      <c r="H1338" s="99">
        <v>2011</v>
      </c>
      <c r="I1338" s="99">
        <v>8</v>
      </c>
      <c r="J1338" s="4">
        <v>1</v>
      </c>
      <c r="K1338" s="33"/>
    </row>
    <row r="1339" spans="5:11" x14ac:dyDescent="0.25">
      <c r="E1339" s="106" t="s">
        <v>53</v>
      </c>
      <c r="F1339" s="101" t="s">
        <v>45</v>
      </c>
      <c r="G1339" s="99">
        <v>24</v>
      </c>
      <c r="H1339" s="99">
        <v>2011</v>
      </c>
      <c r="I1339" s="99">
        <v>9</v>
      </c>
      <c r="J1339" s="4">
        <v>1</v>
      </c>
      <c r="K1339" s="33"/>
    </row>
    <row r="1340" spans="5:11" x14ac:dyDescent="0.25">
      <c r="E1340" s="103" t="s">
        <v>53</v>
      </c>
      <c r="F1340" s="101" t="s">
        <v>45</v>
      </c>
      <c r="G1340" s="99">
        <v>23</v>
      </c>
      <c r="H1340" s="99">
        <v>2011</v>
      </c>
      <c r="I1340" s="99">
        <v>10</v>
      </c>
      <c r="J1340" s="4">
        <v>1</v>
      </c>
      <c r="K1340" s="33"/>
    </row>
    <row r="1341" spans="5:11" x14ac:dyDescent="0.25">
      <c r="E1341" s="103" t="s">
        <v>53</v>
      </c>
      <c r="F1341" s="101" t="s">
        <v>45</v>
      </c>
      <c r="G1341" s="99">
        <v>30</v>
      </c>
      <c r="H1341" s="99">
        <v>2012</v>
      </c>
      <c r="I1341" s="99">
        <v>8</v>
      </c>
      <c r="J1341" s="4">
        <v>1</v>
      </c>
      <c r="K1341" s="33"/>
    </row>
    <row r="1342" spans="5:11" x14ac:dyDescent="0.25">
      <c r="E1342" s="103" t="s">
        <v>53</v>
      </c>
      <c r="F1342" s="101" t="s">
        <v>45</v>
      </c>
      <c r="G1342" s="99">
        <v>34</v>
      </c>
      <c r="H1342" s="99">
        <v>2012</v>
      </c>
      <c r="I1342" s="99">
        <v>9</v>
      </c>
      <c r="J1342" s="4">
        <v>1</v>
      </c>
      <c r="K1342" s="33"/>
    </row>
    <row r="1343" spans="5:11" x14ac:dyDescent="0.25">
      <c r="E1343" s="103" t="s">
        <v>53</v>
      </c>
      <c r="F1343" s="101" t="s">
        <v>45</v>
      </c>
      <c r="G1343" s="99">
        <v>27</v>
      </c>
      <c r="H1343" s="99">
        <v>2012</v>
      </c>
      <c r="I1343" s="99">
        <v>10</v>
      </c>
      <c r="J1343" s="4">
        <v>1</v>
      </c>
      <c r="K1343" s="33"/>
    </row>
    <row r="1344" spans="5:11" x14ac:dyDescent="0.25">
      <c r="E1344" s="103" t="s">
        <v>53</v>
      </c>
      <c r="F1344" s="101" t="s">
        <v>45</v>
      </c>
      <c r="G1344" s="99">
        <v>21</v>
      </c>
      <c r="H1344" s="99">
        <v>2012</v>
      </c>
      <c r="I1344" s="99">
        <v>14</v>
      </c>
      <c r="J1344" s="4">
        <v>1</v>
      </c>
      <c r="K1344" s="33"/>
    </row>
    <row r="1345" spans="5:11" x14ac:dyDescent="0.25">
      <c r="E1345" s="106" t="s">
        <v>53</v>
      </c>
      <c r="F1345" s="102" t="s">
        <v>45</v>
      </c>
      <c r="G1345" s="99">
        <v>12</v>
      </c>
      <c r="H1345" s="99">
        <v>2013</v>
      </c>
      <c r="I1345" s="99">
        <v>8</v>
      </c>
      <c r="J1345" s="4">
        <v>1</v>
      </c>
      <c r="K1345" s="33"/>
    </row>
    <row r="1346" spans="5:11" x14ac:dyDescent="0.25">
      <c r="E1346" s="103" t="s">
        <v>53</v>
      </c>
      <c r="F1346" s="101" t="s">
        <v>45</v>
      </c>
      <c r="G1346" s="99">
        <v>32</v>
      </c>
      <c r="H1346" s="99">
        <v>2013</v>
      </c>
      <c r="I1346" s="99">
        <v>9</v>
      </c>
      <c r="J1346" s="4">
        <v>1</v>
      </c>
      <c r="K1346" s="33"/>
    </row>
    <row r="1347" spans="5:11" x14ac:dyDescent="0.25">
      <c r="E1347" s="106" t="s">
        <v>53</v>
      </c>
      <c r="F1347" s="102" t="s">
        <v>45</v>
      </c>
      <c r="G1347" s="99">
        <v>19</v>
      </c>
      <c r="H1347" s="99">
        <v>2013</v>
      </c>
      <c r="I1347" s="99">
        <v>10</v>
      </c>
      <c r="J1347" s="4">
        <v>1</v>
      </c>
      <c r="K1347" s="33"/>
    </row>
    <row r="1348" spans="5:11" x14ac:dyDescent="0.25">
      <c r="E1348" s="106" t="s">
        <v>53</v>
      </c>
      <c r="F1348" s="102" t="s">
        <v>45</v>
      </c>
      <c r="G1348" s="99">
        <v>12</v>
      </c>
      <c r="H1348" s="99">
        <v>2013</v>
      </c>
      <c r="I1348" s="99">
        <v>14</v>
      </c>
      <c r="J1348" s="4">
        <v>1</v>
      </c>
      <c r="K1348" s="33"/>
    </row>
    <row r="1349" spans="5:11" x14ac:dyDescent="0.25">
      <c r="E1349" s="93" t="s">
        <v>53</v>
      </c>
      <c r="F1349" s="102" t="s">
        <v>45</v>
      </c>
      <c r="G1349" s="78">
        <v>34</v>
      </c>
      <c r="H1349" s="78">
        <v>2014</v>
      </c>
      <c r="I1349" s="78">
        <v>10</v>
      </c>
      <c r="J1349" s="4">
        <v>1</v>
      </c>
      <c r="K1349" s="33"/>
    </row>
    <row r="1350" spans="5:11" x14ac:dyDescent="0.25">
      <c r="E1350" s="119" t="s">
        <v>53</v>
      </c>
      <c r="F1350" s="116" t="s">
        <v>125</v>
      </c>
      <c r="G1350" s="78">
        <v>27</v>
      </c>
      <c r="H1350" s="78">
        <v>2019</v>
      </c>
      <c r="I1350" s="78">
        <v>9</v>
      </c>
      <c r="J1350" s="20">
        <v>1</v>
      </c>
    </row>
    <row r="1351" spans="5:11" ht="15.75" thickBot="1" x14ac:dyDescent="0.3">
      <c r="E1351" s="85" t="s">
        <v>53</v>
      </c>
      <c r="F1351" s="133" t="s">
        <v>125</v>
      </c>
      <c r="G1351" s="126">
        <v>21</v>
      </c>
      <c r="H1351" s="126">
        <v>2022</v>
      </c>
      <c r="I1351" s="126">
        <v>8</v>
      </c>
      <c r="J1351" s="127">
        <v>1</v>
      </c>
      <c r="K1351" s="178"/>
    </row>
    <row r="1352" spans="5:11" x14ac:dyDescent="0.25">
      <c r="E1352" s="107" t="s">
        <v>59</v>
      </c>
      <c r="F1352" s="108" t="s">
        <v>31</v>
      </c>
      <c r="G1352" s="97">
        <v>17</v>
      </c>
      <c r="H1352" s="97">
        <v>2013</v>
      </c>
      <c r="I1352" s="97">
        <v>8</v>
      </c>
      <c r="J1352" s="3">
        <v>1</v>
      </c>
      <c r="K1352" s="33"/>
    </row>
    <row r="1353" spans="5:11" x14ac:dyDescent="0.25">
      <c r="E1353" s="103" t="s">
        <v>59</v>
      </c>
      <c r="F1353" s="101" t="s">
        <v>31</v>
      </c>
      <c r="G1353" s="99">
        <v>30</v>
      </c>
      <c r="H1353" s="99">
        <v>2013</v>
      </c>
      <c r="I1353" s="99">
        <v>9</v>
      </c>
      <c r="J1353" s="4">
        <v>1</v>
      </c>
      <c r="K1353" s="33"/>
    </row>
    <row r="1354" spans="5:11" x14ac:dyDescent="0.25">
      <c r="E1354" s="93" t="s">
        <v>59</v>
      </c>
      <c r="F1354" s="101" t="s">
        <v>31</v>
      </c>
      <c r="G1354" s="78">
        <v>36</v>
      </c>
      <c r="H1354" s="78">
        <v>2014</v>
      </c>
      <c r="I1354" s="78">
        <v>8</v>
      </c>
      <c r="J1354" s="4">
        <v>1</v>
      </c>
      <c r="K1354" s="33"/>
    </row>
    <row r="1355" spans="5:11" x14ac:dyDescent="0.25">
      <c r="E1355" s="93" t="s">
        <v>59</v>
      </c>
      <c r="F1355" s="101" t="s">
        <v>31</v>
      </c>
      <c r="G1355" s="78">
        <v>31</v>
      </c>
      <c r="H1355" s="78">
        <v>2014</v>
      </c>
      <c r="I1355" s="78">
        <v>9</v>
      </c>
      <c r="J1355" s="4">
        <v>1</v>
      </c>
      <c r="K1355" s="33"/>
    </row>
    <row r="1356" spans="5:11" x14ac:dyDescent="0.25">
      <c r="E1356" s="93" t="s">
        <v>59</v>
      </c>
      <c r="F1356" s="101" t="s">
        <v>31</v>
      </c>
      <c r="G1356" s="78">
        <v>31</v>
      </c>
      <c r="H1356" s="78">
        <v>2014</v>
      </c>
      <c r="I1356" s="78">
        <v>10</v>
      </c>
      <c r="J1356" s="4">
        <v>1</v>
      </c>
      <c r="K1356" s="33"/>
    </row>
    <row r="1357" spans="5:11" x14ac:dyDescent="0.25">
      <c r="E1357" s="93" t="s">
        <v>59</v>
      </c>
      <c r="F1357" s="101" t="s">
        <v>31</v>
      </c>
      <c r="G1357" s="78">
        <v>26</v>
      </c>
      <c r="H1357" s="78">
        <v>2015</v>
      </c>
      <c r="I1357" s="78">
        <v>8</v>
      </c>
      <c r="J1357" s="4">
        <v>1</v>
      </c>
      <c r="K1357" s="33"/>
    </row>
    <row r="1358" spans="5:11" x14ac:dyDescent="0.25">
      <c r="E1358" s="93" t="s">
        <v>59</v>
      </c>
      <c r="F1358" s="101" t="s">
        <v>31</v>
      </c>
      <c r="G1358" s="78">
        <v>31</v>
      </c>
      <c r="H1358" s="78">
        <v>2015</v>
      </c>
      <c r="I1358" s="78">
        <v>9</v>
      </c>
      <c r="J1358" s="4">
        <v>1</v>
      </c>
      <c r="K1358" s="33"/>
    </row>
    <row r="1359" spans="5:11" x14ac:dyDescent="0.25">
      <c r="E1359" s="93" t="s">
        <v>59</v>
      </c>
      <c r="F1359" s="101" t="s">
        <v>31</v>
      </c>
      <c r="G1359" s="78">
        <v>27</v>
      </c>
      <c r="H1359" s="78">
        <v>2015</v>
      </c>
      <c r="I1359" s="78">
        <v>10</v>
      </c>
      <c r="J1359" s="4">
        <v>1</v>
      </c>
      <c r="K1359" s="33"/>
    </row>
    <row r="1360" spans="5:11" x14ac:dyDescent="0.25">
      <c r="E1360" s="93" t="s">
        <v>59</v>
      </c>
      <c r="F1360" s="101" t="s">
        <v>31</v>
      </c>
      <c r="G1360" s="78">
        <v>11</v>
      </c>
      <c r="H1360" s="78">
        <v>2015</v>
      </c>
      <c r="I1360" s="78">
        <v>14</v>
      </c>
      <c r="J1360" s="4">
        <v>1</v>
      </c>
      <c r="K1360" s="33"/>
    </row>
    <row r="1361" spans="5:11" x14ac:dyDescent="0.25">
      <c r="E1361" s="93" t="s">
        <v>59</v>
      </c>
      <c r="F1361" s="101" t="s">
        <v>31</v>
      </c>
      <c r="G1361" s="78">
        <v>18</v>
      </c>
      <c r="H1361" s="78">
        <v>2016</v>
      </c>
      <c r="I1361" s="78">
        <v>8</v>
      </c>
      <c r="J1361" s="4">
        <v>1</v>
      </c>
      <c r="K1361" s="33"/>
    </row>
    <row r="1362" spans="5:11" ht="15.75" thickBot="1" x14ac:dyDescent="0.3">
      <c r="E1362" s="5" t="s">
        <v>59</v>
      </c>
      <c r="F1362" s="15" t="s">
        <v>31</v>
      </c>
      <c r="G1362" s="7">
        <v>26</v>
      </c>
      <c r="H1362" s="7">
        <v>2016</v>
      </c>
      <c r="I1362" s="7">
        <v>14</v>
      </c>
      <c r="J1362" s="9">
        <v>1</v>
      </c>
      <c r="K1362" s="33"/>
    </row>
    <row r="1363" spans="5:11" ht="15.75" thickBot="1" x14ac:dyDescent="0.3">
      <c r="E1363" s="146" t="s">
        <v>291</v>
      </c>
      <c r="F1363" s="147" t="s">
        <v>120</v>
      </c>
      <c r="G1363" s="144">
        <v>18</v>
      </c>
      <c r="H1363" s="144">
        <v>2022</v>
      </c>
      <c r="I1363" s="144">
        <v>8</v>
      </c>
      <c r="J1363" s="145">
        <v>1</v>
      </c>
      <c r="K1363" s="178"/>
    </row>
    <row r="1364" spans="5:11" x14ac:dyDescent="0.25">
      <c r="E1364" s="91" t="s">
        <v>169</v>
      </c>
      <c r="F1364" s="92" t="s">
        <v>170</v>
      </c>
      <c r="G1364" s="77">
        <v>12</v>
      </c>
      <c r="H1364" s="77">
        <v>2000</v>
      </c>
      <c r="I1364" s="77">
        <v>8</v>
      </c>
      <c r="J1364" s="28">
        <v>1</v>
      </c>
    </row>
    <row r="1365" spans="5:11" x14ac:dyDescent="0.25">
      <c r="E1365" s="93" t="s">
        <v>169</v>
      </c>
      <c r="F1365" s="94" t="s">
        <v>170</v>
      </c>
      <c r="G1365" s="78">
        <v>11</v>
      </c>
      <c r="H1365" s="78">
        <v>2002</v>
      </c>
      <c r="I1365" s="78">
        <v>8</v>
      </c>
      <c r="J1365" s="20">
        <v>1</v>
      </c>
    </row>
    <row r="1366" spans="5:11" x14ac:dyDescent="0.25">
      <c r="E1366" s="93" t="s">
        <v>169</v>
      </c>
      <c r="F1366" s="94" t="s">
        <v>170</v>
      </c>
      <c r="G1366" s="78">
        <v>11</v>
      </c>
      <c r="H1366" s="78">
        <v>2002</v>
      </c>
      <c r="I1366" s="78">
        <v>14</v>
      </c>
      <c r="J1366" s="20">
        <v>1</v>
      </c>
    </row>
    <row r="1367" spans="5:11" x14ac:dyDescent="0.25">
      <c r="E1367" s="93" t="s">
        <v>169</v>
      </c>
      <c r="F1367" s="94" t="s">
        <v>170</v>
      </c>
      <c r="G1367" s="78">
        <v>11</v>
      </c>
      <c r="H1367" s="78">
        <v>2003</v>
      </c>
      <c r="I1367" s="78">
        <v>14</v>
      </c>
      <c r="J1367" s="20">
        <v>1</v>
      </c>
    </row>
    <row r="1368" spans="5:11" x14ac:dyDescent="0.25">
      <c r="E1368" s="93" t="s">
        <v>169</v>
      </c>
      <c r="F1368" s="94" t="s">
        <v>170</v>
      </c>
      <c r="G1368" s="99">
        <v>22</v>
      </c>
      <c r="H1368" s="99">
        <v>2004</v>
      </c>
      <c r="I1368" s="99">
        <v>8</v>
      </c>
      <c r="J1368" s="4">
        <v>1</v>
      </c>
      <c r="K1368" s="33"/>
    </row>
    <row r="1369" spans="5:11" ht="15.75" thickBot="1" x14ac:dyDescent="0.3">
      <c r="E1369" s="5" t="s">
        <v>169</v>
      </c>
      <c r="F1369" s="12" t="s">
        <v>170</v>
      </c>
      <c r="G1369" s="13">
        <v>22</v>
      </c>
      <c r="H1369" s="13">
        <v>2004</v>
      </c>
      <c r="I1369" s="13">
        <v>14</v>
      </c>
      <c r="J1369" s="9">
        <v>1</v>
      </c>
      <c r="K1369" s="33"/>
    </row>
    <row r="1370" spans="5:11" x14ac:dyDescent="0.25">
      <c r="E1370" s="91" t="s">
        <v>130</v>
      </c>
      <c r="F1370" s="114" t="s">
        <v>113</v>
      </c>
      <c r="G1370" s="77">
        <v>35</v>
      </c>
      <c r="H1370" s="77">
        <v>2015</v>
      </c>
      <c r="I1370" s="77">
        <v>8</v>
      </c>
      <c r="J1370" s="3">
        <v>1</v>
      </c>
      <c r="K1370" s="33"/>
    </row>
    <row r="1371" spans="5:11" x14ac:dyDescent="0.25">
      <c r="E1371" s="93" t="s">
        <v>130</v>
      </c>
      <c r="F1371" s="104" t="s">
        <v>113</v>
      </c>
      <c r="G1371" s="78">
        <v>11</v>
      </c>
      <c r="H1371" s="78">
        <v>2015</v>
      </c>
      <c r="I1371" s="78">
        <v>9</v>
      </c>
      <c r="J1371" s="4">
        <v>1</v>
      </c>
      <c r="K1371" s="33"/>
    </row>
    <row r="1372" spans="5:11" x14ac:dyDescent="0.25">
      <c r="E1372" s="93" t="s">
        <v>130</v>
      </c>
      <c r="F1372" s="104" t="s">
        <v>113</v>
      </c>
      <c r="G1372" s="78">
        <v>15</v>
      </c>
      <c r="H1372" s="78">
        <v>2015</v>
      </c>
      <c r="I1372" s="78">
        <v>10</v>
      </c>
      <c r="J1372" s="4">
        <v>1</v>
      </c>
      <c r="K1372" s="33"/>
    </row>
    <row r="1373" spans="5:11" x14ac:dyDescent="0.25">
      <c r="E1373" s="93" t="s">
        <v>130</v>
      </c>
      <c r="F1373" s="104" t="s">
        <v>113</v>
      </c>
      <c r="G1373" s="78">
        <v>19</v>
      </c>
      <c r="H1373" s="78">
        <v>2015</v>
      </c>
      <c r="I1373" s="78">
        <v>14</v>
      </c>
      <c r="J1373" s="4">
        <v>1</v>
      </c>
      <c r="K1373" s="33"/>
    </row>
    <row r="1374" spans="5:11" x14ac:dyDescent="0.25">
      <c r="E1374" s="93" t="s">
        <v>130</v>
      </c>
      <c r="F1374" s="104" t="s">
        <v>113</v>
      </c>
      <c r="G1374" s="78">
        <v>39</v>
      </c>
      <c r="H1374" s="78">
        <v>2016</v>
      </c>
      <c r="I1374" s="78">
        <v>8</v>
      </c>
      <c r="J1374" s="4">
        <v>1</v>
      </c>
      <c r="K1374" s="33"/>
    </row>
    <row r="1375" spans="5:11" x14ac:dyDescent="0.25">
      <c r="E1375" s="93" t="s">
        <v>130</v>
      </c>
      <c r="F1375" s="104" t="s">
        <v>113</v>
      </c>
      <c r="G1375" s="78">
        <v>21</v>
      </c>
      <c r="H1375" s="78">
        <v>2016</v>
      </c>
      <c r="I1375" s="78">
        <v>9</v>
      </c>
      <c r="J1375" s="4">
        <v>1</v>
      </c>
      <c r="K1375" s="33"/>
    </row>
    <row r="1376" spans="5:11" x14ac:dyDescent="0.25">
      <c r="E1376" s="93" t="s">
        <v>130</v>
      </c>
      <c r="F1376" s="104" t="s">
        <v>113</v>
      </c>
      <c r="G1376" s="78">
        <v>16</v>
      </c>
      <c r="H1376" s="78">
        <v>2016</v>
      </c>
      <c r="I1376" s="78">
        <v>10</v>
      </c>
      <c r="J1376" s="4">
        <v>1</v>
      </c>
      <c r="K1376" s="33"/>
    </row>
    <row r="1377" spans="5:11" x14ac:dyDescent="0.25">
      <c r="E1377" s="93" t="s">
        <v>130</v>
      </c>
      <c r="F1377" s="104" t="s">
        <v>113</v>
      </c>
      <c r="G1377" s="78">
        <v>15</v>
      </c>
      <c r="H1377" s="78">
        <v>2016</v>
      </c>
      <c r="I1377" s="78">
        <v>14</v>
      </c>
      <c r="J1377" s="4">
        <v>1</v>
      </c>
      <c r="K1377" s="33"/>
    </row>
    <row r="1378" spans="5:11" x14ac:dyDescent="0.25">
      <c r="E1378" s="93" t="s">
        <v>130</v>
      </c>
      <c r="F1378" s="104" t="s">
        <v>113</v>
      </c>
      <c r="G1378" s="78">
        <v>22</v>
      </c>
      <c r="H1378" s="78">
        <v>2017</v>
      </c>
      <c r="I1378" s="78">
        <v>8</v>
      </c>
      <c r="J1378" s="4">
        <v>1</v>
      </c>
      <c r="K1378" s="33"/>
    </row>
    <row r="1379" spans="5:11" x14ac:dyDescent="0.25">
      <c r="E1379" s="93" t="s">
        <v>130</v>
      </c>
      <c r="F1379" s="104" t="s">
        <v>113</v>
      </c>
      <c r="G1379" s="78">
        <v>23</v>
      </c>
      <c r="H1379" s="78">
        <v>2017</v>
      </c>
      <c r="I1379" s="78">
        <v>9</v>
      </c>
      <c r="J1379" s="4">
        <v>1</v>
      </c>
      <c r="K1379" s="33"/>
    </row>
    <row r="1380" spans="5:11" x14ac:dyDescent="0.25">
      <c r="E1380" s="93" t="s">
        <v>130</v>
      </c>
      <c r="F1380" s="104" t="s">
        <v>113</v>
      </c>
      <c r="G1380" s="78">
        <v>41</v>
      </c>
      <c r="H1380" s="78">
        <v>2017</v>
      </c>
      <c r="I1380" s="78">
        <v>10</v>
      </c>
      <c r="J1380" s="4">
        <v>1</v>
      </c>
      <c r="K1380" s="33"/>
    </row>
    <row r="1381" spans="5:11" x14ac:dyDescent="0.25">
      <c r="E1381" s="93" t="s">
        <v>130</v>
      </c>
      <c r="F1381" s="104" t="s">
        <v>113</v>
      </c>
      <c r="G1381" s="78">
        <v>12</v>
      </c>
      <c r="H1381" s="78">
        <v>2017</v>
      </c>
      <c r="I1381" s="78">
        <v>14</v>
      </c>
      <c r="J1381" s="4">
        <v>1</v>
      </c>
      <c r="K1381" s="33"/>
    </row>
    <row r="1382" spans="5:11" x14ac:dyDescent="0.25">
      <c r="E1382" s="93" t="s">
        <v>130</v>
      </c>
      <c r="F1382" s="116" t="s">
        <v>113</v>
      </c>
      <c r="G1382" s="78">
        <v>37</v>
      </c>
      <c r="H1382" s="78">
        <v>2018</v>
      </c>
      <c r="I1382" s="78">
        <v>8</v>
      </c>
      <c r="J1382" s="4">
        <v>1</v>
      </c>
      <c r="K1382" s="33"/>
    </row>
    <row r="1383" spans="5:11" x14ac:dyDescent="0.25">
      <c r="E1383" s="93" t="s">
        <v>130</v>
      </c>
      <c r="F1383" s="116" t="s">
        <v>113</v>
      </c>
      <c r="G1383" s="78">
        <v>8</v>
      </c>
      <c r="H1383" s="78">
        <v>2018</v>
      </c>
      <c r="I1383" s="78">
        <v>9</v>
      </c>
      <c r="J1383" s="4">
        <v>2</v>
      </c>
      <c r="K1383" s="33"/>
    </row>
    <row r="1384" spans="5:11" x14ac:dyDescent="0.25">
      <c r="E1384" s="93" t="s">
        <v>130</v>
      </c>
      <c r="F1384" s="116" t="s">
        <v>113</v>
      </c>
      <c r="G1384" s="78">
        <v>15</v>
      </c>
      <c r="H1384" s="78">
        <v>2018</v>
      </c>
      <c r="I1384" s="78">
        <v>10</v>
      </c>
      <c r="J1384" s="4">
        <v>1</v>
      </c>
      <c r="K1384" s="33"/>
    </row>
    <row r="1385" spans="5:11" ht="15.75" thickBot="1" x14ac:dyDescent="0.3">
      <c r="E1385" s="5" t="s">
        <v>130</v>
      </c>
      <c r="F1385" s="27" t="s">
        <v>113</v>
      </c>
      <c r="G1385" s="7">
        <v>8</v>
      </c>
      <c r="H1385" s="7">
        <v>2018</v>
      </c>
      <c r="I1385" s="7">
        <v>14</v>
      </c>
      <c r="J1385" s="9">
        <v>2</v>
      </c>
      <c r="K1385" s="33"/>
    </row>
    <row r="1386" spans="5:11" ht="15.75" thickBot="1" x14ac:dyDescent="0.3">
      <c r="E1386" s="43" t="s">
        <v>256</v>
      </c>
      <c r="F1386" s="151" t="s">
        <v>114</v>
      </c>
      <c r="G1386" s="41">
        <v>24</v>
      </c>
      <c r="H1386" s="41">
        <v>2018</v>
      </c>
      <c r="I1386" s="41">
        <v>8</v>
      </c>
      <c r="J1386" s="42">
        <v>1</v>
      </c>
      <c r="K1386" s="33"/>
    </row>
    <row r="1387" spans="5:11" x14ac:dyDescent="0.25">
      <c r="E1387" s="91" t="s">
        <v>115</v>
      </c>
      <c r="F1387" s="114" t="s">
        <v>113</v>
      </c>
      <c r="G1387" s="77">
        <v>5</v>
      </c>
      <c r="H1387" s="77">
        <v>2015</v>
      </c>
      <c r="I1387" s="77">
        <v>8</v>
      </c>
      <c r="J1387" s="3">
        <v>2</v>
      </c>
      <c r="K1387" s="33"/>
    </row>
    <row r="1388" spans="5:11" x14ac:dyDescent="0.25">
      <c r="E1388" s="93" t="s">
        <v>115</v>
      </c>
      <c r="F1388" s="104" t="s">
        <v>113</v>
      </c>
      <c r="G1388" s="78">
        <v>12</v>
      </c>
      <c r="H1388" s="78">
        <v>2015</v>
      </c>
      <c r="I1388" s="78">
        <v>10</v>
      </c>
      <c r="J1388" s="4">
        <v>1</v>
      </c>
      <c r="K1388" s="33"/>
    </row>
    <row r="1389" spans="5:11" x14ac:dyDescent="0.25">
      <c r="E1389" s="93" t="s">
        <v>115</v>
      </c>
      <c r="F1389" s="104" t="s">
        <v>113</v>
      </c>
      <c r="G1389" s="78">
        <v>22</v>
      </c>
      <c r="H1389" s="78">
        <v>2016</v>
      </c>
      <c r="I1389" s="78">
        <v>8</v>
      </c>
      <c r="J1389" s="4">
        <v>1</v>
      </c>
      <c r="K1389" s="33"/>
    </row>
    <row r="1390" spans="5:11" x14ac:dyDescent="0.25">
      <c r="E1390" s="93" t="s">
        <v>115</v>
      </c>
      <c r="F1390" s="104" t="s">
        <v>113</v>
      </c>
      <c r="G1390" s="78">
        <v>11</v>
      </c>
      <c r="H1390" s="78">
        <v>2016</v>
      </c>
      <c r="I1390" s="78">
        <v>9</v>
      </c>
      <c r="J1390" s="4">
        <v>1</v>
      </c>
      <c r="K1390" s="33"/>
    </row>
    <row r="1391" spans="5:11" x14ac:dyDescent="0.25">
      <c r="E1391" s="93" t="s">
        <v>115</v>
      </c>
      <c r="F1391" s="104" t="s">
        <v>113</v>
      </c>
      <c r="G1391" s="78">
        <v>7</v>
      </c>
      <c r="H1391" s="78">
        <v>2016</v>
      </c>
      <c r="I1391" s="78">
        <v>10</v>
      </c>
      <c r="J1391" s="4">
        <v>2</v>
      </c>
      <c r="K1391" s="33"/>
    </row>
    <row r="1392" spans="5:11" x14ac:dyDescent="0.25">
      <c r="E1392" s="93" t="s">
        <v>115</v>
      </c>
      <c r="F1392" s="104" t="s">
        <v>113</v>
      </c>
      <c r="G1392" s="78">
        <v>8</v>
      </c>
      <c r="H1392" s="78">
        <v>2016</v>
      </c>
      <c r="I1392" s="78">
        <v>14</v>
      </c>
      <c r="J1392" s="4">
        <v>2</v>
      </c>
      <c r="K1392" s="33"/>
    </row>
    <row r="1393" spans="5:11" x14ac:dyDescent="0.25">
      <c r="E1393" s="93" t="s">
        <v>115</v>
      </c>
      <c r="F1393" s="104" t="s">
        <v>113</v>
      </c>
      <c r="G1393" s="78">
        <v>16</v>
      </c>
      <c r="H1393" s="78">
        <v>2017</v>
      </c>
      <c r="I1393" s="78">
        <v>8</v>
      </c>
      <c r="J1393" s="4">
        <v>1</v>
      </c>
      <c r="K1393" s="33"/>
    </row>
    <row r="1394" spans="5:11" x14ac:dyDescent="0.25">
      <c r="E1394" s="155" t="s">
        <v>115</v>
      </c>
      <c r="F1394" s="104" t="s">
        <v>113</v>
      </c>
      <c r="G1394" s="78">
        <v>2</v>
      </c>
      <c r="H1394" s="78">
        <v>2017</v>
      </c>
      <c r="I1394" s="78">
        <v>9</v>
      </c>
      <c r="J1394" s="4">
        <v>8</v>
      </c>
      <c r="K1394" s="33"/>
    </row>
    <row r="1395" spans="5:11" x14ac:dyDescent="0.25">
      <c r="E1395" s="93" t="s">
        <v>115</v>
      </c>
      <c r="F1395" s="104" t="s">
        <v>113</v>
      </c>
      <c r="G1395" s="78">
        <v>6</v>
      </c>
      <c r="H1395" s="78">
        <v>2017</v>
      </c>
      <c r="I1395" s="78">
        <v>10</v>
      </c>
      <c r="J1395" s="4">
        <v>2</v>
      </c>
      <c r="K1395" s="33"/>
    </row>
    <row r="1396" spans="5:11" x14ac:dyDescent="0.25">
      <c r="E1396" s="93" t="s">
        <v>115</v>
      </c>
      <c r="F1396" s="104" t="s">
        <v>113</v>
      </c>
      <c r="G1396" s="78">
        <v>6</v>
      </c>
      <c r="H1396" s="78">
        <v>2017</v>
      </c>
      <c r="I1396" s="78">
        <v>14</v>
      </c>
      <c r="J1396" s="4">
        <v>2</v>
      </c>
      <c r="K1396" s="33"/>
    </row>
    <row r="1397" spans="5:11" x14ac:dyDescent="0.25">
      <c r="E1397" s="93" t="s">
        <v>115</v>
      </c>
      <c r="F1397" s="116" t="s">
        <v>113</v>
      </c>
      <c r="G1397" s="78">
        <v>25</v>
      </c>
      <c r="H1397" s="78">
        <v>2018</v>
      </c>
      <c r="I1397" s="78">
        <v>8</v>
      </c>
      <c r="J1397" s="4">
        <v>1</v>
      </c>
      <c r="K1397" s="33"/>
    </row>
    <row r="1398" spans="5:11" x14ac:dyDescent="0.25">
      <c r="E1398" s="93" t="s">
        <v>115</v>
      </c>
      <c r="F1398" s="116" t="s">
        <v>113</v>
      </c>
      <c r="G1398" s="78">
        <v>9</v>
      </c>
      <c r="H1398" s="78">
        <v>2018</v>
      </c>
      <c r="I1398" s="78">
        <v>9</v>
      </c>
      <c r="J1398" s="4">
        <v>1</v>
      </c>
      <c r="K1398" s="33"/>
    </row>
    <row r="1399" spans="5:11" x14ac:dyDescent="0.25">
      <c r="E1399" s="93" t="s">
        <v>115</v>
      </c>
      <c r="F1399" s="116" t="s">
        <v>113</v>
      </c>
      <c r="G1399" s="78">
        <v>7</v>
      </c>
      <c r="H1399" s="78">
        <v>2018</v>
      </c>
      <c r="I1399" s="78">
        <v>10</v>
      </c>
      <c r="J1399" s="4">
        <v>2</v>
      </c>
      <c r="K1399" s="33"/>
    </row>
    <row r="1400" spans="5:11" x14ac:dyDescent="0.25">
      <c r="E1400" s="155" t="s">
        <v>115</v>
      </c>
      <c r="F1400" s="118" t="s">
        <v>113</v>
      </c>
      <c r="G1400" s="78">
        <v>2</v>
      </c>
      <c r="H1400" s="78">
        <v>2018</v>
      </c>
      <c r="I1400" s="78">
        <v>14</v>
      </c>
      <c r="J1400" s="4">
        <v>8</v>
      </c>
      <c r="K1400" s="33"/>
    </row>
    <row r="1401" spans="5:11" x14ac:dyDescent="0.25">
      <c r="E1401" s="156" t="s">
        <v>115</v>
      </c>
      <c r="F1401" s="116" t="s">
        <v>113</v>
      </c>
      <c r="G1401" s="78">
        <v>3</v>
      </c>
      <c r="H1401" s="78">
        <v>2019</v>
      </c>
      <c r="I1401" s="78">
        <v>8</v>
      </c>
      <c r="J1401" s="4">
        <v>4</v>
      </c>
      <c r="K1401" s="33"/>
    </row>
    <row r="1402" spans="5:11" ht="15.75" thickBot="1" x14ac:dyDescent="0.3">
      <c r="E1402" s="165" t="s">
        <v>115</v>
      </c>
      <c r="F1402" s="26" t="s">
        <v>113</v>
      </c>
      <c r="G1402" s="7">
        <v>1</v>
      </c>
      <c r="H1402" s="7">
        <v>2019</v>
      </c>
      <c r="I1402" s="7">
        <v>10</v>
      </c>
      <c r="J1402" s="9">
        <v>16</v>
      </c>
      <c r="K1402" s="33"/>
    </row>
    <row r="1403" spans="5:11" x14ac:dyDescent="0.25">
      <c r="E1403" s="162" t="s">
        <v>37</v>
      </c>
      <c r="F1403" s="105" t="s">
        <v>26</v>
      </c>
      <c r="G1403" s="97">
        <v>3</v>
      </c>
      <c r="H1403" s="97">
        <v>2008</v>
      </c>
      <c r="I1403" s="97">
        <v>8</v>
      </c>
      <c r="J1403" s="3">
        <v>4</v>
      </c>
      <c r="K1403" s="33"/>
    </row>
    <row r="1404" spans="5:11" x14ac:dyDescent="0.25">
      <c r="E1404" s="98" t="s">
        <v>37</v>
      </c>
      <c r="F1404" s="100" t="s">
        <v>26</v>
      </c>
      <c r="G1404" s="99">
        <v>7</v>
      </c>
      <c r="H1404" s="99">
        <v>2008</v>
      </c>
      <c r="I1404" s="99">
        <v>9</v>
      </c>
      <c r="J1404" s="4">
        <v>2</v>
      </c>
      <c r="K1404" s="33"/>
    </row>
    <row r="1405" spans="5:11" x14ac:dyDescent="0.25">
      <c r="E1405" s="103" t="s">
        <v>37</v>
      </c>
      <c r="F1405" s="101" t="s">
        <v>26</v>
      </c>
      <c r="G1405" s="99">
        <v>13</v>
      </c>
      <c r="H1405" s="99">
        <v>2008</v>
      </c>
      <c r="I1405" s="99">
        <v>14</v>
      </c>
      <c r="J1405" s="4">
        <v>1</v>
      </c>
      <c r="K1405" s="33"/>
    </row>
    <row r="1406" spans="5:11" x14ac:dyDescent="0.25">
      <c r="E1406" s="98" t="s">
        <v>37</v>
      </c>
      <c r="F1406" s="100" t="s">
        <v>26</v>
      </c>
      <c r="G1406" s="99">
        <v>5</v>
      </c>
      <c r="H1406" s="99">
        <v>2009</v>
      </c>
      <c r="I1406" s="99">
        <v>8</v>
      </c>
      <c r="J1406" s="4">
        <v>2</v>
      </c>
      <c r="K1406" s="33"/>
    </row>
    <row r="1407" spans="5:11" x14ac:dyDescent="0.25">
      <c r="E1407" s="103" t="s">
        <v>37</v>
      </c>
      <c r="F1407" s="101" t="s">
        <v>26</v>
      </c>
      <c r="G1407" s="99">
        <v>11</v>
      </c>
      <c r="H1407" s="99">
        <v>2009</v>
      </c>
      <c r="I1407" s="99">
        <v>9</v>
      </c>
      <c r="J1407" s="4">
        <v>1</v>
      </c>
      <c r="K1407" s="33"/>
    </row>
    <row r="1408" spans="5:11" x14ac:dyDescent="0.25">
      <c r="E1408" s="103" t="s">
        <v>37</v>
      </c>
      <c r="F1408" s="101" t="s">
        <v>26</v>
      </c>
      <c r="G1408" s="99">
        <v>20</v>
      </c>
      <c r="H1408" s="99">
        <v>2009</v>
      </c>
      <c r="I1408" s="99">
        <v>14</v>
      </c>
      <c r="J1408" s="4">
        <v>1</v>
      </c>
      <c r="K1408" s="33"/>
    </row>
    <row r="1409" spans="5:11" x14ac:dyDescent="0.25">
      <c r="E1409" s="106" t="s">
        <v>37</v>
      </c>
      <c r="F1409" s="102" t="s">
        <v>16</v>
      </c>
      <c r="G1409" s="99">
        <v>8</v>
      </c>
      <c r="H1409" s="99">
        <v>2012</v>
      </c>
      <c r="I1409" s="99">
        <v>8</v>
      </c>
      <c r="J1409" s="4">
        <v>2</v>
      </c>
      <c r="K1409" s="33"/>
    </row>
    <row r="1410" spans="5:11" x14ac:dyDescent="0.25">
      <c r="E1410" s="106" t="s">
        <v>37</v>
      </c>
      <c r="F1410" s="102" t="s">
        <v>16</v>
      </c>
      <c r="G1410" s="99">
        <v>8</v>
      </c>
      <c r="H1410" s="99">
        <v>2012</v>
      </c>
      <c r="I1410" s="99">
        <v>10</v>
      </c>
      <c r="J1410" s="4">
        <v>2</v>
      </c>
      <c r="K1410" s="33"/>
    </row>
    <row r="1411" spans="5:11" ht="15.75" thickBot="1" x14ac:dyDescent="0.3">
      <c r="E1411" s="35" t="s">
        <v>37</v>
      </c>
      <c r="F1411" s="16" t="s">
        <v>16</v>
      </c>
      <c r="G1411" s="13">
        <v>6</v>
      </c>
      <c r="H1411" s="13">
        <v>2012</v>
      </c>
      <c r="I1411" s="13">
        <v>14</v>
      </c>
      <c r="J1411" s="9">
        <v>2</v>
      </c>
      <c r="K1411" s="33"/>
    </row>
    <row r="1412" spans="5:11" x14ac:dyDescent="0.25">
      <c r="E1412" s="91" t="s">
        <v>254</v>
      </c>
      <c r="F1412" s="115" t="s">
        <v>114</v>
      </c>
      <c r="G1412" s="77">
        <v>20</v>
      </c>
      <c r="H1412" s="77">
        <v>2018</v>
      </c>
      <c r="I1412" s="77">
        <v>8</v>
      </c>
      <c r="J1412" s="3">
        <v>1</v>
      </c>
      <c r="K1412" s="33"/>
    </row>
    <row r="1413" spans="5:11" ht="15.75" thickBot="1" x14ac:dyDescent="0.3">
      <c r="E1413" s="5" t="s">
        <v>254</v>
      </c>
      <c r="F1413" s="26" t="s">
        <v>114</v>
      </c>
      <c r="G1413" s="7">
        <v>12</v>
      </c>
      <c r="H1413" s="7">
        <v>2018</v>
      </c>
      <c r="I1413" s="7">
        <v>9</v>
      </c>
      <c r="J1413" s="9">
        <v>1</v>
      </c>
      <c r="K1413" s="33"/>
    </row>
    <row r="1414" spans="5:11" x14ac:dyDescent="0.25">
      <c r="E1414" s="139" t="s">
        <v>27</v>
      </c>
      <c r="F1414" s="96" t="s">
        <v>88</v>
      </c>
      <c r="G1414" s="97">
        <v>10</v>
      </c>
      <c r="H1414" s="97">
        <v>2005</v>
      </c>
      <c r="I1414" s="97">
        <v>8</v>
      </c>
      <c r="J1414" s="3">
        <v>1</v>
      </c>
      <c r="K1414" s="33"/>
    </row>
    <row r="1415" spans="5:11" x14ac:dyDescent="0.25">
      <c r="E1415" s="98" t="s">
        <v>27</v>
      </c>
      <c r="F1415" s="101" t="s">
        <v>88</v>
      </c>
      <c r="G1415" s="99">
        <v>5</v>
      </c>
      <c r="H1415" s="99">
        <v>2005</v>
      </c>
      <c r="I1415" s="99">
        <v>9</v>
      </c>
      <c r="J1415" s="4">
        <v>2</v>
      </c>
      <c r="K1415" s="33"/>
    </row>
    <row r="1416" spans="5:11" ht="15.75" thickBot="1" x14ac:dyDescent="0.3">
      <c r="E1416" s="5" t="s">
        <v>27</v>
      </c>
      <c r="F1416" s="15" t="s">
        <v>88</v>
      </c>
      <c r="G1416" s="13">
        <v>21</v>
      </c>
      <c r="H1416" s="13">
        <v>2005</v>
      </c>
      <c r="I1416" s="13">
        <v>14</v>
      </c>
      <c r="J1416" s="9">
        <v>1</v>
      </c>
      <c r="K1416" s="33"/>
    </row>
    <row r="1417" spans="5:11" x14ac:dyDescent="0.25">
      <c r="E1417" s="91" t="s">
        <v>282</v>
      </c>
      <c r="F1417" s="122" t="s">
        <v>122</v>
      </c>
      <c r="G1417" s="77">
        <v>25</v>
      </c>
      <c r="H1417" s="77">
        <v>2021</v>
      </c>
      <c r="I1417" s="77">
        <v>8</v>
      </c>
      <c r="J1417" s="28">
        <v>1</v>
      </c>
    </row>
    <row r="1418" spans="5:11" x14ac:dyDescent="0.25">
      <c r="E1418" s="67" t="s">
        <v>282</v>
      </c>
      <c r="F1418" s="63" t="s">
        <v>122</v>
      </c>
      <c r="G1418" s="78">
        <v>11</v>
      </c>
      <c r="H1418" s="78">
        <v>2021</v>
      </c>
      <c r="I1418" s="78">
        <v>9</v>
      </c>
      <c r="J1418" s="20">
        <v>1</v>
      </c>
    </row>
    <row r="1419" spans="5:11" x14ac:dyDescent="0.25">
      <c r="E1419" s="66" t="s">
        <v>282</v>
      </c>
      <c r="F1419" s="64" t="s">
        <v>122</v>
      </c>
      <c r="G1419" s="78">
        <v>6</v>
      </c>
      <c r="H1419" s="78">
        <v>2021</v>
      </c>
      <c r="I1419" s="78">
        <v>14</v>
      </c>
      <c r="J1419" s="4">
        <v>2</v>
      </c>
      <c r="K1419" s="33"/>
    </row>
    <row r="1420" spans="5:11" x14ac:dyDescent="0.25">
      <c r="E1420" s="80" t="s">
        <v>282</v>
      </c>
      <c r="F1420" s="130" t="s">
        <v>243</v>
      </c>
      <c r="G1420" s="82">
        <v>10</v>
      </c>
      <c r="H1420" s="82">
        <v>2022</v>
      </c>
      <c r="I1420" s="82">
        <v>8</v>
      </c>
      <c r="J1420" s="125">
        <v>1</v>
      </c>
      <c r="K1420" s="178"/>
    </row>
    <row r="1421" spans="5:11" x14ac:dyDescent="0.25">
      <c r="E1421" s="83" t="s">
        <v>282</v>
      </c>
      <c r="F1421" s="131" t="s">
        <v>243</v>
      </c>
      <c r="G1421" s="82">
        <v>23</v>
      </c>
      <c r="H1421" s="82">
        <v>2022</v>
      </c>
      <c r="I1421" s="82">
        <v>9</v>
      </c>
      <c r="J1421" s="125">
        <v>1</v>
      </c>
      <c r="K1421" s="178"/>
    </row>
    <row r="1422" spans="5:11" x14ac:dyDescent="0.25">
      <c r="E1422" s="80" t="s">
        <v>282</v>
      </c>
      <c r="F1422" s="130" t="s">
        <v>243</v>
      </c>
      <c r="G1422" s="82">
        <v>18</v>
      </c>
      <c r="H1422" s="82">
        <v>2022</v>
      </c>
      <c r="I1422" s="82">
        <v>10</v>
      </c>
      <c r="J1422" s="125">
        <v>1</v>
      </c>
      <c r="K1422" s="178"/>
    </row>
    <row r="1423" spans="5:11" x14ac:dyDescent="0.25">
      <c r="E1423" s="80" t="s">
        <v>282</v>
      </c>
      <c r="F1423" s="130" t="s">
        <v>243</v>
      </c>
      <c r="G1423" s="82">
        <v>18</v>
      </c>
      <c r="H1423" s="82">
        <v>2023</v>
      </c>
      <c r="I1423" s="82">
        <v>8</v>
      </c>
      <c r="J1423" s="125">
        <v>1</v>
      </c>
      <c r="K1423" s="178"/>
    </row>
    <row r="1424" spans="5:11" ht="15.75" thickBot="1" x14ac:dyDescent="0.3">
      <c r="E1424" s="85" t="s">
        <v>282</v>
      </c>
      <c r="F1424" s="133" t="s">
        <v>243</v>
      </c>
      <c r="G1424" s="126">
        <v>13</v>
      </c>
      <c r="H1424" s="126">
        <v>2023</v>
      </c>
      <c r="I1424" s="126">
        <v>9</v>
      </c>
      <c r="J1424" s="127">
        <v>1</v>
      </c>
      <c r="K1424" s="178"/>
    </row>
    <row r="1425" spans="5:11" x14ac:dyDescent="0.25">
      <c r="E1425" s="154" t="s">
        <v>137</v>
      </c>
      <c r="F1425" s="114" t="s">
        <v>119</v>
      </c>
      <c r="G1425" s="77">
        <v>1</v>
      </c>
      <c r="H1425" s="77">
        <v>2016</v>
      </c>
      <c r="I1425" s="77">
        <v>8</v>
      </c>
      <c r="J1425" s="3">
        <v>16</v>
      </c>
      <c r="K1425" s="33"/>
    </row>
    <row r="1426" spans="5:11" x14ac:dyDescent="0.25">
      <c r="E1426" s="155" t="s">
        <v>137</v>
      </c>
      <c r="F1426" s="104" t="s">
        <v>119</v>
      </c>
      <c r="G1426" s="78">
        <v>2</v>
      </c>
      <c r="H1426" s="78">
        <v>2016</v>
      </c>
      <c r="I1426" s="78">
        <v>9</v>
      </c>
      <c r="J1426" s="4">
        <v>8</v>
      </c>
      <c r="K1426" s="33"/>
    </row>
    <row r="1427" spans="5:11" x14ac:dyDescent="0.25">
      <c r="E1427" s="161" t="s">
        <v>137</v>
      </c>
      <c r="F1427" s="104" t="s">
        <v>119</v>
      </c>
      <c r="G1427" s="78">
        <v>1</v>
      </c>
      <c r="H1427" s="78">
        <v>2016</v>
      </c>
      <c r="I1427" s="78">
        <v>10</v>
      </c>
      <c r="J1427" s="4">
        <v>16</v>
      </c>
      <c r="K1427" s="33"/>
    </row>
    <row r="1428" spans="5:11" ht="15.75" thickBot="1" x14ac:dyDescent="0.3">
      <c r="E1428" s="163" t="s">
        <v>137</v>
      </c>
      <c r="F1428" s="6" t="s">
        <v>119</v>
      </c>
      <c r="G1428" s="7">
        <v>3</v>
      </c>
      <c r="H1428" s="7">
        <v>2016</v>
      </c>
      <c r="I1428" s="7">
        <v>14</v>
      </c>
      <c r="J1428" s="9">
        <v>4</v>
      </c>
      <c r="K1428" s="33"/>
    </row>
    <row r="1429" spans="5:11" x14ac:dyDescent="0.25">
      <c r="E1429" s="139" t="s">
        <v>69</v>
      </c>
      <c r="F1429" s="96" t="s">
        <v>41</v>
      </c>
      <c r="G1429" s="97">
        <v>26</v>
      </c>
      <c r="H1429" s="97">
        <v>2011</v>
      </c>
      <c r="I1429" s="97">
        <v>8</v>
      </c>
      <c r="J1429" s="3">
        <v>1</v>
      </c>
      <c r="K1429" s="33"/>
    </row>
    <row r="1430" spans="5:11" x14ac:dyDescent="0.25">
      <c r="E1430" s="103" t="s">
        <v>69</v>
      </c>
      <c r="F1430" s="101" t="s">
        <v>41</v>
      </c>
      <c r="G1430" s="99">
        <v>30</v>
      </c>
      <c r="H1430" s="99">
        <v>2011</v>
      </c>
      <c r="I1430" s="99">
        <v>9</v>
      </c>
      <c r="J1430" s="4">
        <v>1</v>
      </c>
      <c r="K1430" s="33"/>
    </row>
    <row r="1431" spans="5:11" x14ac:dyDescent="0.25">
      <c r="E1431" s="103" t="s">
        <v>69</v>
      </c>
      <c r="F1431" s="101" t="s">
        <v>41</v>
      </c>
      <c r="G1431" s="99">
        <v>20</v>
      </c>
      <c r="H1431" s="99">
        <v>2011</v>
      </c>
      <c r="I1431" s="99">
        <v>10</v>
      </c>
      <c r="J1431" s="4">
        <v>1</v>
      </c>
      <c r="K1431" s="33"/>
    </row>
    <row r="1432" spans="5:11" x14ac:dyDescent="0.25">
      <c r="E1432" s="103" t="s">
        <v>69</v>
      </c>
      <c r="F1432" s="101" t="s">
        <v>41</v>
      </c>
      <c r="G1432" s="99">
        <v>27</v>
      </c>
      <c r="H1432" s="99">
        <v>2011</v>
      </c>
      <c r="I1432" s="99">
        <v>14</v>
      </c>
      <c r="J1432" s="4">
        <v>1</v>
      </c>
      <c r="K1432" s="33"/>
    </row>
    <row r="1433" spans="5:11" x14ac:dyDescent="0.25">
      <c r="E1433" s="106" t="s">
        <v>69</v>
      </c>
      <c r="F1433" s="102" t="s">
        <v>41</v>
      </c>
      <c r="G1433" s="99">
        <v>24</v>
      </c>
      <c r="H1433" s="99">
        <v>2012</v>
      </c>
      <c r="I1433" s="99">
        <v>8</v>
      </c>
      <c r="J1433" s="4">
        <v>1</v>
      </c>
      <c r="K1433" s="33"/>
    </row>
    <row r="1434" spans="5:11" x14ac:dyDescent="0.25">
      <c r="E1434" s="103" t="s">
        <v>69</v>
      </c>
      <c r="F1434" s="101" t="s">
        <v>41</v>
      </c>
      <c r="G1434" s="99">
        <v>36</v>
      </c>
      <c r="H1434" s="99">
        <v>2012</v>
      </c>
      <c r="I1434" s="99">
        <v>9</v>
      </c>
      <c r="J1434" s="4">
        <v>1</v>
      </c>
      <c r="K1434" s="33"/>
    </row>
    <row r="1435" spans="5:11" x14ac:dyDescent="0.25">
      <c r="E1435" s="103" t="s">
        <v>69</v>
      </c>
      <c r="F1435" s="101" t="s">
        <v>41</v>
      </c>
      <c r="G1435" s="99">
        <v>25</v>
      </c>
      <c r="H1435" s="99">
        <v>2012</v>
      </c>
      <c r="I1435" s="99">
        <v>10</v>
      </c>
      <c r="J1435" s="4">
        <v>1</v>
      </c>
      <c r="K1435" s="33"/>
    </row>
    <row r="1436" spans="5:11" x14ac:dyDescent="0.25">
      <c r="E1436" s="106" t="s">
        <v>69</v>
      </c>
      <c r="F1436" s="102" t="s">
        <v>41</v>
      </c>
      <c r="G1436" s="99">
        <v>16</v>
      </c>
      <c r="H1436" s="99">
        <v>2013</v>
      </c>
      <c r="I1436" s="99">
        <v>9</v>
      </c>
      <c r="J1436" s="4">
        <v>1</v>
      </c>
      <c r="K1436" s="33"/>
    </row>
    <row r="1437" spans="5:11" x14ac:dyDescent="0.25">
      <c r="E1437" s="106" t="s">
        <v>69</v>
      </c>
      <c r="F1437" s="102" t="s">
        <v>41</v>
      </c>
      <c r="G1437" s="99">
        <v>22</v>
      </c>
      <c r="H1437" s="99">
        <v>2013</v>
      </c>
      <c r="I1437" s="99">
        <v>10</v>
      </c>
      <c r="J1437" s="4">
        <v>1</v>
      </c>
      <c r="K1437" s="33"/>
    </row>
    <row r="1438" spans="5:11" x14ac:dyDescent="0.25">
      <c r="E1438" s="106" t="s">
        <v>69</v>
      </c>
      <c r="F1438" s="102" t="s">
        <v>41</v>
      </c>
      <c r="G1438" s="78">
        <v>23</v>
      </c>
      <c r="H1438" s="78">
        <v>2014</v>
      </c>
      <c r="I1438" s="78">
        <v>8</v>
      </c>
      <c r="J1438" s="4">
        <v>1</v>
      </c>
      <c r="K1438" s="33"/>
    </row>
    <row r="1439" spans="5:11" x14ac:dyDescent="0.25">
      <c r="E1439" s="93" t="s">
        <v>69</v>
      </c>
      <c r="F1439" s="102" t="s">
        <v>41</v>
      </c>
      <c r="G1439" s="78">
        <v>27</v>
      </c>
      <c r="H1439" s="78">
        <v>2014</v>
      </c>
      <c r="I1439" s="78">
        <v>9</v>
      </c>
      <c r="J1439" s="4">
        <v>1</v>
      </c>
      <c r="K1439" s="33"/>
    </row>
    <row r="1440" spans="5:11" x14ac:dyDescent="0.25">
      <c r="E1440" s="93" t="s">
        <v>69</v>
      </c>
      <c r="F1440" s="102" t="s">
        <v>41</v>
      </c>
      <c r="G1440" s="78">
        <v>36</v>
      </c>
      <c r="H1440" s="78">
        <v>2014</v>
      </c>
      <c r="I1440" s="78">
        <v>10</v>
      </c>
      <c r="J1440" s="4">
        <v>1</v>
      </c>
      <c r="K1440" s="33"/>
    </row>
    <row r="1441" spans="5:11" x14ac:dyDescent="0.25">
      <c r="E1441" s="93" t="s">
        <v>69</v>
      </c>
      <c r="F1441" s="102" t="s">
        <v>41</v>
      </c>
      <c r="G1441" s="78">
        <v>17</v>
      </c>
      <c r="H1441" s="78">
        <v>2015</v>
      </c>
      <c r="I1441" s="78">
        <v>9</v>
      </c>
      <c r="J1441" s="4">
        <v>1</v>
      </c>
      <c r="K1441" s="33"/>
    </row>
    <row r="1442" spans="5:11" x14ac:dyDescent="0.25">
      <c r="E1442" s="93" t="s">
        <v>69</v>
      </c>
      <c r="F1442" s="102" t="s">
        <v>41</v>
      </c>
      <c r="G1442" s="78">
        <v>36</v>
      </c>
      <c r="H1442" s="78">
        <v>2015</v>
      </c>
      <c r="I1442" s="78">
        <v>10</v>
      </c>
      <c r="J1442" s="4">
        <v>1</v>
      </c>
      <c r="K1442" s="33"/>
    </row>
    <row r="1443" spans="5:11" x14ac:dyDescent="0.25">
      <c r="E1443" s="93" t="s">
        <v>69</v>
      </c>
      <c r="F1443" s="102" t="s">
        <v>41</v>
      </c>
      <c r="G1443" s="78">
        <v>38</v>
      </c>
      <c r="H1443" s="78">
        <v>2016</v>
      </c>
      <c r="I1443" s="78">
        <v>9</v>
      </c>
      <c r="J1443" s="4">
        <v>1</v>
      </c>
      <c r="K1443" s="33"/>
    </row>
    <row r="1444" spans="5:11" x14ac:dyDescent="0.25">
      <c r="E1444" s="93" t="s">
        <v>69</v>
      </c>
      <c r="F1444" s="102" t="s">
        <v>41</v>
      </c>
      <c r="G1444" s="78">
        <v>40</v>
      </c>
      <c r="H1444" s="78">
        <v>2016</v>
      </c>
      <c r="I1444" s="78">
        <v>10</v>
      </c>
      <c r="J1444" s="4">
        <v>1</v>
      </c>
      <c r="K1444" s="33"/>
    </row>
    <row r="1445" spans="5:11" x14ac:dyDescent="0.25">
      <c r="E1445" s="93" t="s">
        <v>69</v>
      </c>
      <c r="F1445" s="104" t="s">
        <v>243</v>
      </c>
      <c r="G1445" s="78">
        <v>36</v>
      </c>
      <c r="H1445" s="78">
        <v>2017</v>
      </c>
      <c r="I1445" s="78">
        <v>9</v>
      </c>
      <c r="J1445" s="20">
        <v>1</v>
      </c>
    </row>
    <row r="1446" spans="5:11" x14ac:dyDescent="0.25">
      <c r="E1446" s="93" t="s">
        <v>69</v>
      </c>
      <c r="F1446" s="104" t="s">
        <v>243</v>
      </c>
      <c r="G1446" s="78">
        <v>18</v>
      </c>
      <c r="H1446" s="78">
        <v>2017</v>
      </c>
      <c r="I1446" s="78">
        <v>10</v>
      </c>
      <c r="J1446" s="4">
        <v>1</v>
      </c>
      <c r="K1446" s="33"/>
    </row>
    <row r="1447" spans="5:11" ht="15.75" thickBot="1" x14ac:dyDescent="0.3">
      <c r="E1447" s="5" t="s">
        <v>69</v>
      </c>
      <c r="F1447" s="26" t="s">
        <v>243</v>
      </c>
      <c r="G1447" s="7">
        <v>21</v>
      </c>
      <c r="H1447" s="7">
        <v>2018</v>
      </c>
      <c r="I1447" s="7">
        <v>10</v>
      </c>
      <c r="J1447" s="9">
        <v>1</v>
      </c>
      <c r="K1447" s="33"/>
    </row>
    <row r="1448" spans="5:11" x14ac:dyDescent="0.25">
      <c r="E1448" s="91" t="s">
        <v>196</v>
      </c>
      <c r="F1448" s="96" t="s">
        <v>32</v>
      </c>
      <c r="G1448" s="97">
        <v>32</v>
      </c>
      <c r="H1448" s="97">
        <v>2004</v>
      </c>
      <c r="I1448" s="97">
        <v>9</v>
      </c>
      <c r="J1448" s="3">
        <v>1</v>
      </c>
      <c r="K1448" s="33"/>
    </row>
    <row r="1449" spans="5:11" x14ac:dyDescent="0.25">
      <c r="E1449" s="93" t="s">
        <v>196</v>
      </c>
      <c r="F1449" s="94" t="s">
        <v>32</v>
      </c>
      <c r="G1449" s="99">
        <v>25</v>
      </c>
      <c r="H1449" s="99">
        <v>2004</v>
      </c>
      <c r="I1449" s="99">
        <v>14</v>
      </c>
      <c r="J1449" s="4">
        <v>1</v>
      </c>
      <c r="K1449" s="33"/>
    </row>
    <row r="1450" spans="5:11" x14ac:dyDescent="0.25">
      <c r="E1450" s="93" t="s">
        <v>196</v>
      </c>
      <c r="F1450" s="94" t="s">
        <v>32</v>
      </c>
      <c r="G1450" s="99">
        <v>27</v>
      </c>
      <c r="H1450" s="99">
        <v>2005</v>
      </c>
      <c r="I1450" s="99">
        <v>9</v>
      </c>
      <c r="J1450" s="4">
        <v>1</v>
      </c>
      <c r="K1450" s="33"/>
    </row>
    <row r="1451" spans="5:11" x14ac:dyDescent="0.25">
      <c r="E1451" s="103" t="s">
        <v>196</v>
      </c>
      <c r="F1451" s="101" t="s">
        <v>32</v>
      </c>
      <c r="G1451" s="99">
        <v>23</v>
      </c>
      <c r="H1451" s="99">
        <v>2006</v>
      </c>
      <c r="I1451" s="99">
        <v>9</v>
      </c>
      <c r="J1451" s="4">
        <v>1</v>
      </c>
      <c r="K1451" s="33"/>
    </row>
    <row r="1452" spans="5:11" x14ac:dyDescent="0.25">
      <c r="E1452" s="103" t="s">
        <v>196</v>
      </c>
      <c r="F1452" s="101" t="s">
        <v>32</v>
      </c>
      <c r="G1452" s="99">
        <v>34</v>
      </c>
      <c r="H1452" s="99">
        <v>2007</v>
      </c>
      <c r="I1452" s="99">
        <v>8</v>
      </c>
      <c r="J1452" s="4">
        <v>1</v>
      </c>
      <c r="K1452" s="33"/>
    </row>
    <row r="1453" spans="5:11" ht="15.75" thickBot="1" x14ac:dyDescent="0.3">
      <c r="E1453" s="62" t="s">
        <v>196</v>
      </c>
      <c r="F1453" s="15" t="s">
        <v>32</v>
      </c>
      <c r="G1453" s="13">
        <v>27</v>
      </c>
      <c r="H1453" s="13">
        <v>2011</v>
      </c>
      <c r="I1453" s="13">
        <v>9</v>
      </c>
      <c r="J1453" s="9">
        <v>1</v>
      </c>
      <c r="K1453" s="33"/>
    </row>
    <row r="1454" spans="5:11" x14ac:dyDescent="0.25">
      <c r="E1454" s="139" t="s">
        <v>217</v>
      </c>
      <c r="F1454" s="96" t="s">
        <v>15</v>
      </c>
      <c r="G1454" s="97">
        <v>43</v>
      </c>
      <c r="H1454" s="97">
        <v>2009</v>
      </c>
      <c r="I1454" s="97">
        <v>8</v>
      </c>
      <c r="J1454" s="3">
        <v>1</v>
      </c>
      <c r="K1454" s="33"/>
    </row>
    <row r="1455" spans="5:11" x14ac:dyDescent="0.25">
      <c r="E1455" s="103" t="s">
        <v>217</v>
      </c>
      <c r="F1455" s="101" t="s">
        <v>15</v>
      </c>
      <c r="G1455" s="99">
        <v>35</v>
      </c>
      <c r="H1455" s="99">
        <v>2009</v>
      </c>
      <c r="I1455" s="99">
        <v>9</v>
      </c>
      <c r="J1455" s="4">
        <v>1</v>
      </c>
      <c r="K1455" s="33"/>
    </row>
    <row r="1456" spans="5:11" ht="15.75" thickBot="1" x14ac:dyDescent="0.3">
      <c r="E1456" s="62" t="s">
        <v>217</v>
      </c>
      <c r="F1456" s="15" t="s">
        <v>15</v>
      </c>
      <c r="G1456" s="13">
        <v>30</v>
      </c>
      <c r="H1456" s="13">
        <v>2009</v>
      </c>
      <c r="I1456" s="13">
        <v>14</v>
      </c>
      <c r="J1456" s="9">
        <v>1</v>
      </c>
      <c r="K1456" s="33"/>
    </row>
    <row r="1457" spans="5:11" x14ac:dyDescent="0.25">
      <c r="E1457" s="91" t="s">
        <v>244</v>
      </c>
      <c r="F1457" s="114" t="s">
        <v>126</v>
      </c>
      <c r="G1457" s="77">
        <v>35</v>
      </c>
      <c r="H1457" s="77">
        <v>2017</v>
      </c>
      <c r="I1457" s="77">
        <v>8</v>
      </c>
      <c r="J1457" s="3">
        <v>1</v>
      </c>
      <c r="K1457" s="33"/>
    </row>
    <row r="1458" spans="5:11" x14ac:dyDescent="0.25">
      <c r="E1458" s="93" t="s">
        <v>244</v>
      </c>
      <c r="F1458" s="104" t="s">
        <v>126</v>
      </c>
      <c r="G1458" s="78">
        <v>28</v>
      </c>
      <c r="H1458" s="78">
        <v>2017</v>
      </c>
      <c r="I1458" s="78">
        <v>10</v>
      </c>
      <c r="J1458" s="4">
        <v>1</v>
      </c>
      <c r="K1458" s="33"/>
    </row>
    <row r="1459" spans="5:11" x14ac:dyDescent="0.25">
      <c r="E1459" s="93" t="s">
        <v>244</v>
      </c>
      <c r="F1459" s="116" t="s">
        <v>126</v>
      </c>
      <c r="G1459" s="78">
        <v>17</v>
      </c>
      <c r="H1459" s="78">
        <v>2018</v>
      </c>
      <c r="I1459" s="78">
        <v>8</v>
      </c>
      <c r="J1459" s="4">
        <v>1</v>
      </c>
      <c r="K1459" s="33"/>
    </row>
    <row r="1460" spans="5:11" x14ac:dyDescent="0.25">
      <c r="E1460" s="119" t="s">
        <v>244</v>
      </c>
      <c r="F1460" s="116" t="s">
        <v>126</v>
      </c>
      <c r="G1460" s="78">
        <v>18</v>
      </c>
      <c r="H1460" s="78">
        <v>2019</v>
      </c>
      <c r="I1460" s="78">
        <v>8</v>
      </c>
      <c r="J1460" s="20">
        <v>1</v>
      </c>
    </row>
    <row r="1461" spans="5:11" x14ac:dyDescent="0.25">
      <c r="E1461" s="119" t="s">
        <v>244</v>
      </c>
      <c r="F1461" s="116" t="s">
        <v>126</v>
      </c>
      <c r="G1461" s="78">
        <v>26</v>
      </c>
      <c r="H1461" s="78">
        <v>2019</v>
      </c>
      <c r="I1461" s="78">
        <v>10</v>
      </c>
      <c r="J1461" s="20">
        <v>1</v>
      </c>
    </row>
    <row r="1462" spans="5:11" x14ac:dyDescent="0.25">
      <c r="E1462" s="93" t="s">
        <v>244</v>
      </c>
      <c r="F1462" s="123" t="s">
        <v>126</v>
      </c>
      <c r="G1462" s="78">
        <v>21</v>
      </c>
      <c r="H1462" s="78">
        <v>2021</v>
      </c>
      <c r="I1462" s="78">
        <v>8</v>
      </c>
      <c r="J1462" s="20">
        <v>1</v>
      </c>
    </row>
    <row r="1463" spans="5:11" x14ac:dyDescent="0.25">
      <c r="E1463" s="67" t="s">
        <v>244</v>
      </c>
      <c r="F1463" s="63" t="s">
        <v>126</v>
      </c>
      <c r="G1463" s="78">
        <v>25</v>
      </c>
      <c r="H1463" s="78">
        <v>2021</v>
      </c>
      <c r="I1463" s="78">
        <v>10</v>
      </c>
      <c r="J1463" s="20">
        <v>1</v>
      </c>
    </row>
    <row r="1464" spans="5:11" x14ac:dyDescent="0.25">
      <c r="E1464" s="83" t="s">
        <v>244</v>
      </c>
      <c r="F1464" s="131" t="s">
        <v>126</v>
      </c>
      <c r="G1464" s="82">
        <v>19</v>
      </c>
      <c r="H1464" s="82">
        <v>2022</v>
      </c>
      <c r="I1464" s="82">
        <v>9</v>
      </c>
      <c r="J1464" s="125">
        <v>1</v>
      </c>
      <c r="K1464" s="178"/>
    </row>
    <row r="1465" spans="5:11" x14ac:dyDescent="0.25">
      <c r="E1465" s="80" t="s">
        <v>244</v>
      </c>
      <c r="F1465" s="130" t="s">
        <v>126</v>
      </c>
      <c r="G1465" s="82">
        <v>14</v>
      </c>
      <c r="H1465" s="82">
        <v>2022</v>
      </c>
      <c r="I1465" s="82">
        <v>14</v>
      </c>
      <c r="J1465" s="125">
        <v>1</v>
      </c>
      <c r="K1465" s="178"/>
    </row>
    <row r="1466" spans="5:11" x14ac:dyDescent="0.25">
      <c r="E1466" s="83" t="s">
        <v>244</v>
      </c>
      <c r="F1466" s="131" t="s">
        <v>126</v>
      </c>
      <c r="G1466" s="82">
        <v>15</v>
      </c>
      <c r="H1466" s="82">
        <v>2023</v>
      </c>
      <c r="I1466" s="82">
        <v>8</v>
      </c>
      <c r="J1466" s="125">
        <v>1</v>
      </c>
      <c r="K1466" s="178"/>
    </row>
    <row r="1467" spans="5:11" x14ac:dyDescent="0.25">
      <c r="E1467" s="80" t="s">
        <v>244</v>
      </c>
      <c r="F1467" s="130" t="s">
        <v>126</v>
      </c>
      <c r="G1467" s="82">
        <v>26</v>
      </c>
      <c r="H1467" s="82">
        <v>2023</v>
      </c>
      <c r="I1467" s="82">
        <v>9</v>
      </c>
      <c r="J1467" s="125">
        <v>1</v>
      </c>
      <c r="K1467" s="178"/>
    </row>
    <row r="1468" spans="5:11" x14ac:dyDescent="0.25">
      <c r="E1468" s="83" t="s">
        <v>244</v>
      </c>
      <c r="F1468" s="131" t="s">
        <v>126</v>
      </c>
      <c r="G1468" s="82">
        <v>15</v>
      </c>
      <c r="H1468" s="82">
        <v>2023</v>
      </c>
      <c r="I1468" s="82">
        <v>10</v>
      </c>
      <c r="J1468" s="125">
        <v>1</v>
      </c>
      <c r="K1468" s="178"/>
    </row>
    <row r="1469" spans="5:11" ht="15.75" thickBot="1" x14ac:dyDescent="0.3">
      <c r="E1469" s="89" t="s">
        <v>244</v>
      </c>
      <c r="F1469" s="135" t="s">
        <v>126</v>
      </c>
      <c r="G1469" s="126">
        <v>12</v>
      </c>
      <c r="H1469" s="126">
        <v>2023</v>
      </c>
      <c r="I1469" s="126">
        <v>14</v>
      </c>
      <c r="J1469" s="127">
        <v>1</v>
      </c>
      <c r="K1469" s="178"/>
    </row>
    <row r="1470" spans="5:11" ht="15.75" thickBot="1" x14ac:dyDescent="0.3">
      <c r="E1470" s="74" t="s">
        <v>221</v>
      </c>
      <c r="F1470" s="48" t="s">
        <v>56</v>
      </c>
      <c r="G1470" s="46">
        <v>16</v>
      </c>
      <c r="H1470" s="46">
        <v>2010</v>
      </c>
      <c r="I1470" s="46">
        <v>9</v>
      </c>
      <c r="J1470" s="42">
        <v>1</v>
      </c>
      <c r="K1470" s="33"/>
    </row>
    <row r="1471" spans="5:11" x14ac:dyDescent="0.25">
      <c r="E1471" s="91" t="s">
        <v>111</v>
      </c>
      <c r="F1471" s="92" t="s">
        <v>162</v>
      </c>
      <c r="G1471" s="77">
        <v>8</v>
      </c>
      <c r="H1471" s="77">
        <v>2000</v>
      </c>
      <c r="I1471" s="77">
        <v>8</v>
      </c>
      <c r="J1471" s="28">
        <v>2</v>
      </c>
    </row>
    <row r="1472" spans="5:11" x14ac:dyDescent="0.25">
      <c r="E1472" s="93" t="s">
        <v>111</v>
      </c>
      <c r="F1472" s="94" t="s">
        <v>162</v>
      </c>
      <c r="G1472" s="78">
        <v>11</v>
      </c>
      <c r="H1472" s="78">
        <v>2000</v>
      </c>
      <c r="I1472" s="78">
        <v>14</v>
      </c>
      <c r="J1472" s="20">
        <v>1</v>
      </c>
    </row>
    <row r="1473" spans="5:11" x14ac:dyDescent="0.25">
      <c r="E1473" s="93" t="s">
        <v>111</v>
      </c>
      <c r="F1473" s="94" t="s">
        <v>162</v>
      </c>
      <c r="G1473" s="78">
        <v>14</v>
      </c>
      <c r="H1473" s="78">
        <v>2001</v>
      </c>
      <c r="I1473" s="78">
        <v>8</v>
      </c>
      <c r="J1473" s="20">
        <v>1</v>
      </c>
    </row>
    <row r="1474" spans="5:11" x14ac:dyDescent="0.25">
      <c r="E1474" s="93" t="s">
        <v>111</v>
      </c>
      <c r="F1474" s="94" t="s">
        <v>162</v>
      </c>
      <c r="G1474" s="78">
        <v>10</v>
      </c>
      <c r="H1474" s="78">
        <v>2001</v>
      </c>
      <c r="I1474" s="78">
        <v>9</v>
      </c>
      <c r="J1474" s="20">
        <v>1</v>
      </c>
    </row>
    <row r="1475" spans="5:11" x14ac:dyDescent="0.25">
      <c r="E1475" s="93" t="s">
        <v>111</v>
      </c>
      <c r="F1475" s="94" t="s">
        <v>162</v>
      </c>
      <c r="G1475" s="78">
        <v>11</v>
      </c>
      <c r="H1475" s="78">
        <v>2001</v>
      </c>
      <c r="I1475" s="78">
        <v>14</v>
      </c>
      <c r="J1475" s="20">
        <v>1</v>
      </c>
    </row>
    <row r="1476" spans="5:11" x14ac:dyDescent="0.25">
      <c r="E1476" s="93" t="s">
        <v>111</v>
      </c>
      <c r="F1476" s="94" t="s">
        <v>162</v>
      </c>
      <c r="G1476" s="78">
        <v>6</v>
      </c>
      <c r="H1476" s="78">
        <v>2002</v>
      </c>
      <c r="I1476" s="78">
        <v>8</v>
      </c>
      <c r="J1476" s="20">
        <v>2</v>
      </c>
    </row>
    <row r="1477" spans="5:11" x14ac:dyDescent="0.25">
      <c r="E1477" s="155" t="s">
        <v>111</v>
      </c>
      <c r="F1477" s="94" t="s">
        <v>162</v>
      </c>
      <c r="G1477" s="78">
        <v>2</v>
      </c>
      <c r="H1477" s="78">
        <v>2002</v>
      </c>
      <c r="I1477" s="78">
        <v>9</v>
      </c>
      <c r="J1477" s="20">
        <v>8</v>
      </c>
    </row>
    <row r="1478" spans="5:11" x14ac:dyDescent="0.25">
      <c r="E1478" s="155" t="s">
        <v>111</v>
      </c>
      <c r="F1478" s="94" t="s">
        <v>162</v>
      </c>
      <c r="G1478" s="78">
        <v>2</v>
      </c>
      <c r="H1478" s="78">
        <v>2002</v>
      </c>
      <c r="I1478" s="78">
        <v>14</v>
      </c>
      <c r="J1478" s="20">
        <v>8</v>
      </c>
    </row>
    <row r="1479" spans="5:11" x14ac:dyDescent="0.25">
      <c r="E1479" s="93" t="s">
        <v>111</v>
      </c>
      <c r="F1479" s="94" t="s">
        <v>162</v>
      </c>
      <c r="G1479" s="78">
        <v>14</v>
      </c>
      <c r="H1479" s="78">
        <v>2003</v>
      </c>
      <c r="I1479" s="78">
        <v>8</v>
      </c>
      <c r="J1479" s="20">
        <v>1</v>
      </c>
    </row>
    <row r="1480" spans="5:11" x14ac:dyDescent="0.25">
      <c r="E1480" s="93" t="s">
        <v>111</v>
      </c>
      <c r="F1480" s="94" t="s">
        <v>162</v>
      </c>
      <c r="G1480" s="78">
        <v>14</v>
      </c>
      <c r="H1480" s="78">
        <v>2003</v>
      </c>
      <c r="I1480" s="78">
        <v>9</v>
      </c>
      <c r="J1480" s="20">
        <v>1</v>
      </c>
    </row>
    <row r="1481" spans="5:11" x14ac:dyDescent="0.25">
      <c r="E1481" s="93" t="s">
        <v>111</v>
      </c>
      <c r="F1481" s="94" t="s">
        <v>162</v>
      </c>
      <c r="G1481" s="78">
        <v>9</v>
      </c>
      <c r="H1481" s="78">
        <v>2003</v>
      </c>
      <c r="I1481" s="78">
        <v>14</v>
      </c>
      <c r="J1481" s="20">
        <v>1</v>
      </c>
    </row>
    <row r="1482" spans="5:11" x14ac:dyDescent="0.25">
      <c r="E1482" s="93" t="s">
        <v>111</v>
      </c>
      <c r="F1482" s="94" t="s">
        <v>162</v>
      </c>
      <c r="G1482" s="99">
        <v>32</v>
      </c>
      <c r="H1482" s="99">
        <v>2004</v>
      </c>
      <c r="I1482" s="99">
        <v>8</v>
      </c>
      <c r="J1482" s="4">
        <v>1</v>
      </c>
      <c r="K1482" s="33"/>
    </row>
    <row r="1483" spans="5:11" x14ac:dyDescent="0.25">
      <c r="E1483" s="103" t="s">
        <v>111</v>
      </c>
      <c r="F1483" s="101" t="s">
        <v>162</v>
      </c>
      <c r="G1483" s="99">
        <v>15</v>
      </c>
      <c r="H1483" s="99">
        <v>2004</v>
      </c>
      <c r="I1483" s="99">
        <v>9</v>
      </c>
      <c r="J1483" s="4">
        <v>1</v>
      </c>
      <c r="K1483" s="33"/>
    </row>
    <row r="1484" spans="5:11" x14ac:dyDescent="0.25">
      <c r="E1484" s="103" t="s">
        <v>111</v>
      </c>
      <c r="F1484" s="101" t="s">
        <v>162</v>
      </c>
      <c r="G1484" s="99">
        <v>14</v>
      </c>
      <c r="H1484" s="99">
        <v>2004</v>
      </c>
      <c r="I1484" s="99">
        <v>14</v>
      </c>
      <c r="J1484" s="4">
        <v>1</v>
      </c>
      <c r="K1484" s="33"/>
    </row>
    <row r="1485" spans="5:11" x14ac:dyDescent="0.25">
      <c r="E1485" s="103" t="s">
        <v>111</v>
      </c>
      <c r="F1485" s="101" t="s">
        <v>162</v>
      </c>
      <c r="G1485" s="99">
        <v>17</v>
      </c>
      <c r="H1485" s="99">
        <v>2005</v>
      </c>
      <c r="I1485" s="99">
        <v>8</v>
      </c>
      <c r="J1485" s="4">
        <v>1</v>
      </c>
      <c r="K1485" s="33"/>
    </row>
    <row r="1486" spans="5:11" x14ac:dyDescent="0.25">
      <c r="E1486" s="93" t="s">
        <v>111</v>
      </c>
      <c r="F1486" s="94" t="s">
        <v>162</v>
      </c>
      <c r="G1486" s="99">
        <v>15</v>
      </c>
      <c r="H1486" s="99">
        <v>2005</v>
      </c>
      <c r="I1486" s="99">
        <v>9</v>
      </c>
      <c r="J1486" s="4">
        <v>1</v>
      </c>
      <c r="K1486" s="33"/>
    </row>
    <row r="1487" spans="5:11" x14ac:dyDescent="0.25">
      <c r="E1487" s="106" t="s">
        <v>111</v>
      </c>
      <c r="F1487" s="94" t="s">
        <v>162</v>
      </c>
      <c r="G1487" s="99">
        <v>6</v>
      </c>
      <c r="H1487" s="99">
        <v>2005</v>
      </c>
      <c r="I1487" s="99">
        <v>14</v>
      </c>
      <c r="J1487" s="4">
        <v>2</v>
      </c>
      <c r="K1487" s="33"/>
    </row>
    <row r="1488" spans="5:11" x14ac:dyDescent="0.25">
      <c r="E1488" s="93" t="s">
        <v>111</v>
      </c>
      <c r="F1488" s="94" t="s">
        <v>162</v>
      </c>
      <c r="G1488" s="99">
        <v>18</v>
      </c>
      <c r="H1488" s="99">
        <v>2006</v>
      </c>
      <c r="I1488" s="99">
        <v>8</v>
      </c>
      <c r="J1488" s="4">
        <v>1</v>
      </c>
      <c r="K1488" s="33"/>
    </row>
    <row r="1489" spans="5:11" x14ac:dyDescent="0.25">
      <c r="E1489" s="103" t="s">
        <v>111</v>
      </c>
      <c r="F1489" s="101" t="s">
        <v>162</v>
      </c>
      <c r="G1489" s="99">
        <v>12</v>
      </c>
      <c r="H1489" s="99">
        <v>2006</v>
      </c>
      <c r="I1489" s="99">
        <v>14</v>
      </c>
      <c r="J1489" s="4">
        <v>1</v>
      </c>
      <c r="K1489" s="33"/>
    </row>
    <row r="1490" spans="5:11" x14ac:dyDescent="0.25">
      <c r="E1490" s="103" t="s">
        <v>111</v>
      </c>
      <c r="F1490" s="101" t="s">
        <v>162</v>
      </c>
      <c r="G1490" s="99">
        <v>21</v>
      </c>
      <c r="H1490" s="99">
        <v>2007</v>
      </c>
      <c r="I1490" s="99">
        <v>8</v>
      </c>
      <c r="J1490" s="4">
        <v>1</v>
      </c>
      <c r="K1490" s="33"/>
    </row>
    <row r="1491" spans="5:11" x14ac:dyDescent="0.25">
      <c r="E1491" s="103" t="s">
        <v>111</v>
      </c>
      <c r="F1491" s="101" t="s">
        <v>162</v>
      </c>
      <c r="G1491" s="99">
        <v>9</v>
      </c>
      <c r="H1491" s="99">
        <v>2007</v>
      </c>
      <c r="I1491" s="99">
        <v>9</v>
      </c>
      <c r="J1491" s="4">
        <v>1</v>
      </c>
      <c r="K1491" s="33"/>
    </row>
    <row r="1492" spans="5:11" x14ac:dyDescent="0.25">
      <c r="E1492" s="103" t="s">
        <v>111</v>
      </c>
      <c r="F1492" s="101" t="s">
        <v>162</v>
      </c>
      <c r="G1492" s="99">
        <v>11</v>
      </c>
      <c r="H1492" s="99">
        <v>2007</v>
      </c>
      <c r="I1492" s="99">
        <v>14</v>
      </c>
      <c r="J1492" s="4">
        <v>1</v>
      </c>
      <c r="K1492" s="33"/>
    </row>
    <row r="1493" spans="5:11" x14ac:dyDescent="0.25">
      <c r="E1493" s="103" t="s">
        <v>111</v>
      </c>
      <c r="F1493" s="101" t="s">
        <v>162</v>
      </c>
      <c r="G1493" s="99">
        <v>11</v>
      </c>
      <c r="H1493" s="99">
        <v>2008</v>
      </c>
      <c r="I1493" s="99">
        <v>8</v>
      </c>
      <c r="J1493" s="4">
        <v>1</v>
      </c>
      <c r="K1493" s="33"/>
    </row>
    <row r="1494" spans="5:11" x14ac:dyDescent="0.25">
      <c r="E1494" s="103" t="s">
        <v>111</v>
      </c>
      <c r="F1494" s="101" t="s">
        <v>162</v>
      </c>
      <c r="G1494" s="99">
        <v>20</v>
      </c>
      <c r="H1494" s="99">
        <v>2008</v>
      </c>
      <c r="I1494" s="99">
        <v>9</v>
      </c>
      <c r="J1494" s="4">
        <v>1</v>
      </c>
      <c r="K1494" s="33"/>
    </row>
    <row r="1495" spans="5:11" x14ac:dyDescent="0.25">
      <c r="E1495" s="103" t="s">
        <v>111</v>
      </c>
      <c r="F1495" s="101" t="s">
        <v>162</v>
      </c>
      <c r="G1495" s="99">
        <v>15</v>
      </c>
      <c r="H1495" s="99">
        <v>2008</v>
      </c>
      <c r="I1495" s="99">
        <v>14</v>
      </c>
      <c r="J1495" s="4">
        <v>1</v>
      </c>
      <c r="K1495" s="33"/>
    </row>
    <row r="1496" spans="5:11" x14ac:dyDescent="0.25">
      <c r="E1496" s="103" t="s">
        <v>111</v>
      </c>
      <c r="F1496" s="101" t="s">
        <v>162</v>
      </c>
      <c r="G1496" s="99">
        <v>14</v>
      </c>
      <c r="H1496" s="99">
        <v>2009</v>
      </c>
      <c r="I1496" s="99">
        <v>8</v>
      </c>
      <c r="J1496" s="4">
        <v>1</v>
      </c>
      <c r="K1496" s="33"/>
    </row>
    <row r="1497" spans="5:11" x14ac:dyDescent="0.25">
      <c r="E1497" s="103" t="s">
        <v>111</v>
      </c>
      <c r="F1497" s="101" t="s">
        <v>162</v>
      </c>
      <c r="G1497" s="99">
        <v>31</v>
      </c>
      <c r="H1497" s="99">
        <v>2009</v>
      </c>
      <c r="I1497" s="99">
        <v>9</v>
      </c>
      <c r="J1497" s="4">
        <v>1</v>
      </c>
      <c r="K1497" s="33"/>
    </row>
    <row r="1498" spans="5:11" x14ac:dyDescent="0.25">
      <c r="E1498" s="103" t="s">
        <v>111</v>
      </c>
      <c r="F1498" s="101" t="s">
        <v>162</v>
      </c>
      <c r="G1498" s="99">
        <v>32</v>
      </c>
      <c r="H1498" s="99">
        <v>2009</v>
      </c>
      <c r="I1498" s="99">
        <v>14</v>
      </c>
      <c r="J1498" s="4">
        <v>1</v>
      </c>
      <c r="K1498" s="33"/>
    </row>
    <row r="1499" spans="5:11" x14ac:dyDescent="0.25">
      <c r="E1499" s="103" t="s">
        <v>111</v>
      </c>
      <c r="F1499" s="101" t="s">
        <v>162</v>
      </c>
      <c r="G1499" s="99">
        <v>13</v>
      </c>
      <c r="H1499" s="99">
        <v>2010</v>
      </c>
      <c r="I1499" s="99">
        <v>8</v>
      </c>
      <c r="J1499" s="4">
        <v>1</v>
      </c>
      <c r="K1499" s="33"/>
    </row>
    <row r="1500" spans="5:11" x14ac:dyDescent="0.25">
      <c r="E1500" s="103" t="s">
        <v>111</v>
      </c>
      <c r="F1500" s="101" t="s">
        <v>162</v>
      </c>
      <c r="G1500" s="99">
        <v>15</v>
      </c>
      <c r="H1500" s="99">
        <v>2010</v>
      </c>
      <c r="I1500" s="99">
        <v>9</v>
      </c>
      <c r="J1500" s="4">
        <v>1</v>
      </c>
      <c r="K1500" s="33"/>
    </row>
    <row r="1501" spans="5:11" x14ac:dyDescent="0.25">
      <c r="E1501" s="103" t="s">
        <v>111</v>
      </c>
      <c r="F1501" s="101" t="s">
        <v>162</v>
      </c>
      <c r="G1501" s="99">
        <v>8</v>
      </c>
      <c r="H1501" s="99">
        <v>2011</v>
      </c>
      <c r="I1501" s="99">
        <v>8</v>
      </c>
      <c r="J1501" s="4">
        <v>2</v>
      </c>
      <c r="K1501" s="33"/>
    </row>
    <row r="1502" spans="5:11" x14ac:dyDescent="0.25">
      <c r="E1502" s="103" t="s">
        <v>111</v>
      </c>
      <c r="F1502" s="101" t="s">
        <v>162</v>
      </c>
      <c r="G1502" s="99">
        <v>38</v>
      </c>
      <c r="H1502" s="99">
        <v>2011</v>
      </c>
      <c r="I1502" s="99">
        <v>9</v>
      </c>
      <c r="J1502" s="4">
        <v>1</v>
      </c>
      <c r="K1502" s="33"/>
    </row>
    <row r="1503" spans="5:11" x14ac:dyDescent="0.25">
      <c r="E1503" s="103" t="s">
        <v>111</v>
      </c>
      <c r="F1503" s="101" t="s">
        <v>162</v>
      </c>
      <c r="G1503" s="99">
        <v>26</v>
      </c>
      <c r="H1503" s="99">
        <v>2011</v>
      </c>
      <c r="I1503" s="99">
        <v>14</v>
      </c>
      <c r="J1503" s="4">
        <v>1</v>
      </c>
      <c r="K1503" s="33"/>
    </row>
    <row r="1504" spans="5:11" x14ac:dyDescent="0.25">
      <c r="E1504" s="103" t="s">
        <v>111</v>
      </c>
      <c r="F1504" s="101" t="s">
        <v>162</v>
      </c>
      <c r="G1504" s="78">
        <v>29</v>
      </c>
      <c r="H1504" s="78">
        <v>2014</v>
      </c>
      <c r="I1504" s="78">
        <v>8</v>
      </c>
      <c r="J1504" s="4">
        <v>1</v>
      </c>
      <c r="K1504" s="33"/>
    </row>
    <row r="1505" spans="5:11" x14ac:dyDescent="0.25">
      <c r="E1505" s="103" t="s">
        <v>111</v>
      </c>
      <c r="F1505" s="101" t="s">
        <v>162</v>
      </c>
      <c r="G1505" s="78">
        <v>28</v>
      </c>
      <c r="H1505" s="78">
        <v>2014</v>
      </c>
      <c r="I1505" s="78">
        <v>9</v>
      </c>
      <c r="J1505" s="4">
        <v>1</v>
      </c>
      <c r="K1505" s="33"/>
    </row>
    <row r="1506" spans="5:11" x14ac:dyDescent="0.25">
      <c r="E1506" s="103" t="s">
        <v>111</v>
      </c>
      <c r="F1506" s="101" t="s">
        <v>162</v>
      </c>
      <c r="G1506" s="78">
        <v>21</v>
      </c>
      <c r="H1506" s="78">
        <v>2014</v>
      </c>
      <c r="I1506" s="78">
        <v>10</v>
      </c>
      <c r="J1506" s="4">
        <v>1</v>
      </c>
      <c r="K1506" s="33"/>
    </row>
    <row r="1507" spans="5:11" x14ac:dyDescent="0.25">
      <c r="E1507" s="103" t="s">
        <v>111</v>
      </c>
      <c r="F1507" s="101" t="s">
        <v>162</v>
      </c>
      <c r="G1507" s="78">
        <v>15</v>
      </c>
      <c r="H1507" s="78">
        <v>2014</v>
      </c>
      <c r="I1507" s="78">
        <v>14</v>
      </c>
      <c r="J1507" s="4">
        <v>1</v>
      </c>
      <c r="K1507" s="33"/>
    </row>
    <row r="1508" spans="5:11" x14ac:dyDescent="0.25">
      <c r="E1508" s="93" t="s">
        <v>111</v>
      </c>
      <c r="F1508" s="104" t="s">
        <v>126</v>
      </c>
      <c r="G1508" s="78">
        <v>36</v>
      </c>
      <c r="H1508" s="78">
        <v>2017</v>
      </c>
      <c r="I1508" s="78">
        <v>8</v>
      </c>
      <c r="J1508" s="4">
        <v>1</v>
      </c>
      <c r="K1508" s="33"/>
    </row>
    <row r="1509" spans="5:11" x14ac:dyDescent="0.25">
      <c r="E1509" s="93" t="s">
        <v>111</v>
      </c>
      <c r="F1509" s="104" t="s">
        <v>126</v>
      </c>
      <c r="G1509" s="78">
        <v>8</v>
      </c>
      <c r="H1509" s="78">
        <v>2017</v>
      </c>
      <c r="I1509" s="78">
        <v>9</v>
      </c>
      <c r="J1509" s="4">
        <v>2</v>
      </c>
      <c r="K1509" s="33"/>
    </row>
    <row r="1510" spans="5:11" x14ac:dyDescent="0.25">
      <c r="E1510" s="93" t="s">
        <v>111</v>
      </c>
      <c r="F1510" s="104" t="s">
        <v>126</v>
      </c>
      <c r="G1510" s="78">
        <v>22</v>
      </c>
      <c r="H1510" s="78">
        <v>2017</v>
      </c>
      <c r="I1510" s="78">
        <v>10</v>
      </c>
      <c r="J1510" s="4">
        <v>1</v>
      </c>
      <c r="K1510" s="33"/>
    </row>
    <row r="1511" spans="5:11" x14ac:dyDescent="0.25">
      <c r="E1511" s="93" t="s">
        <v>111</v>
      </c>
      <c r="F1511" s="104" t="s">
        <v>126</v>
      </c>
      <c r="G1511" s="78">
        <v>10</v>
      </c>
      <c r="H1511" s="78">
        <v>2017</v>
      </c>
      <c r="I1511" s="78">
        <v>14</v>
      </c>
      <c r="J1511" s="4">
        <v>1</v>
      </c>
      <c r="K1511" s="33"/>
    </row>
    <row r="1512" spans="5:11" x14ac:dyDescent="0.25">
      <c r="E1512" s="93" t="s">
        <v>111</v>
      </c>
      <c r="F1512" s="116" t="s">
        <v>126</v>
      </c>
      <c r="G1512" s="78">
        <v>33</v>
      </c>
      <c r="H1512" s="78">
        <v>2018</v>
      </c>
      <c r="I1512" s="78">
        <v>8</v>
      </c>
      <c r="J1512" s="4">
        <v>1</v>
      </c>
      <c r="K1512" s="33"/>
    </row>
    <row r="1513" spans="5:11" x14ac:dyDescent="0.25">
      <c r="E1513" s="93" t="s">
        <v>111</v>
      </c>
      <c r="F1513" s="116" t="s">
        <v>126</v>
      </c>
      <c r="G1513" s="78">
        <v>34</v>
      </c>
      <c r="H1513" s="78">
        <v>2018</v>
      </c>
      <c r="I1513" s="78">
        <v>10</v>
      </c>
      <c r="J1513" s="4">
        <v>1</v>
      </c>
      <c r="K1513" s="33"/>
    </row>
    <row r="1514" spans="5:11" x14ac:dyDescent="0.25">
      <c r="E1514" s="119" t="s">
        <v>111</v>
      </c>
      <c r="F1514" s="116" t="s">
        <v>126</v>
      </c>
      <c r="G1514" s="78">
        <v>22</v>
      </c>
      <c r="H1514" s="78">
        <v>2019</v>
      </c>
      <c r="I1514" s="78">
        <v>8</v>
      </c>
      <c r="J1514" s="20">
        <v>1</v>
      </c>
    </row>
    <row r="1515" spans="5:11" x14ac:dyDescent="0.25">
      <c r="E1515" s="119" t="s">
        <v>111</v>
      </c>
      <c r="F1515" s="116" t="s">
        <v>126</v>
      </c>
      <c r="G1515" s="78">
        <v>23</v>
      </c>
      <c r="H1515" s="78">
        <v>2019</v>
      </c>
      <c r="I1515" s="78">
        <v>9</v>
      </c>
      <c r="J1515" s="20">
        <v>1</v>
      </c>
    </row>
    <row r="1516" spans="5:11" x14ac:dyDescent="0.25">
      <c r="E1516" s="119" t="s">
        <v>111</v>
      </c>
      <c r="F1516" s="116" t="s">
        <v>126</v>
      </c>
      <c r="G1516" s="78">
        <v>5</v>
      </c>
      <c r="H1516" s="78">
        <v>2019</v>
      </c>
      <c r="I1516" s="78">
        <v>10</v>
      </c>
      <c r="J1516" s="4">
        <v>2</v>
      </c>
      <c r="K1516" s="33"/>
    </row>
    <row r="1517" spans="5:11" x14ac:dyDescent="0.25">
      <c r="E1517" s="120" t="s">
        <v>111</v>
      </c>
      <c r="F1517" s="121" t="s">
        <v>126</v>
      </c>
      <c r="G1517" s="78">
        <v>13</v>
      </c>
      <c r="H1517" s="78">
        <v>2019</v>
      </c>
      <c r="I1517" s="78">
        <v>14</v>
      </c>
      <c r="J1517" s="20">
        <v>1</v>
      </c>
    </row>
    <row r="1518" spans="5:11" x14ac:dyDescent="0.25">
      <c r="E1518" s="93" t="s">
        <v>111</v>
      </c>
      <c r="F1518" s="123" t="s">
        <v>126</v>
      </c>
      <c r="G1518" s="78">
        <v>13</v>
      </c>
      <c r="H1518" s="78">
        <v>2021</v>
      </c>
      <c r="I1518" s="78">
        <v>8</v>
      </c>
      <c r="J1518" s="20">
        <v>1</v>
      </c>
    </row>
    <row r="1519" spans="5:11" x14ac:dyDescent="0.25">
      <c r="E1519" s="93" t="s">
        <v>111</v>
      </c>
      <c r="F1519" s="94" t="s">
        <v>126</v>
      </c>
      <c r="G1519" s="78">
        <v>22</v>
      </c>
      <c r="H1519" s="78">
        <v>2021</v>
      </c>
      <c r="I1519" s="78">
        <v>9</v>
      </c>
      <c r="J1519" s="20">
        <v>1</v>
      </c>
    </row>
    <row r="1520" spans="5:11" x14ac:dyDescent="0.25">
      <c r="E1520" s="67" t="s">
        <v>111</v>
      </c>
      <c r="F1520" s="63" t="s">
        <v>126</v>
      </c>
      <c r="G1520" s="78">
        <v>17</v>
      </c>
      <c r="H1520" s="78">
        <v>2021</v>
      </c>
      <c r="I1520" s="78">
        <v>10</v>
      </c>
      <c r="J1520" s="20">
        <v>1</v>
      </c>
    </row>
    <row r="1521" spans="5:11" x14ac:dyDescent="0.25">
      <c r="E1521" s="66" t="s">
        <v>111</v>
      </c>
      <c r="F1521" s="64" t="s">
        <v>126</v>
      </c>
      <c r="G1521" s="78">
        <v>8</v>
      </c>
      <c r="H1521" s="78">
        <v>2021</v>
      </c>
      <c r="I1521" s="78">
        <v>14</v>
      </c>
      <c r="J1521" s="4">
        <v>2</v>
      </c>
      <c r="K1521" s="33"/>
    </row>
    <row r="1522" spans="5:11" x14ac:dyDescent="0.25">
      <c r="E1522" s="80" t="s">
        <v>111</v>
      </c>
      <c r="F1522" s="130" t="s">
        <v>126</v>
      </c>
      <c r="G1522" s="82">
        <v>6</v>
      </c>
      <c r="H1522" s="82">
        <v>2023</v>
      </c>
      <c r="I1522" s="82">
        <v>8</v>
      </c>
      <c r="J1522" s="125">
        <v>2</v>
      </c>
      <c r="K1522" s="178"/>
    </row>
    <row r="1523" spans="5:11" x14ac:dyDescent="0.25">
      <c r="E1523" s="80" t="s">
        <v>111</v>
      </c>
      <c r="F1523" s="130" t="s">
        <v>126</v>
      </c>
      <c r="G1523" s="82">
        <v>14</v>
      </c>
      <c r="H1523" s="82">
        <v>2023</v>
      </c>
      <c r="I1523" s="82">
        <v>9</v>
      </c>
      <c r="J1523" s="125">
        <v>1</v>
      </c>
      <c r="K1523" s="178"/>
    </row>
    <row r="1524" spans="5:11" x14ac:dyDescent="0.25">
      <c r="E1524" s="80" t="s">
        <v>111</v>
      </c>
      <c r="F1524" s="130" t="s">
        <v>126</v>
      </c>
      <c r="G1524" s="82">
        <v>16</v>
      </c>
      <c r="H1524" s="82">
        <v>2023</v>
      </c>
      <c r="I1524" s="82">
        <v>10</v>
      </c>
      <c r="J1524" s="125">
        <v>1</v>
      </c>
      <c r="K1524" s="178"/>
    </row>
    <row r="1525" spans="5:11" ht="15.75" thickBot="1" x14ac:dyDescent="0.3">
      <c r="E1525" s="89" t="s">
        <v>111</v>
      </c>
      <c r="F1525" s="135" t="s">
        <v>126</v>
      </c>
      <c r="G1525" s="126">
        <v>8</v>
      </c>
      <c r="H1525" s="126">
        <v>2023</v>
      </c>
      <c r="I1525" s="126">
        <v>14</v>
      </c>
      <c r="J1525" s="127">
        <v>2</v>
      </c>
      <c r="K1525" s="178"/>
    </row>
    <row r="1526" spans="5:11" x14ac:dyDescent="0.25">
      <c r="E1526" s="91" t="s">
        <v>215</v>
      </c>
      <c r="F1526" s="92" t="s">
        <v>179</v>
      </c>
      <c r="G1526" s="77">
        <v>12</v>
      </c>
      <c r="H1526" s="77">
        <v>2000</v>
      </c>
      <c r="I1526" s="77">
        <v>14</v>
      </c>
      <c r="J1526" s="28">
        <v>1</v>
      </c>
    </row>
    <row r="1527" spans="5:11" x14ac:dyDescent="0.25">
      <c r="E1527" s="103" t="s">
        <v>215</v>
      </c>
      <c r="F1527" s="94" t="s">
        <v>179</v>
      </c>
      <c r="G1527" s="99">
        <v>36</v>
      </c>
      <c r="H1527" s="99">
        <v>2004</v>
      </c>
      <c r="I1527" s="99">
        <v>8</v>
      </c>
      <c r="J1527" s="4">
        <v>1</v>
      </c>
      <c r="K1527" s="33"/>
    </row>
    <row r="1528" spans="5:11" x14ac:dyDescent="0.25">
      <c r="E1528" s="103" t="s">
        <v>215</v>
      </c>
      <c r="F1528" s="101" t="s">
        <v>190</v>
      </c>
      <c r="G1528" s="99">
        <v>29</v>
      </c>
      <c r="H1528" s="99">
        <v>2004</v>
      </c>
      <c r="I1528" s="99">
        <v>9</v>
      </c>
      <c r="J1528" s="4">
        <v>1</v>
      </c>
      <c r="K1528" s="33"/>
    </row>
    <row r="1529" spans="5:11" x14ac:dyDescent="0.25">
      <c r="E1529" s="103" t="s">
        <v>215</v>
      </c>
      <c r="F1529" s="94" t="s">
        <v>179</v>
      </c>
      <c r="G1529" s="99">
        <v>28</v>
      </c>
      <c r="H1529" s="99">
        <v>2004</v>
      </c>
      <c r="I1529" s="99">
        <v>14</v>
      </c>
      <c r="J1529" s="4">
        <v>1</v>
      </c>
      <c r="K1529" s="33"/>
    </row>
    <row r="1530" spans="5:11" x14ac:dyDescent="0.25">
      <c r="E1530" s="103" t="s">
        <v>215</v>
      </c>
      <c r="F1530" s="101" t="s">
        <v>179</v>
      </c>
      <c r="G1530" s="99">
        <v>23</v>
      </c>
      <c r="H1530" s="99">
        <v>2005</v>
      </c>
      <c r="I1530" s="99">
        <v>8</v>
      </c>
      <c r="J1530" s="4">
        <v>1</v>
      </c>
      <c r="K1530" s="33"/>
    </row>
    <row r="1531" spans="5:11" x14ac:dyDescent="0.25">
      <c r="E1531" s="103" t="s">
        <v>215</v>
      </c>
      <c r="F1531" s="94" t="s">
        <v>190</v>
      </c>
      <c r="G1531" s="99">
        <v>33</v>
      </c>
      <c r="H1531" s="99">
        <v>2005</v>
      </c>
      <c r="I1531" s="99">
        <v>9</v>
      </c>
      <c r="J1531" s="4">
        <v>1</v>
      </c>
      <c r="K1531" s="33"/>
    </row>
    <row r="1532" spans="5:11" x14ac:dyDescent="0.25">
      <c r="E1532" s="103" t="s">
        <v>215</v>
      </c>
      <c r="F1532" s="94" t="s">
        <v>179</v>
      </c>
      <c r="G1532" s="99">
        <v>27</v>
      </c>
      <c r="H1532" s="99">
        <v>2006</v>
      </c>
      <c r="I1532" s="99">
        <v>8</v>
      </c>
      <c r="J1532" s="4">
        <v>1</v>
      </c>
      <c r="K1532" s="33"/>
    </row>
    <row r="1533" spans="5:11" x14ac:dyDescent="0.25">
      <c r="E1533" s="103" t="s">
        <v>215</v>
      </c>
      <c r="F1533" s="101" t="s">
        <v>190</v>
      </c>
      <c r="G1533" s="99">
        <v>27</v>
      </c>
      <c r="H1533" s="99">
        <v>2006</v>
      </c>
      <c r="I1533" s="99">
        <v>9</v>
      </c>
      <c r="J1533" s="4">
        <v>1</v>
      </c>
      <c r="K1533" s="33"/>
    </row>
    <row r="1534" spans="5:11" x14ac:dyDescent="0.25">
      <c r="E1534" s="103" t="s">
        <v>215</v>
      </c>
      <c r="F1534" s="101" t="s">
        <v>179</v>
      </c>
      <c r="G1534" s="99">
        <v>25</v>
      </c>
      <c r="H1534" s="99">
        <v>2006</v>
      </c>
      <c r="I1534" s="99">
        <v>14</v>
      </c>
      <c r="J1534" s="4">
        <v>1</v>
      </c>
      <c r="K1534" s="33"/>
    </row>
    <row r="1535" spans="5:11" x14ac:dyDescent="0.25">
      <c r="E1535" s="103" t="s">
        <v>215</v>
      </c>
      <c r="F1535" s="101" t="s">
        <v>179</v>
      </c>
      <c r="G1535" s="99">
        <v>25</v>
      </c>
      <c r="H1535" s="99">
        <v>2007</v>
      </c>
      <c r="I1535" s="99">
        <v>8</v>
      </c>
      <c r="J1535" s="4">
        <v>1</v>
      </c>
      <c r="K1535" s="33"/>
    </row>
    <row r="1536" spans="5:11" x14ac:dyDescent="0.25">
      <c r="E1536" s="103" t="s">
        <v>215</v>
      </c>
      <c r="F1536" s="101" t="s">
        <v>190</v>
      </c>
      <c r="G1536" s="99">
        <v>27</v>
      </c>
      <c r="H1536" s="99">
        <v>2007</v>
      </c>
      <c r="I1536" s="99">
        <v>9</v>
      </c>
      <c r="J1536" s="4">
        <v>1</v>
      </c>
      <c r="K1536" s="33"/>
    </row>
    <row r="1537" spans="5:11" x14ac:dyDescent="0.25">
      <c r="E1537" s="103" t="s">
        <v>215</v>
      </c>
      <c r="F1537" s="101" t="s">
        <v>179</v>
      </c>
      <c r="G1537" s="99">
        <v>26</v>
      </c>
      <c r="H1537" s="99">
        <v>2007</v>
      </c>
      <c r="I1537" s="99">
        <v>14</v>
      </c>
      <c r="J1537" s="4">
        <v>1</v>
      </c>
      <c r="K1537" s="33"/>
    </row>
    <row r="1538" spans="5:11" x14ac:dyDescent="0.25">
      <c r="E1538" s="103" t="s">
        <v>215</v>
      </c>
      <c r="F1538" s="101" t="s">
        <v>15</v>
      </c>
      <c r="G1538" s="99">
        <v>45</v>
      </c>
      <c r="H1538" s="99">
        <v>2008</v>
      </c>
      <c r="I1538" s="99">
        <v>8</v>
      </c>
      <c r="J1538" s="4">
        <v>1</v>
      </c>
      <c r="K1538" s="33"/>
    </row>
    <row r="1539" spans="5:11" x14ac:dyDescent="0.25">
      <c r="E1539" s="103" t="s">
        <v>215</v>
      </c>
      <c r="F1539" s="101" t="s">
        <v>15</v>
      </c>
      <c r="G1539" s="99">
        <v>44</v>
      </c>
      <c r="H1539" s="99">
        <v>2008</v>
      </c>
      <c r="I1539" s="99">
        <v>9</v>
      </c>
      <c r="J1539" s="4">
        <v>1</v>
      </c>
      <c r="K1539" s="33"/>
    </row>
    <row r="1540" spans="5:11" x14ac:dyDescent="0.25">
      <c r="E1540" s="103" t="s">
        <v>215</v>
      </c>
      <c r="F1540" s="101" t="s">
        <v>15</v>
      </c>
      <c r="G1540" s="99">
        <v>32</v>
      </c>
      <c r="H1540" s="99">
        <v>2008</v>
      </c>
      <c r="I1540" s="99">
        <v>14</v>
      </c>
      <c r="J1540" s="4">
        <v>1</v>
      </c>
      <c r="K1540" s="33"/>
    </row>
    <row r="1541" spans="5:11" x14ac:dyDescent="0.25">
      <c r="E1541" s="103" t="s">
        <v>215</v>
      </c>
      <c r="F1541" s="101" t="s">
        <v>15</v>
      </c>
      <c r="G1541" s="99">
        <v>38</v>
      </c>
      <c r="H1541" s="99">
        <v>2009</v>
      </c>
      <c r="I1541" s="99">
        <v>8</v>
      </c>
      <c r="J1541" s="4">
        <v>1</v>
      </c>
      <c r="K1541" s="33"/>
    </row>
    <row r="1542" spans="5:11" x14ac:dyDescent="0.25">
      <c r="E1542" s="103" t="s">
        <v>215</v>
      </c>
      <c r="F1542" s="101" t="s">
        <v>15</v>
      </c>
      <c r="G1542" s="99">
        <v>40</v>
      </c>
      <c r="H1542" s="99">
        <v>2009</v>
      </c>
      <c r="I1542" s="99">
        <v>9</v>
      </c>
      <c r="J1542" s="4">
        <v>1</v>
      </c>
      <c r="K1542" s="33"/>
    </row>
    <row r="1543" spans="5:11" x14ac:dyDescent="0.25">
      <c r="E1543" s="103" t="s">
        <v>215</v>
      </c>
      <c r="F1543" s="101" t="s">
        <v>15</v>
      </c>
      <c r="G1543" s="99">
        <v>33</v>
      </c>
      <c r="H1543" s="99">
        <v>2009</v>
      </c>
      <c r="I1543" s="99">
        <v>14</v>
      </c>
      <c r="J1543" s="4">
        <v>1</v>
      </c>
      <c r="K1543" s="33"/>
    </row>
    <row r="1544" spans="5:11" x14ac:dyDescent="0.25">
      <c r="E1544" s="103" t="s">
        <v>215</v>
      </c>
      <c r="F1544" s="101" t="s">
        <v>15</v>
      </c>
      <c r="G1544" s="99">
        <v>36</v>
      </c>
      <c r="H1544" s="99">
        <v>2011</v>
      </c>
      <c r="I1544" s="99">
        <v>8</v>
      </c>
      <c r="J1544" s="4">
        <v>1</v>
      </c>
      <c r="K1544" s="33"/>
    </row>
    <row r="1545" spans="5:11" x14ac:dyDescent="0.25">
      <c r="E1545" s="103" t="s">
        <v>215</v>
      </c>
      <c r="F1545" s="101" t="s">
        <v>15</v>
      </c>
      <c r="G1545" s="99">
        <v>42</v>
      </c>
      <c r="H1545" s="99">
        <v>2011</v>
      </c>
      <c r="I1545" s="99">
        <v>9</v>
      </c>
      <c r="J1545" s="4">
        <v>1</v>
      </c>
      <c r="K1545" s="33"/>
    </row>
    <row r="1546" spans="5:11" ht="15.75" thickBot="1" x14ac:dyDescent="0.3">
      <c r="E1546" s="62" t="s">
        <v>215</v>
      </c>
      <c r="F1546" s="15" t="s">
        <v>208</v>
      </c>
      <c r="G1546" s="13">
        <v>32</v>
      </c>
      <c r="H1546" s="13">
        <v>2011</v>
      </c>
      <c r="I1546" s="13">
        <v>14</v>
      </c>
      <c r="J1546" s="9">
        <v>1</v>
      </c>
      <c r="K1546" s="33"/>
    </row>
    <row r="1547" spans="5:11" x14ac:dyDescent="0.25">
      <c r="E1547" s="91" t="s">
        <v>164</v>
      </c>
      <c r="F1547" s="92" t="s">
        <v>157</v>
      </c>
      <c r="G1547" s="77">
        <v>8</v>
      </c>
      <c r="H1547" s="77">
        <v>2002</v>
      </c>
      <c r="I1547" s="77">
        <v>8</v>
      </c>
      <c r="J1547" s="28">
        <v>2</v>
      </c>
    </row>
    <row r="1548" spans="5:11" x14ac:dyDescent="0.25">
      <c r="E1548" s="93" t="s">
        <v>164</v>
      </c>
      <c r="F1548" s="94" t="s">
        <v>157</v>
      </c>
      <c r="G1548" s="78">
        <v>7</v>
      </c>
      <c r="H1548" s="78">
        <v>2002</v>
      </c>
      <c r="I1548" s="78">
        <v>14</v>
      </c>
      <c r="J1548" s="20">
        <v>2</v>
      </c>
    </row>
    <row r="1549" spans="5:11" x14ac:dyDescent="0.25">
      <c r="E1549" s="93" t="s">
        <v>164</v>
      </c>
      <c r="F1549" s="94" t="s">
        <v>157</v>
      </c>
      <c r="G1549" s="78">
        <v>15</v>
      </c>
      <c r="H1549" s="78">
        <v>2003</v>
      </c>
      <c r="I1549" s="78">
        <v>8</v>
      </c>
      <c r="J1549" s="20">
        <v>1</v>
      </c>
    </row>
    <row r="1550" spans="5:11" x14ac:dyDescent="0.25">
      <c r="E1550" s="93" t="s">
        <v>164</v>
      </c>
      <c r="F1550" s="94" t="s">
        <v>157</v>
      </c>
      <c r="G1550" s="78">
        <v>15</v>
      </c>
      <c r="H1550" s="78">
        <v>2003</v>
      </c>
      <c r="I1550" s="78">
        <v>14</v>
      </c>
      <c r="J1550" s="20">
        <v>1</v>
      </c>
    </row>
    <row r="1551" spans="5:11" x14ac:dyDescent="0.25">
      <c r="E1551" s="93" t="s">
        <v>164</v>
      </c>
      <c r="F1551" s="94" t="s">
        <v>165</v>
      </c>
      <c r="G1551" s="99">
        <v>16</v>
      </c>
      <c r="H1551" s="99">
        <v>2004</v>
      </c>
      <c r="I1551" s="99">
        <v>8</v>
      </c>
      <c r="J1551" s="4">
        <v>1</v>
      </c>
      <c r="K1551" s="33"/>
    </row>
    <row r="1552" spans="5:11" x14ac:dyDescent="0.25">
      <c r="E1552" s="103" t="s">
        <v>164</v>
      </c>
      <c r="F1552" s="101" t="s">
        <v>165</v>
      </c>
      <c r="G1552" s="99">
        <v>27</v>
      </c>
      <c r="H1552" s="99">
        <v>2004</v>
      </c>
      <c r="I1552" s="99">
        <v>9</v>
      </c>
      <c r="J1552" s="4">
        <v>1</v>
      </c>
      <c r="K1552" s="33"/>
    </row>
    <row r="1553" spans="5:11" x14ac:dyDescent="0.25">
      <c r="E1553" s="93" t="s">
        <v>164</v>
      </c>
      <c r="F1553" s="94" t="s">
        <v>165</v>
      </c>
      <c r="G1553" s="99">
        <v>21</v>
      </c>
      <c r="H1553" s="99">
        <v>2004</v>
      </c>
      <c r="I1553" s="99">
        <v>14</v>
      </c>
      <c r="J1553" s="4">
        <v>1</v>
      </c>
      <c r="K1553" s="33"/>
    </row>
    <row r="1554" spans="5:11" x14ac:dyDescent="0.25">
      <c r="E1554" s="103" t="s">
        <v>164</v>
      </c>
      <c r="F1554" s="101" t="s">
        <v>165</v>
      </c>
      <c r="G1554" s="99">
        <v>28</v>
      </c>
      <c r="H1554" s="99">
        <v>2005</v>
      </c>
      <c r="I1554" s="99">
        <v>8</v>
      </c>
      <c r="J1554" s="4">
        <v>1</v>
      </c>
      <c r="K1554" s="33"/>
    </row>
    <row r="1555" spans="5:11" x14ac:dyDescent="0.25">
      <c r="E1555" s="93" t="s">
        <v>164</v>
      </c>
      <c r="F1555" s="94" t="s">
        <v>165</v>
      </c>
      <c r="G1555" s="99">
        <v>26</v>
      </c>
      <c r="H1555" s="99">
        <v>2005</v>
      </c>
      <c r="I1555" s="99">
        <v>9</v>
      </c>
      <c r="J1555" s="4">
        <v>1</v>
      </c>
      <c r="K1555" s="33"/>
    </row>
    <row r="1556" spans="5:11" x14ac:dyDescent="0.25">
      <c r="E1556" s="93" t="s">
        <v>164</v>
      </c>
      <c r="F1556" s="94" t="s">
        <v>165</v>
      </c>
      <c r="G1556" s="99">
        <v>10</v>
      </c>
      <c r="H1556" s="99">
        <v>2005</v>
      </c>
      <c r="I1556" s="99">
        <v>14</v>
      </c>
      <c r="J1556" s="4">
        <v>1</v>
      </c>
      <c r="K1556" s="33"/>
    </row>
    <row r="1557" spans="5:11" x14ac:dyDescent="0.25">
      <c r="E1557" s="93" t="s">
        <v>164</v>
      </c>
      <c r="F1557" s="94" t="s">
        <v>165</v>
      </c>
      <c r="G1557" s="99">
        <v>22</v>
      </c>
      <c r="H1557" s="99">
        <v>2006</v>
      </c>
      <c r="I1557" s="99">
        <v>8</v>
      </c>
      <c r="J1557" s="4">
        <v>1</v>
      </c>
      <c r="K1557" s="33"/>
    </row>
    <row r="1558" spans="5:11" x14ac:dyDescent="0.25">
      <c r="E1558" s="103" t="s">
        <v>164</v>
      </c>
      <c r="F1558" s="101" t="s">
        <v>165</v>
      </c>
      <c r="G1558" s="99">
        <v>20</v>
      </c>
      <c r="H1558" s="99">
        <v>2006</v>
      </c>
      <c r="I1558" s="99">
        <v>9</v>
      </c>
      <c r="J1558" s="4">
        <v>1</v>
      </c>
      <c r="K1558" s="33"/>
    </row>
    <row r="1559" spans="5:11" x14ac:dyDescent="0.25">
      <c r="E1559" s="103" t="s">
        <v>164</v>
      </c>
      <c r="F1559" s="101" t="s">
        <v>165</v>
      </c>
      <c r="G1559" s="99">
        <v>21</v>
      </c>
      <c r="H1559" s="99">
        <v>2006</v>
      </c>
      <c r="I1559" s="99">
        <v>14</v>
      </c>
      <c r="J1559" s="4">
        <v>1</v>
      </c>
      <c r="K1559" s="33"/>
    </row>
    <row r="1560" spans="5:11" x14ac:dyDescent="0.25">
      <c r="E1560" s="103" t="s">
        <v>164</v>
      </c>
      <c r="F1560" s="101" t="s">
        <v>165</v>
      </c>
      <c r="G1560" s="99">
        <v>29</v>
      </c>
      <c r="H1560" s="99">
        <v>2007</v>
      </c>
      <c r="I1560" s="99">
        <v>8</v>
      </c>
      <c r="J1560" s="4">
        <v>1</v>
      </c>
      <c r="K1560" s="33"/>
    </row>
    <row r="1561" spans="5:11" x14ac:dyDescent="0.25">
      <c r="E1561" s="103" t="s">
        <v>164</v>
      </c>
      <c r="F1561" s="101" t="s">
        <v>165</v>
      </c>
      <c r="G1561" s="99">
        <v>21</v>
      </c>
      <c r="H1561" s="99">
        <v>2007</v>
      </c>
      <c r="I1561" s="99">
        <v>9</v>
      </c>
      <c r="J1561" s="4">
        <v>1</v>
      </c>
      <c r="K1561" s="33"/>
    </row>
    <row r="1562" spans="5:11" x14ac:dyDescent="0.25">
      <c r="E1562" s="103" t="s">
        <v>164</v>
      </c>
      <c r="F1562" s="101" t="s">
        <v>165</v>
      </c>
      <c r="G1562" s="99">
        <v>23</v>
      </c>
      <c r="H1562" s="99">
        <v>2007</v>
      </c>
      <c r="I1562" s="99">
        <v>14</v>
      </c>
      <c r="J1562" s="4">
        <v>1</v>
      </c>
      <c r="K1562" s="33"/>
    </row>
    <row r="1563" spans="5:11" x14ac:dyDescent="0.25">
      <c r="E1563" s="103" t="s">
        <v>164</v>
      </c>
      <c r="F1563" s="101" t="s">
        <v>212</v>
      </c>
      <c r="G1563" s="99">
        <v>34</v>
      </c>
      <c r="H1563" s="99">
        <v>2008</v>
      </c>
      <c r="I1563" s="99">
        <v>8</v>
      </c>
      <c r="J1563" s="4">
        <v>1</v>
      </c>
      <c r="K1563" s="33"/>
    </row>
    <row r="1564" spans="5:11" x14ac:dyDescent="0.25">
      <c r="E1564" s="103" t="s">
        <v>164</v>
      </c>
      <c r="F1564" s="101" t="s">
        <v>212</v>
      </c>
      <c r="G1564" s="99">
        <v>25</v>
      </c>
      <c r="H1564" s="99">
        <v>2008</v>
      </c>
      <c r="I1564" s="99">
        <v>9</v>
      </c>
      <c r="J1564" s="4">
        <v>1</v>
      </c>
      <c r="K1564" s="33"/>
    </row>
    <row r="1565" spans="5:11" x14ac:dyDescent="0.25">
      <c r="E1565" s="103" t="s">
        <v>164</v>
      </c>
      <c r="F1565" s="101" t="s">
        <v>212</v>
      </c>
      <c r="G1565" s="99">
        <v>26</v>
      </c>
      <c r="H1565" s="99">
        <v>2008</v>
      </c>
      <c r="I1565" s="99">
        <v>14</v>
      </c>
      <c r="J1565" s="4">
        <v>1</v>
      </c>
      <c r="K1565" s="33"/>
    </row>
    <row r="1566" spans="5:11" x14ac:dyDescent="0.25">
      <c r="E1566" s="103" t="s">
        <v>164</v>
      </c>
      <c r="F1566" s="101" t="s">
        <v>212</v>
      </c>
      <c r="G1566" s="99">
        <v>16</v>
      </c>
      <c r="H1566" s="99">
        <v>2009</v>
      </c>
      <c r="I1566" s="99">
        <v>8</v>
      </c>
      <c r="J1566" s="4">
        <v>1</v>
      </c>
      <c r="K1566" s="33"/>
    </row>
    <row r="1567" spans="5:11" x14ac:dyDescent="0.25">
      <c r="E1567" s="103" t="s">
        <v>164</v>
      </c>
      <c r="F1567" s="101" t="s">
        <v>212</v>
      </c>
      <c r="G1567" s="99">
        <v>29</v>
      </c>
      <c r="H1567" s="99">
        <v>2009</v>
      </c>
      <c r="I1567" s="99">
        <v>9</v>
      </c>
      <c r="J1567" s="4">
        <v>1</v>
      </c>
      <c r="K1567" s="33"/>
    </row>
    <row r="1568" spans="5:11" x14ac:dyDescent="0.25">
      <c r="E1568" s="103" t="s">
        <v>164</v>
      </c>
      <c r="F1568" s="101" t="s">
        <v>212</v>
      </c>
      <c r="G1568" s="99">
        <v>16</v>
      </c>
      <c r="H1568" s="99">
        <v>2009</v>
      </c>
      <c r="I1568" s="99">
        <v>14</v>
      </c>
      <c r="J1568" s="4">
        <v>1</v>
      </c>
      <c r="K1568" s="33"/>
    </row>
    <row r="1569" spans="5:11" x14ac:dyDescent="0.25">
      <c r="E1569" s="103" t="s">
        <v>164</v>
      </c>
      <c r="F1569" s="101" t="s">
        <v>157</v>
      </c>
      <c r="G1569" s="99">
        <v>17</v>
      </c>
      <c r="H1569" s="99">
        <v>2010</v>
      </c>
      <c r="I1569" s="99">
        <v>8</v>
      </c>
      <c r="J1569" s="4">
        <v>1</v>
      </c>
      <c r="K1569" s="33"/>
    </row>
    <row r="1570" spans="5:11" ht="15.75" thickBot="1" x14ac:dyDescent="0.3">
      <c r="E1570" s="62" t="s">
        <v>164</v>
      </c>
      <c r="F1570" s="15" t="s">
        <v>157</v>
      </c>
      <c r="G1570" s="13">
        <v>22</v>
      </c>
      <c r="H1570" s="13">
        <v>2010</v>
      </c>
      <c r="I1570" s="13">
        <v>14</v>
      </c>
      <c r="J1570" s="9">
        <v>1</v>
      </c>
      <c r="K1570" s="33"/>
    </row>
    <row r="1571" spans="5:11" ht="15.75" thickBot="1" x14ac:dyDescent="0.3">
      <c r="E1571" s="166" t="s">
        <v>300</v>
      </c>
      <c r="F1571" s="143" t="s">
        <v>129</v>
      </c>
      <c r="G1571" s="144">
        <v>3</v>
      </c>
      <c r="H1571" s="144">
        <v>2023</v>
      </c>
      <c r="I1571" s="144">
        <v>9</v>
      </c>
      <c r="J1571" s="145">
        <v>4</v>
      </c>
      <c r="K1571" s="178"/>
    </row>
    <row r="1572" spans="5:11" x14ac:dyDescent="0.25">
      <c r="E1572" s="160" t="s">
        <v>275</v>
      </c>
      <c r="F1572" s="122" t="s">
        <v>276</v>
      </c>
      <c r="G1572" s="77">
        <v>2</v>
      </c>
      <c r="H1572" s="77">
        <v>2021</v>
      </c>
      <c r="I1572" s="77">
        <v>8</v>
      </c>
      <c r="J1572" s="3">
        <v>8</v>
      </c>
      <c r="K1572" s="33"/>
    </row>
    <row r="1573" spans="5:11" x14ac:dyDescent="0.25">
      <c r="E1573" s="155" t="s">
        <v>275</v>
      </c>
      <c r="F1573" s="64" t="s">
        <v>276</v>
      </c>
      <c r="G1573" s="78">
        <v>2</v>
      </c>
      <c r="H1573" s="78">
        <v>2021</v>
      </c>
      <c r="I1573" s="78">
        <v>9</v>
      </c>
      <c r="J1573" s="4">
        <v>8</v>
      </c>
      <c r="K1573" s="33"/>
    </row>
    <row r="1574" spans="5:11" ht="15.75" thickBot="1" x14ac:dyDescent="0.3">
      <c r="E1574" s="164" t="s">
        <v>275</v>
      </c>
      <c r="F1574" s="71" t="s">
        <v>276</v>
      </c>
      <c r="G1574" s="7">
        <v>2</v>
      </c>
      <c r="H1574" s="7">
        <v>2021</v>
      </c>
      <c r="I1574" s="7">
        <v>10</v>
      </c>
      <c r="J1574" s="9">
        <v>8</v>
      </c>
      <c r="K1574" s="33"/>
    </row>
    <row r="1575" spans="5:11" x14ac:dyDescent="0.25">
      <c r="E1575" s="149" t="s">
        <v>298</v>
      </c>
      <c r="F1575" s="150" t="s">
        <v>239</v>
      </c>
      <c r="G1575" s="128">
        <v>24</v>
      </c>
      <c r="H1575" s="128">
        <v>2023</v>
      </c>
      <c r="I1575" s="128">
        <v>8</v>
      </c>
      <c r="J1575" s="129">
        <v>1</v>
      </c>
      <c r="K1575" s="178"/>
    </row>
    <row r="1576" spans="5:11" ht="15.75" thickBot="1" x14ac:dyDescent="0.3">
      <c r="E1576" s="85" t="s">
        <v>298</v>
      </c>
      <c r="F1576" s="133" t="s">
        <v>239</v>
      </c>
      <c r="G1576" s="126">
        <v>15</v>
      </c>
      <c r="H1576" s="126">
        <v>2023</v>
      </c>
      <c r="I1576" s="126">
        <v>9</v>
      </c>
      <c r="J1576" s="127">
        <v>1</v>
      </c>
      <c r="K1576" s="178"/>
    </row>
    <row r="1577" spans="5:11" x14ac:dyDescent="0.25">
      <c r="E1577" s="139" t="s">
        <v>152</v>
      </c>
      <c r="F1577" s="96" t="s">
        <v>32</v>
      </c>
      <c r="G1577" s="97">
        <v>31</v>
      </c>
      <c r="H1577" s="97">
        <v>2011</v>
      </c>
      <c r="I1577" s="97">
        <v>8</v>
      </c>
      <c r="J1577" s="3">
        <v>1</v>
      </c>
      <c r="K1577" s="33"/>
    </row>
    <row r="1578" spans="5:11" x14ac:dyDescent="0.25">
      <c r="E1578" s="106" t="s">
        <v>152</v>
      </c>
      <c r="F1578" s="102" t="s">
        <v>32</v>
      </c>
      <c r="G1578" s="99">
        <v>22</v>
      </c>
      <c r="H1578" s="99">
        <v>2011</v>
      </c>
      <c r="I1578" s="99">
        <v>9</v>
      </c>
      <c r="J1578" s="4">
        <v>1</v>
      </c>
      <c r="K1578" s="33"/>
    </row>
    <row r="1579" spans="5:11" x14ac:dyDescent="0.25">
      <c r="E1579" s="106" t="s">
        <v>152</v>
      </c>
      <c r="F1579" s="102" t="s">
        <v>32</v>
      </c>
      <c r="G1579" s="99">
        <v>11</v>
      </c>
      <c r="H1579" s="99">
        <v>2011</v>
      </c>
      <c r="I1579" s="99">
        <v>10</v>
      </c>
      <c r="J1579" s="4">
        <v>1</v>
      </c>
      <c r="K1579" s="33"/>
    </row>
    <row r="1580" spans="5:11" ht="15.75" thickBot="1" x14ac:dyDescent="0.3">
      <c r="E1580" s="62" t="s">
        <v>152</v>
      </c>
      <c r="F1580" s="15" t="s">
        <v>32</v>
      </c>
      <c r="G1580" s="13">
        <v>23</v>
      </c>
      <c r="H1580" s="13">
        <v>2011</v>
      </c>
      <c r="I1580" s="13">
        <v>14</v>
      </c>
      <c r="J1580" s="9">
        <v>1</v>
      </c>
      <c r="K1580" s="33"/>
    </row>
    <row r="1581" spans="5:11" ht="15.75" thickBot="1" x14ac:dyDescent="0.3">
      <c r="E1581" s="43" t="s">
        <v>142</v>
      </c>
      <c r="F1581" s="44" t="s">
        <v>118</v>
      </c>
      <c r="G1581" s="41">
        <v>30</v>
      </c>
      <c r="H1581" s="41">
        <v>2016</v>
      </c>
      <c r="I1581" s="41">
        <v>8</v>
      </c>
      <c r="J1581" s="42">
        <v>1</v>
      </c>
      <c r="K1581" s="33"/>
    </row>
    <row r="1582" spans="5:11" x14ac:dyDescent="0.25">
      <c r="E1582" s="139" t="s">
        <v>213</v>
      </c>
      <c r="F1582" s="96" t="s">
        <v>14</v>
      </c>
      <c r="G1582" s="97">
        <v>35</v>
      </c>
      <c r="H1582" s="97">
        <v>2008</v>
      </c>
      <c r="I1582" s="97">
        <v>8</v>
      </c>
      <c r="J1582" s="3">
        <v>1</v>
      </c>
      <c r="K1582" s="33"/>
    </row>
    <row r="1583" spans="5:11" ht="15.75" thickBot="1" x14ac:dyDescent="0.3">
      <c r="E1583" s="62" t="s">
        <v>213</v>
      </c>
      <c r="F1583" s="15" t="s">
        <v>14</v>
      </c>
      <c r="G1583" s="13">
        <v>28</v>
      </c>
      <c r="H1583" s="13">
        <v>2008</v>
      </c>
      <c r="I1583" s="13">
        <v>9</v>
      </c>
      <c r="J1583" s="9">
        <v>1</v>
      </c>
      <c r="K1583" s="33"/>
    </row>
    <row r="1584" spans="5:11" ht="15.75" thickBot="1" x14ac:dyDescent="0.3">
      <c r="E1584" s="142" t="s">
        <v>301</v>
      </c>
      <c r="F1584" s="143" t="s">
        <v>243</v>
      </c>
      <c r="G1584" s="144">
        <v>7</v>
      </c>
      <c r="H1584" s="144">
        <v>2023</v>
      </c>
      <c r="I1584" s="144">
        <v>9</v>
      </c>
      <c r="J1584" s="145">
        <v>2</v>
      </c>
      <c r="K1584" s="178"/>
    </row>
    <row r="1585" spans="5:11" x14ac:dyDescent="0.25">
      <c r="E1585" s="87" t="s">
        <v>288</v>
      </c>
      <c r="F1585" s="134" t="s">
        <v>120</v>
      </c>
      <c r="G1585" s="128">
        <v>9</v>
      </c>
      <c r="H1585" s="128">
        <v>2022</v>
      </c>
      <c r="I1585" s="128">
        <v>8</v>
      </c>
      <c r="J1585" s="129">
        <v>1</v>
      </c>
      <c r="K1585" s="178"/>
    </row>
    <row r="1586" spans="5:11" ht="15.75" thickBot="1" x14ac:dyDescent="0.3">
      <c r="E1586" s="85" t="s">
        <v>288</v>
      </c>
      <c r="F1586" s="133" t="s">
        <v>120</v>
      </c>
      <c r="G1586" s="126">
        <v>5</v>
      </c>
      <c r="H1586" s="126">
        <v>2022</v>
      </c>
      <c r="I1586" s="126">
        <v>10</v>
      </c>
      <c r="J1586" s="127">
        <v>2</v>
      </c>
      <c r="K1586" s="178"/>
    </row>
    <row r="1587" spans="5:11" x14ac:dyDescent="0.25">
      <c r="E1587" s="91" t="s">
        <v>253</v>
      </c>
      <c r="F1587" s="115" t="s">
        <v>125</v>
      </c>
      <c r="G1587" s="77">
        <v>5</v>
      </c>
      <c r="H1587" s="77">
        <v>2018</v>
      </c>
      <c r="I1587" s="77">
        <v>8</v>
      </c>
      <c r="J1587" s="3">
        <v>2</v>
      </c>
      <c r="K1587" s="33"/>
    </row>
    <row r="1588" spans="5:11" x14ac:dyDescent="0.25">
      <c r="E1588" s="93" t="s">
        <v>253</v>
      </c>
      <c r="F1588" s="116" t="s">
        <v>125</v>
      </c>
      <c r="G1588" s="78">
        <v>6</v>
      </c>
      <c r="H1588" s="78">
        <v>2018</v>
      </c>
      <c r="I1588" s="78">
        <v>9</v>
      </c>
      <c r="J1588" s="4">
        <v>2</v>
      </c>
      <c r="K1588" s="33"/>
    </row>
    <row r="1589" spans="5:11" x14ac:dyDescent="0.25">
      <c r="E1589" s="93" t="s">
        <v>253</v>
      </c>
      <c r="F1589" s="116" t="s">
        <v>125</v>
      </c>
      <c r="G1589" s="78">
        <v>6</v>
      </c>
      <c r="H1589" s="78">
        <v>2018</v>
      </c>
      <c r="I1589" s="78">
        <v>10</v>
      </c>
      <c r="J1589" s="4">
        <v>2</v>
      </c>
      <c r="K1589" s="33"/>
    </row>
    <row r="1590" spans="5:11" x14ac:dyDescent="0.25">
      <c r="E1590" s="156" t="s">
        <v>253</v>
      </c>
      <c r="F1590" s="118" t="s">
        <v>125</v>
      </c>
      <c r="G1590" s="78">
        <v>3</v>
      </c>
      <c r="H1590" s="78">
        <v>2018</v>
      </c>
      <c r="I1590" s="78">
        <v>14</v>
      </c>
      <c r="J1590" s="4">
        <v>4</v>
      </c>
      <c r="K1590" s="33"/>
    </row>
    <row r="1591" spans="5:11" x14ac:dyDescent="0.25">
      <c r="E1591" s="161" t="s">
        <v>253</v>
      </c>
      <c r="F1591" s="116" t="s">
        <v>125</v>
      </c>
      <c r="G1591" s="78">
        <v>1</v>
      </c>
      <c r="H1591" s="78">
        <v>2019</v>
      </c>
      <c r="I1591" s="78">
        <v>9</v>
      </c>
      <c r="J1591" s="4">
        <v>16</v>
      </c>
      <c r="K1591" s="33"/>
    </row>
    <row r="1592" spans="5:11" ht="15.75" thickBot="1" x14ac:dyDescent="0.3">
      <c r="E1592" s="164" t="s">
        <v>253</v>
      </c>
      <c r="F1592" s="26" t="s">
        <v>125</v>
      </c>
      <c r="G1592" s="7">
        <v>2</v>
      </c>
      <c r="H1592" s="7">
        <v>2019</v>
      </c>
      <c r="I1592" s="7">
        <v>14</v>
      </c>
      <c r="J1592" s="9">
        <v>8</v>
      </c>
      <c r="K1592" s="33"/>
    </row>
    <row r="1593" spans="5:11" x14ac:dyDescent="0.25">
      <c r="E1593" s="91" t="s">
        <v>121</v>
      </c>
      <c r="F1593" s="114" t="s">
        <v>120</v>
      </c>
      <c r="G1593" s="77">
        <v>11</v>
      </c>
      <c r="H1593" s="77">
        <v>2015</v>
      </c>
      <c r="I1593" s="77">
        <v>8</v>
      </c>
      <c r="J1593" s="3">
        <v>1</v>
      </c>
      <c r="K1593" s="33"/>
    </row>
    <row r="1594" spans="5:11" x14ac:dyDescent="0.25">
      <c r="E1594" s="161" t="s">
        <v>121</v>
      </c>
      <c r="F1594" s="104" t="s">
        <v>120</v>
      </c>
      <c r="G1594" s="78">
        <v>1</v>
      </c>
      <c r="H1594" s="78">
        <v>2015</v>
      </c>
      <c r="I1594" s="78">
        <v>9</v>
      </c>
      <c r="J1594" s="4">
        <v>16</v>
      </c>
      <c r="K1594" s="33"/>
    </row>
    <row r="1595" spans="5:11" x14ac:dyDescent="0.25">
      <c r="E1595" s="93" t="s">
        <v>121</v>
      </c>
      <c r="F1595" s="104" t="s">
        <v>120</v>
      </c>
      <c r="G1595" s="78">
        <v>13</v>
      </c>
      <c r="H1595" s="78">
        <v>2015</v>
      </c>
      <c r="I1595" s="78">
        <v>10</v>
      </c>
      <c r="J1595" s="4">
        <v>1</v>
      </c>
      <c r="K1595" s="33"/>
    </row>
    <row r="1596" spans="5:11" x14ac:dyDescent="0.25">
      <c r="E1596" s="161" t="s">
        <v>121</v>
      </c>
      <c r="F1596" s="104" t="s">
        <v>120</v>
      </c>
      <c r="G1596" s="78">
        <v>1</v>
      </c>
      <c r="H1596" s="78">
        <v>2015</v>
      </c>
      <c r="I1596" s="78">
        <v>14</v>
      </c>
      <c r="J1596" s="4">
        <v>16</v>
      </c>
      <c r="K1596" s="33"/>
    </row>
    <row r="1597" spans="5:11" x14ac:dyDescent="0.25">
      <c r="E1597" s="156" t="s">
        <v>121</v>
      </c>
      <c r="F1597" s="104" t="s">
        <v>120</v>
      </c>
      <c r="G1597" s="78">
        <v>4</v>
      </c>
      <c r="H1597" s="78">
        <v>2016</v>
      </c>
      <c r="I1597" s="78">
        <v>8</v>
      </c>
      <c r="J1597" s="4">
        <v>4</v>
      </c>
      <c r="K1597" s="33"/>
    </row>
    <row r="1598" spans="5:11" x14ac:dyDescent="0.25">
      <c r="E1598" s="93" t="s">
        <v>121</v>
      </c>
      <c r="F1598" s="104" t="s">
        <v>120</v>
      </c>
      <c r="G1598" s="78">
        <v>18</v>
      </c>
      <c r="H1598" s="78">
        <v>2016</v>
      </c>
      <c r="I1598" s="78">
        <v>9</v>
      </c>
      <c r="J1598" s="4">
        <v>1</v>
      </c>
      <c r="K1598" s="33"/>
    </row>
    <row r="1599" spans="5:11" x14ac:dyDescent="0.25">
      <c r="E1599" s="156" t="s">
        <v>121</v>
      </c>
      <c r="F1599" s="104" t="s">
        <v>120</v>
      </c>
      <c r="G1599" s="78">
        <v>4</v>
      </c>
      <c r="H1599" s="78">
        <v>2016</v>
      </c>
      <c r="I1599" s="78">
        <v>10</v>
      </c>
      <c r="J1599" s="4">
        <v>4</v>
      </c>
      <c r="K1599" s="33"/>
    </row>
    <row r="1600" spans="5:11" x14ac:dyDescent="0.25">
      <c r="E1600" s="93" t="s">
        <v>121</v>
      </c>
      <c r="F1600" s="104" t="s">
        <v>120</v>
      </c>
      <c r="G1600" s="78">
        <v>5</v>
      </c>
      <c r="H1600" s="78">
        <v>2016</v>
      </c>
      <c r="I1600" s="78">
        <v>14</v>
      </c>
      <c r="J1600" s="4">
        <v>2</v>
      </c>
      <c r="K1600" s="33"/>
    </row>
    <row r="1601" spans="5:11" x14ac:dyDescent="0.25">
      <c r="E1601" s="161" t="s">
        <v>121</v>
      </c>
      <c r="F1601" s="104" t="s">
        <v>120</v>
      </c>
      <c r="G1601" s="78">
        <v>1</v>
      </c>
      <c r="H1601" s="78">
        <v>2017</v>
      </c>
      <c r="I1601" s="78">
        <v>8</v>
      </c>
      <c r="J1601" s="4">
        <v>16</v>
      </c>
      <c r="K1601" s="33"/>
    </row>
    <row r="1602" spans="5:11" x14ac:dyDescent="0.25">
      <c r="E1602" s="93" t="s">
        <v>121</v>
      </c>
      <c r="F1602" s="104" t="s">
        <v>120</v>
      </c>
      <c r="G1602" s="78">
        <v>6</v>
      </c>
      <c r="H1602" s="78">
        <v>2017</v>
      </c>
      <c r="I1602" s="78">
        <v>9</v>
      </c>
      <c r="J1602" s="4">
        <v>2</v>
      </c>
      <c r="K1602" s="33"/>
    </row>
    <row r="1603" spans="5:11" x14ac:dyDescent="0.25">
      <c r="E1603" s="155" t="s">
        <v>121</v>
      </c>
      <c r="F1603" s="104" t="s">
        <v>120</v>
      </c>
      <c r="G1603" s="78">
        <v>2</v>
      </c>
      <c r="H1603" s="78">
        <v>2017</v>
      </c>
      <c r="I1603" s="78">
        <v>10</v>
      </c>
      <c r="J1603" s="4">
        <v>8</v>
      </c>
      <c r="K1603" s="33"/>
    </row>
    <row r="1604" spans="5:11" x14ac:dyDescent="0.25">
      <c r="E1604" s="156" t="s">
        <v>121</v>
      </c>
      <c r="F1604" s="104" t="s">
        <v>120</v>
      </c>
      <c r="G1604" s="78">
        <v>3</v>
      </c>
      <c r="H1604" s="78">
        <v>2017</v>
      </c>
      <c r="I1604" s="78">
        <v>14</v>
      </c>
      <c r="J1604" s="4">
        <v>4</v>
      </c>
      <c r="K1604" s="33"/>
    </row>
    <row r="1605" spans="5:11" x14ac:dyDescent="0.25">
      <c r="E1605" s="161" t="s">
        <v>121</v>
      </c>
      <c r="F1605" s="116" t="s">
        <v>120</v>
      </c>
      <c r="G1605" s="78">
        <v>1</v>
      </c>
      <c r="H1605" s="78">
        <v>2018</v>
      </c>
      <c r="I1605" s="78">
        <v>8</v>
      </c>
      <c r="J1605" s="4">
        <v>16</v>
      </c>
      <c r="K1605" s="33"/>
    </row>
    <row r="1606" spans="5:11" x14ac:dyDescent="0.25">
      <c r="E1606" s="93" t="s">
        <v>121</v>
      </c>
      <c r="F1606" s="116" t="s">
        <v>120</v>
      </c>
      <c r="G1606" s="78">
        <v>10</v>
      </c>
      <c r="H1606" s="78">
        <v>2018</v>
      </c>
      <c r="I1606" s="78">
        <v>9</v>
      </c>
      <c r="J1606" s="4">
        <v>1</v>
      </c>
      <c r="K1606" s="33"/>
    </row>
    <row r="1607" spans="5:11" ht="15.75" thickBot="1" x14ac:dyDescent="0.3">
      <c r="E1607" s="5" t="s">
        <v>121</v>
      </c>
      <c r="F1607" s="26" t="s">
        <v>120</v>
      </c>
      <c r="G1607" s="7">
        <v>8</v>
      </c>
      <c r="H1607" s="7">
        <v>2018</v>
      </c>
      <c r="I1607" s="7">
        <v>10</v>
      </c>
      <c r="J1607" s="9">
        <v>2</v>
      </c>
      <c r="K1607" s="33"/>
    </row>
    <row r="1608" spans="5:11" x14ac:dyDescent="0.25">
      <c r="E1608" s="91" t="s">
        <v>231</v>
      </c>
      <c r="F1608" s="92" t="s">
        <v>180</v>
      </c>
      <c r="G1608" s="77">
        <v>14</v>
      </c>
      <c r="H1608" s="77">
        <v>2000</v>
      </c>
      <c r="I1608" s="77">
        <v>14</v>
      </c>
      <c r="J1608" s="28">
        <v>1</v>
      </c>
    </row>
    <row r="1609" spans="5:11" x14ac:dyDescent="0.25">
      <c r="E1609" s="93" t="s">
        <v>231</v>
      </c>
      <c r="F1609" s="94" t="s">
        <v>180</v>
      </c>
      <c r="G1609" s="99">
        <v>37</v>
      </c>
      <c r="H1609" s="99">
        <v>2004</v>
      </c>
      <c r="I1609" s="99">
        <v>8</v>
      </c>
      <c r="J1609" s="4">
        <v>1</v>
      </c>
      <c r="K1609" s="33"/>
    </row>
    <row r="1610" spans="5:11" x14ac:dyDescent="0.25">
      <c r="E1610" s="103" t="s">
        <v>231</v>
      </c>
      <c r="F1610" s="101" t="s">
        <v>180</v>
      </c>
      <c r="G1610" s="99">
        <v>33</v>
      </c>
      <c r="H1610" s="99">
        <v>2004</v>
      </c>
      <c r="I1610" s="99">
        <v>9</v>
      </c>
      <c r="J1610" s="4">
        <v>1</v>
      </c>
      <c r="K1610" s="33"/>
    </row>
    <row r="1611" spans="5:11" ht="15.75" thickBot="1" x14ac:dyDescent="0.3">
      <c r="E1611" s="5" t="s">
        <v>231</v>
      </c>
      <c r="F1611" s="12" t="s">
        <v>180</v>
      </c>
      <c r="G1611" s="13">
        <v>30</v>
      </c>
      <c r="H1611" s="13">
        <v>2004</v>
      </c>
      <c r="I1611" s="13">
        <v>14</v>
      </c>
      <c r="J1611" s="9">
        <v>1</v>
      </c>
      <c r="K1611" s="33"/>
    </row>
    <row r="1612" spans="5:11" x14ac:dyDescent="0.25">
      <c r="E1612" s="91" t="s">
        <v>192</v>
      </c>
      <c r="F1612" s="92" t="s">
        <v>159</v>
      </c>
      <c r="G1612" s="77">
        <v>13</v>
      </c>
      <c r="H1612" s="77">
        <v>2000</v>
      </c>
      <c r="I1612" s="77">
        <v>8</v>
      </c>
      <c r="J1612" s="28">
        <v>1</v>
      </c>
    </row>
    <row r="1613" spans="5:11" x14ac:dyDescent="0.25">
      <c r="E1613" s="93" t="s">
        <v>192</v>
      </c>
      <c r="F1613" s="94" t="s">
        <v>159</v>
      </c>
      <c r="G1613" s="78">
        <v>12</v>
      </c>
      <c r="H1613" s="78">
        <v>2000</v>
      </c>
      <c r="I1613" s="78">
        <v>9</v>
      </c>
      <c r="J1613" s="20">
        <v>1</v>
      </c>
    </row>
    <row r="1614" spans="5:11" x14ac:dyDescent="0.25">
      <c r="E1614" s="93" t="s">
        <v>192</v>
      </c>
      <c r="F1614" s="94" t="s">
        <v>159</v>
      </c>
      <c r="G1614" s="78">
        <v>10</v>
      </c>
      <c r="H1614" s="78">
        <v>2000</v>
      </c>
      <c r="I1614" s="78">
        <v>14</v>
      </c>
      <c r="J1614" s="20">
        <v>1</v>
      </c>
    </row>
    <row r="1615" spans="5:11" x14ac:dyDescent="0.25">
      <c r="E1615" s="93" t="s">
        <v>192</v>
      </c>
      <c r="F1615" s="94" t="s">
        <v>159</v>
      </c>
      <c r="G1615" s="78">
        <v>15</v>
      </c>
      <c r="H1615" s="78">
        <v>2001</v>
      </c>
      <c r="I1615" s="78">
        <v>14</v>
      </c>
      <c r="J1615" s="20">
        <v>1</v>
      </c>
    </row>
    <row r="1616" spans="5:11" x14ac:dyDescent="0.25">
      <c r="E1616" s="93" t="s">
        <v>192</v>
      </c>
      <c r="F1616" s="94" t="s">
        <v>159</v>
      </c>
      <c r="G1616" s="78">
        <v>12</v>
      </c>
      <c r="H1616" s="78">
        <v>2003</v>
      </c>
      <c r="I1616" s="78">
        <v>8</v>
      </c>
      <c r="J1616" s="20">
        <v>1</v>
      </c>
    </row>
    <row r="1617" spans="5:11" x14ac:dyDescent="0.25">
      <c r="E1617" s="103" t="s">
        <v>192</v>
      </c>
      <c r="F1617" s="101" t="s">
        <v>159</v>
      </c>
      <c r="G1617" s="99">
        <v>25</v>
      </c>
      <c r="H1617" s="99">
        <v>2005</v>
      </c>
      <c r="I1617" s="99">
        <v>8</v>
      </c>
      <c r="J1617" s="4">
        <v>1</v>
      </c>
      <c r="K1617" s="33"/>
    </row>
    <row r="1618" spans="5:11" x14ac:dyDescent="0.25">
      <c r="E1618" s="93" t="s">
        <v>192</v>
      </c>
      <c r="F1618" s="101" t="s">
        <v>159</v>
      </c>
      <c r="G1618" s="99">
        <v>23</v>
      </c>
      <c r="H1618" s="99">
        <v>2005</v>
      </c>
      <c r="I1618" s="99">
        <v>9</v>
      </c>
      <c r="J1618" s="4">
        <v>1</v>
      </c>
      <c r="K1618" s="33"/>
    </row>
    <row r="1619" spans="5:11" x14ac:dyDescent="0.25">
      <c r="E1619" s="103" t="s">
        <v>192</v>
      </c>
      <c r="F1619" s="101" t="s">
        <v>159</v>
      </c>
      <c r="G1619" s="99">
        <v>11</v>
      </c>
      <c r="H1619" s="99">
        <v>2006</v>
      </c>
      <c r="I1619" s="99">
        <v>9</v>
      </c>
      <c r="J1619" s="4">
        <v>1</v>
      </c>
      <c r="K1619" s="33"/>
    </row>
    <row r="1620" spans="5:11" x14ac:dyDescent="0.25">
      <c r="E1620" s="103" t="s">
        <v>192</v>
      </c>
      <c r="F1620" s="101" t="s">
        <v>159</v>
      </c>
      <c r="G1620" s="99">
        <v>28</v>
      </c>
      <c r="H1620" s="99">
        <v>2007</v>
      </c>
      <c r="I1620" s="99">
        <v>8</v>
      </c>
      <c r="J1620" s="4">
        <v>1</v>
      </c>
      <c r="K1620" s="33"/>
    </row>
    <row r="1621" spans="5:11" x14ac:dyDescent="0.25">
      <c r="E1621" s="103" t="s">
        <v>192</v>
      </c>
      <c r="F1621" s="101" t="s">
        <v>159</v>
      </c>
      <c r="G1621" s="99">
        <v>17</v>
      </c>
      <c r="H1621" s="99">
        <v>2007</v>
      </c>
      <c r="I1621" s="99">
        <v>9</v>
      </c>
      <c r="J1621" s="4">
        <v>1</v>
      </c>
      <c r="K1621" s="33"/>
    </row>
    <row r="1622" spans="5:11" x14ac:dyDescent="0.25">
      <c r="E1622" s="103" t="s">
        <v>192</v>
      </c>
      <c r="F1622" s="101" t="s">
        <v>159</v>
      </c>
      <c r="G1622" s="99">
        <v>27</v>
      </c>
      <c r="H1622" s="99">
        <v>2007</v>
      </c>
      <c r="I1622" s="99">
        <v>14</v>
      </c>
      <c r="J1622" s="4">
        <v>1</v>
      </c>
      <c r="K1622" s="33"/>
    </row>
    <row r="1623" spans="5:11" x14ac:dyDescent="0.25">
      <c r="E1623" s="103" t="s">
        <v>192</v>
      </c>
      <c r="F1623" s="101" t="s">
        <v>159</v>
      </c>
      <c r="G1623" s="99">
        <v>42</v>
      </c>
      <c r="H1623" s="99">
        <v>2008</v>
      </c>
      <c r="I1623" s="99">
        <v>8</v>
      </c>
      <c r="J1623" s="4">
        <v>1</v>
      </c>
      <c r="K1623" s="33"/>
    </row>
    <row r="1624" spans="5:11" x14ac:dyDescent="0.25">
      <c r="E1624" s="103" t="s">
        <v>192</v>
      </c>
      <c r="F1624" s="101" t="s">
        <v>159</v>
      </c>
      <c r="G1624" s="99">
        <v>30</v>
      </c>
      <c r="H1624" s="99">
        <v>2008</v>
      </c>
      <c r="I1624" s="99">
        <v>9</v>
      </c>
      <c r="J1624" s="4">
        <v>1</v>
      </c>
      <c r="K1624" s="33"/>
    </row>
    <row r="1625" spans="5:11" x14ac:dyDescent="0.25">
      <c r="E1625" s="103" t="s">
        <v>192</v>
      </c>
      <c r="F1625" s="101" t="s">
        <v>159</v>
      </c>
      <c r="G1625" s="99">
        <v>42</v>
      </c>
      <c r="H1625" s="99">
        <v>2011</v>
      </c>
      <c r="I1625" s="99">
        <v>8</v>
      </c>
      <c r="J1625" s="4">
        <v>1</v>
      </c>
      <c r="K1625" s="33"/>
    </row>
    <row r="1626" spans="5:11" x14ac:dyDescent="0.25">
      <c r="E1626" s="103" t="s">
        <v>192</v>
      </c>
      <c r="F1626" s="101" t="s">
        <v>159</v>
      </c>
      <c r="G1626" s="99">
        <v>37</v>
      </c>
      <c r="H1626" s="99">
        <v>2011</v>
      </c>
      <c r="I1626" s="99">
        <v>9</v>
      </c>
      <c r="J1626" s="4">
        <v>1</v>
      </c>
      <c r="K1626" s="33"/>
    </row>
    <row r="1627" spans="5:11" x14ac:dyDescent="0.25">
      <c r="E1627" s="103" t="s">
        <v>192</v>
      </c>
      <c r="F1627" s="101" t="s">
        <v>159</v>
      </c>
      <c r="G1627" s="99">
        <v>36</v>
      </c>
      <c r="H1627" s="99">
        <v>2012</v>
      </c>
      <c r="I1627" s="99">
        <v>8</v>
      </c>
      <c r="J1627" s="4">
        <v>1</v>
      </c>
      <c r="K1627" s="33"/>
    </row>
    <row r="1628" spans="5:11" x14ac:dyDescent="0.25">
      <c r="E1628" s="103" t="s">
        <v>192</v>
      </c>
      <c r="F1628" s="101" t="s">
        <v>159</v>
      </c>
      <c r="G1628" s="99">
        <v>30</v>
      </c>
      <c r="H1628" s="99">
        <v>2012</v>
      </c>
      <c r="I1628" s="99">
        <v>9</v>
      </c>
      <c r="J1628" s="4">
        <v>1</v>
      </c>
      <c r="K1628" s="33"/>
    </row>
    <row r="1629" spans="5:11" x14ac:dyDescent="0.25">
      <c r="E1629" s="103" t="s">
        <v>192</v>
      </c>
      <c r="F1629" s="101" t="s">
        <v>159</v>
      </c>
      <c r="G1629" s="99">
        <v>32</v>
      </c>
      <c r="H1629" s="99">
        <v>2013</v>
      </c>
      <c r="I1629" s="99">
        <v>8</v>
      </c>
      <c r="J1629" s="4">
        <v>1</v>
      </c>
      <c r="K1629" s="33"/>
    </row>
    <row r="1630" spans="5:11" x14ac:dyDescent="0.25">
      <c r="E1630" s="93" t="s">
        <v>192</v>
      </c>
      <c r="F1630" s="104" t="s">
        <v>113</v>
      </c>
      <c r="G1630" s="78">
        <v>39</v>
      </c>
      <c r="H1630" s="78">
        <v>2017</v>
      </c>
      <c r="I1630" s="78">
        <v>8</v>
      </c>
      <c r="J1630" s="4">
        <v>1</v>
      </c>
      <c r="K1630" s="33"/>
    </row>
    <row r="1631" spans="5:11" x14ac:dyDescent="0.25">
      <c r="E1631" s="93" t="s">
        <v>192</v>
      </c>
      <c r="F1631" s="104" t="s">
        <v>113</v>
      </c>
      <c r="G1631" s="78">
        <v>31</v>
      </c>
      <c r="H1631" s="78">
        <v>2017</v>
      </c>
      <c r="I1631" s="78">
        <v>9</v>
      </c>
      <c r="J1631" s="4">
        <v>1</v>
      </c>
      <c r="K1631" s="33"/>
    </row>
    <row r="1632" spans="5:11" x14ac:dyDescent="0.25">
      <c r="E1632" s="119" t="s">
        <v>192</v>
      </c>
      <c r="F1632" s="116" t="s">
        <v>113</v>
      </c>
      <c r="G1632" s="78">
        <v>33</v>
      </c>
      <c r="H1632" s="78">
        <v>2019</v>
      </c>
      <c r="I1632" s="78">
        <v>8</v>
      </c>
      <c r="J1632" s="20">
        <v>1</v>
      </c>
    </row>
    <row r="1633" spans="5:11" ht="15.75" thickBot="1" x14ac:dyDescent="0.3">
      <c r="E1633" s="37" t="s">
        <v>192</v>
      </c>
      <c r="F1633" s="26" t="s">
        <v>113</v>
      </c>
      <c r="G1633" s="7">
        <v>14</v>
      </c>
      <c r="H1633" s="7">
        <v>2019</v>
      </c>
      <c r="I1633" s="7">
        <v>9</v>
      </c>
      <c r="J1633" s="24">
        <v>1</v>
      </c>
    </row>
    <row r="1634" spans="5:11" x14ac:dyDescent="0.25">
      <c r="E1634" s="107" t="s">
        <v>77</v>
      </c>
      <c r="F1634" s="108" t="s">
        <v>32</v>
      </c>
      <c r="G1634" s="97">
        <v>7</v>
      </c>
      <c r="H1634" s="97">
        <v>2013</v>
      </c>
      <c r="I1634" s="97">
        <v>10</v>
      </c>
      <c r="J1634" s="3">
        <v>2</v>
      </c>
      <c r="K1634" s="33"/>
    </row>
    <row r="1635" spans="5:11" ht="15.75" thickBot="1" x14ac:dyDescent="0.3">
      <c r="E1635" s="35" t="s">
        <v>77</v>
      </c>
      <c r="F1635" s="16" t="s">
        <v>32</v>
      </c>
      <c r="G1635" s="13">
        <v>5</v>
      </c>
      <c r="H1635" s="13">
        <v>2013</v>
      </c>
      <c r="I1635" s="13">
        <v>14</v>
      </c>
      <c r="J1635" s="9">
        <v>2</v>
      </c>
      <c r="K1635" s="33"/>
    </row>
    <row r="1636" spans="5:11" x14ac:dyDescent="0.25">
      <c r="E1636" s="91" t="s">
        <v>149</v>
      </c>
      <c r="F1636" s="114" t="s">
        <v>113</v>
      </c>
      <c r="G1636" s="77">
        <v>50</v>
      </c>
      <c r="H1636" s="77">
        <v>2016</v>
      </c>
      <c r="I1636" s="77">
        <v>8</v>
      </c>
      <c r="J1636" s="3">
        <v>1</v>
      </c>
      <c r="K1636" s="33"/>
    </row>
    <row r="1637" spans="5:11" ht="15.75" thickBot="1" x14ac:dyDescent="0.3">
      <c r="E1637" s="5" t="s">
        <v>149</v>
      </c>
      <c r="F1637" s="6" t="s">
        <v>113</v>
      </c>
      <c r="G1637" s="7">
        <v>12</v>
      </c>
      <c r="H1637" s="7">
        <v>2016</v>
      </c>
      <c r="I1637" s="7">
        <v>9</v>
      </c>
      <c r="J1637" s="9">
        <v>1</v>
      </c>
      <c r="K1637" s="33"/>
    </row>
    <row r="1638" spans="5:11" x14ac:dyDescent="0.25">
      <c r="E1638" s="91" t="s">
        <v>127</v>
      </c>
      <c r="F1638" s="114" t="s">
        <v>64</v>
      </c>
      <c r="G1638" s="77">
        <v>23</v>
      </c>
      <c r="H1638" s="77">
        <v>2015</v>
      </c>
      <c r="I1638" s="77">
        <v>8</v>
      </c>
      <c r="J1638" s="3">
        <v>1</v>
      </c>
      <c r="K1638" s="33"/>
    </row>
    <row r="1639" spans="5:11" x14ac:dyDescent="0.25">
      <c r="E1639" s="93" t="s">
        <v>127</v>
      </c>
      <c r="F1639" s="104" t="s">
        <v>64</v>
      </c>
      <c r="G1639" s="78">
        <v>14</v>
      </c>
      <c r="H1639" s="78">
        <v>2015</v>
      </c>
      <c r="I1639" s="78">
        <v>9</v>
      </c>
      <c r="J1639" s="4">
        <v>1</v>
      </c>
      <c r="K1639" s="33"/>
    </row>
    <row r="1640" spans="5:11" x14ac:dyDescent="0.25">
      <c r="E1640" s="93" t="s">
        <v>127</v>
      </c>
      <c r="F1640" s="104" t="s">
        <v>64</v>
      </c>
      <c r="G1640" s="78">
        <v>21</v>
      </c>
      <c r="H1640" s="78">
        <v>2015</v>
      </c>
      <c r="I1640" s="78">
        <v>10</v>
      </c>
      <c r="J1640" s="4">
        <v>1</v>
      </c>
      <c r="K1640" s="33"/>
    </row>
    <row r="1641" spans="5:11" x14ac:dyDescent="0.25">
      <c r="E1641" s="93" t="s">
        <v>127</v>
      </c>
      <c r="F1641" s="104" t="s">
        <v>64</v>
      </c>
      <c r="G1641" s="78">
        <v>29</v>
      </c>
      <c r="H1641" s="78">
        <v>2016</v>
      </c>
      <c r="I1641" s="78">
        <v>8</v>
      </c>
      <c r="J1641" s="4">
        <v>1</v>
      </c>
      <c r="K1641" s="33"/>
    </row>
    <row r="1642" spans="5:11" x14ac:dyDescent="0.25">
      <c r="E1642" s="93" t="s">
        <v>127</v>
      </c>
      <c r="F1642" s="104" t="s">
        <v>64</v>
      </c>
      <c r="G1642" s="78">
        <v>39</v>
      </c>
      <c r="H1642" s="78">
        <v>2016</v>
      </c>
      <c r="I1642" s="78">
        <v>9</v>
      </c>
      <c r="J1642" s="4">
        <v>1</v>
      </c>
      <c r="K1642" s="33"/>
    </row>
    <row r="1643" spans="5:11" x14ac:dyDescent="0.25">
      <c r="E1643" s="93" t="s">
        <v>127</v>
      </c>
      <c r="F1643" s="104" t="s">
        <v>64</v>
      </c>
      <c r="G1643" s="78">
        <v>35</v>
      </c>
      <c r="H1643" s="78">
        <v>2016</v>
      </c>
      <c r="I1643" s="78">
        <v>10</v>
      </c>
      <c r="J1643" s="4">
        <v>1</v>
      </c>
      <c r="K1643" s="33"/>
    </row>
    <row r="1644" spans="5:11" x14ac:dyDescent="0.25">
      <c r="E1644" s="93" t="s">
        <v>127</v>
      </c>
      <c r="F1644" s="104" t="s">
        <v>64</v>
      </c>
      <c r="G1644" s="78">
        <v>18</v>
      </c>
      <c r="H1644" s="78">
        <v>2017</v>
      </c>
      <c r="I1644" s="78">
        <v>8</v>
      </c>
      <c r="J1644" s="4">
        <v>1</v>
      </c>
      <c r="K1644" s="33"/>
    </row>
    <row r="1645" spans="5:11" x14ac:dyDescent="0.25">
      <c r="E1645" s="93" t="s">
        <v>127</v>
      </c>
      <c r="F1645" s="104" t="s">
        <v>64</v>
      </c>
      <c r="G1645" s="78">
        <v>24</v>
      </c>
      <c r="H1645" s="78">
        <v>2017</v>
      </c>
      <c r="I1645" s="78">
        <v>9</v>
      </c>
      <c r="J1645" s="4">
        <v>1</v>
      </c>
      <c r="K1645" s="33"/>
    </row>
    <row r="1646" spans="5:11" x14ac:dyDescent="0.25">
      <c r="E1646" s="93" t="s">
        <v>127</v>
      </c>
      <c r="F1646" s="104" t="s">
        <v>64</v>
      </c>
      <c r="G1646" s="78">
        <v>23</v>
      </c>
      <c r="H1646" s="78">
        <v>2017</v>
      </c>
      <c r="I1646" s="78">
        <v>10</v>
      </c>
      <c r="J1646" s="4">
        <v>1</v>
      </c>
      <c r="K1646" s="33"/>
    </row>
    <row r="1647" spans="5:11" x14ac:dyDescent="0.25">
      <c r="E1647" s="93" t="s">
        <v>127</v>
      </c>
      <c r="F1647" s="104" t="s">
        <v>64</v>
      </c>
      <c r="G1647" s="78">
        <v>21</v>
      </c>
      <c r="H1647" s="78">
        <v>2017</v>
      </c>
      <c r="I1647" s="78">
        <v>14</v>
      </c>
      <c r="J1647" s="4">
        <v>1</v>
      </c>
      <c r="K1647" s="33"/>
    </row>
    <row r="1648" spans="5:11" x14ac:dyDescent="0.25">
      <c r="E1648" s="93" t="s">
        <v>127</v>
      </c>
      <c r="F1648" s="116" t="s">
        <v>64</v>
      </c>
      <c r="G1648" s="78">
        <v>28</v>
      </c>
      <c r="H1648" s="78">
        <v>2018</v>
      </c>
      <c r="I1648" s="78">
        <v>8</v>
      </c>
      <c r="J1648" s="4">
        <v>1</v>
      </c>
      <c r="K1648" s="33"/>
    </row>
    <row r="1649" spans="5:11" x14ac:dyDescent="0.25">
      <c r="E1649" s="93" t="s">
        <v>127</v>
      </c>
      <c r="F1649" s="116" t="s">
        <v>64</v>
      </c>
      <c r="G1649" s="78">
        <v>24</v>
      </c>
      <c r="H1649" s="78">
        <v>2018</v>
      </c>
      <c r="I1649" s="78">
        <v>9</v>
      </c>
      <c r="J1649" s="4">
        <v>1</v>
      </c>
      <c r="K1649" s="33"/>
    </row>
    <row r="1650" spans="5:11" x14ac:dyDescent="0.25">
      <c r="E1650" s="93" t="s">
        <v>127</v>
      </c>
      <c r="F1650" s="116" t="s">
        <v>64</v>
      </c>
      <c r="G1650" s="78">
        <v>25</v>
      </c>
      <c r="H1650" s="78">
        <v>2018</v>
      </c>
      <c r="I1650" s="78">
        <v>10</v>
      </c>
      <c r="J1650" s="4">
        <v>1</v>
      </c>
      <c r="K1650" s="33"/>
    </row>
    <row r="1651" spans="5:11" ht="15.75" thickBot="1" x14ac:dyDescent="0.3">
      <c r="E1651" s="37" t="s">
        <v>127</v>
      </c>
      <c r="F1651" s="26" t="s">
        <v>64</v>
      </c>
      <c r="G1651" s="7">
        <v>24</v>
      </c>
      <c r="H1651" s="7">
        <v>2019</v>
      </c>
      <c r="I1651" s="7">
        <v>8</v>
      </c>
      <c r="J1651" s="24">
        <v>1</v>
      </c>
    </row>
    <row r="1652" spans="5:11" x14ac:dyDescent="0.25">
      <c r="E1652" s="139" t="s">
        <v>146</v>
      </c>
      <c r="F1652" s="96" t="s">
        <v>54</v>
      </c>
      <c r="G1652" s="97">
        <v>38</v>
      </c>
      <c r="H1652" s="97">
        <v>2008</v>
      </c>
      <c r="I1652" s="97">
        <v>8</v>
      </c>
      <c r="J1652" s="3">
        <v>1</v>
      </c>
      <c r="K1652" s="33"/>
    </row>
    <row r="1653" spans="5:11" x14ac:dyDescent="0.25">
      <c r="E1653" s="103" t="s">
        <v>146</v>
      </c>
      <c r="F1653" s="101" t="s">
        <v>54</v>
      </c>
      <c r="G1653" s="99">
        <v>23</v>
      </c>
      <c r="H1653" s="99">
        <v>2008</v>
      </c>
      <c r="I1653" s="99">
        <v>14</v>
      </c>
      <c r="J1653" s="4">
        <v>1</v>
      </c>
      <c r="K1653" s="33"/>
    </row>
    <row r="1654" spans="5:11" x14ac:dyDescent="0.25">
      <c r="E1654" s="103" t="s">
        <v>146</v>
      </c>
      <c r="F1654" s="101" t="s">
        <v>54</v>
      </c>
      <c r="G1654" s="99">
        <v>24</v>
      </c>
      <c r="H1654" s="99">
        <v>2010</v>
      </c>
      <c r="I1654" s="99">
        <v>14</v>
      </c>
      <c r="J1654" s="4">
        <v>1</v>
      </c>
      <c r="K1654" s="33"/>
    </row>
    <row r="1655" spans="5:11" x14ac:dyDescent="0.25">
      <c r="E1655" s="103" t="s">
        <v>146</v>
      </c>
      <c r="F1655" s="101" t="s">
        <v>54</v>
      </c>
      <c r="G1655" s="99">
        <v>39</v>
      </c>
      <c r="H1655" s="99">
        <v>2012</v>
      </c>
      <c r="I1655" s="99">
        <v>8</v>
      </c>
      <c r="J1655" s="4">
        <v>1</v>
      </c>
      <c r="K1655" s="33"/>
    </row>
    <row r="1656" spans="5:11" x14ac:dyDescent="0.25">
      <c r="E1656" s="103" t="s">
        <v>146</v>
      </c>
      <c r="F1656" s="101" t="s">
        <v>54</v>
      </c>
      <c r="G1656" s="99">
        <v>41</v>
      </c>
      <c r="H1656" s="99">
        <v>2012</v>
      </c>
      <c r="I1656" s="99">
        <v>9</v>
      </c>
      <c r="J1656" s="4">
        <v>1</v>
      </c>
      <c r="K1656" s="33"/>
    </row>
    <row r="1657" spans="5:11" x14ac:dyDescent="0.25">
      <c r="E1657" s="103" t="s">
        <v>146</v>
      </c>
      <c r="F1657" s="101" t="s">
        <v>54</v>
      </c>
      <c r="G1657" s="99">
        <v>16</v>
      </c>
      <c r="H1657" s="99">
        <v>2012</v>
      </c>
      <c r="I1657" s="99">
        <v>14</v>
      </c>
      <c r="J1657" s="4">
        <v>1</v>
      </c>
      <c r="K1657" s="33"/>
    </row>
    <row r="1658" spans="5:11" ht="15.75" thickBot="1" x14ac:dyDescent="0.3">
      <c r="E1658" s="5" t="s">
        <v>146</v>
      </c>
      <c r="F1658" s="15" t="s">
        <v>54</v>
      </c>
      <c r="G1658" s="7">
        <v>47</v>
      </c>
      <c r="H1658" s="7">
        <v>2016</v>
      </c>
      <c r="I1658" s="7">
        <v>8</v>
      </c>
      <c r="J1658" s="9">
        <v>1</v>
      </c>
      <c r="K1658" s="33"/>
    </row>
    <row r="1659" spans="5:11" x14ac:dyDescent="0.25">
      <c r="E1659" s="91" t="s">
        <v>186</v>
      </c>
      <c r="F1659" s="92" t="s">
        <v>187</v>
      </c>
      <c r="G1659" s="77">
        <v>15</v>
      </c>
      <c r="H1659" s="77">
        <v>2003</v>
      </c>
      <c r="I1659" s="77">
        <v>9</v>
      </c>
      <c r="J1659" s="28">
        <v>1</v>
      </c>
    </row>
    <row r="1660" spans="5:11" x14ac:dyDescent="0.25">
      <c r="E1660" s="103" t="s">
        <v>186</v>
      </c>
      <c r="F1660" s="101" t="s">
        <v>187</v>
      </c>
      <c r="G1660" s="99">
        <v>17</v>
      </c>
      <c r="H1660" s="99">
        <v>2004</v>
      </c>
      <c r="I1660" s="99">
        <v>9</v>
      </c>
      <c r="J1660" s="4">
        <v>1</v>
      </c>
      <c r="K1660" s="33"/>
    </row>
    <row r="1661" spans="5:11" x14ac:dyDescent="0.25">
      <c r="E1661" s="93" t="s">
        <v>186</v>
      </c>
      <c r="F1661" s="94" t="s">
        <v>187</v>
      </c>
      <c r="G1661" s="99">
        <v>21</v>
      </c>
      <c r="H1661" s="99">
        <v>2005</v>
      </c>
      <c r="I1661" s="99">
        <v>9</v>
      </c>
      <c r="J1661" s="4">
        <v>1</v>
      </c>
      <c r="K1661" s="33"/>
    </row>
    <row r="1662" spans="5:11" ht="15.75" thickBot="1" x14ac:dyDescent="0.3">
      <c r="E1662" s="5" t="s">
        <v>186</v>
      </c>
      <c r="F1662" s="12" t="s">
        <v>187</v>
      </c>
      <c r="G1662" s="13">
        <v>24</v>
      </c>
      <c r="H1662" s="13">
        <v>2005</v>
      </c>
      <c r="I1662" s="13">
        <v>14</v>
      </c>
      <c r="J1662" s="9">
        <v>1</v>
      </c>
      <c r="K1662" s="33"/>
    </row>
    <row r="1663" spans="5:11" x14ac:dyDescent="0.25">
      <c r="E1663" s="139" t="s">
        <v>191</v>
      </c>
      <c r="F1663" s="92" t="s">
        <v>173</v>
      </c>
      <c r="G1663" s="97">
        <v>26</v>
      </c>
      <c r="H1663" s="97">
        <v>2004</v>
      </c>
      <c r="I1663" s="97">
        <v>8</v>
      </c>
      <c r="J1663" s="3">
        <v>1</v>
      </c>
      <c r="K1663" s="33"/>
    </row>
    <row r="1664" spans="5:11" x14ac:dyDescent="0.25">
      <c r="E1664" s="103" t="s">
        <v>191</v>
      </c>
      <c r="F1664" s="94" t="s">
        <v>187</v>
      </c>
      <c r="G1664" s="99">
        <v>27</v>
      </c>
      <c r="H1664" s="99">
        <v>2004</v>
      </c>
      <c r="I1664" s="99">
        <v>14</v>
      </c>
      <c r="J1664" s="4">
        <v>1</v>
      </c>
      <c r="K1664" s="33"/>
    </row>
    <row r="1665" spans="5:11" ht="15.75" thickBot="1" x14ac:dyDescent="0.3">
      <c r="E1665" s="62" t="s">
        <v>191</v>
      </c>
      <c r="F1665" s="15" t="s">
        <v>173</v>
      </c>
      <c r="G1665" s="13">
        <v>20</v>
      </c>
      <c r="H1665" s="13">
        <v>2005</v>
      </c>
      <c r="I1665" s="13">
        <v>8</v>
      </c>
      <c r="J1665" s="9">
        <v>1</v>
      </c>
      <c r="K1665" s="33"/>
    </row>
    <row r="1666" spans="5:11" x14ac:dyDescent="0.25">
      <c r="E1666" s="107" t="s">
        <v>100</v>
      </c>
      <c r="F1666" s="108" t="s">
        <v>52</v>
      </c>
      <c r="G1666" s="97">
        <v>12</v>
      </c>
      <c r="H1666" s="97">
        <v>2012</v>
      </c>
      <c r="I1666" s="97">
        <v>8</v>
      </c>
      <c r="J1666" s="3">
        <v>1</v>
      </c>
      <c r="K1666" s="33"/>
    </row>
    <row r="1667" spans="5:11" x14ac:dyDescent="0.25">
      <c r="E1667" s="106" t="s">
        <v>100</v>
      </c>
      <c r="F1667" s="102" t="s">
        <v>52</v>
      </c>
      <c r="G1667" s="99">
        <v>13</v>
      </c>
      <c r="H1667" s="99">
        <v>2012</v>
      </c>
      <c r="I1667" s="99">
        <v>9</v>
      </c>
      <c r="J1667" s="4">
        <v>1</v>
      </c>
      <c r="K1667" s="33"/>
    </row>
    <row r="1668" spans="5:11" x14ac:dyDescent="0.25">
      <c r="E1668" s="156" t="s">
        <v>100</v>
      </c>
      <c r="F1668" s="102" t="s">
        <v>52</v>
      </c>
      <c r="G1668" s="78">
        <v>4</v>
      </c>
      <c r="H1668" s="78">
        <v>2014</v>
      </c>
      <c r="I1668" s="78">
        <v>8</v>
      </c>
      <c r="J1668" s="4">
        <v>4</v>
      </c>
      <c r="K1668" s="33"/>
    </row>
    <row r="1669" spans="5:11" x14ac:dyDescent="0.25">
      <c r="E1669" s="110" t="s">
        <v>100</v>
      </c>
      <c r="F1669" s="102" t="s">
        <v>52</v>
      </c>
      <c r="G1669" s="78">
        <v>16</v>
      </c>
      <c r="H1669" s="78">
        <v>2014</v>
      </c>
      <c r="I1669" s="78">
        <v>9</v>
      </c>
      <c r="J1669" s="4">
        <v>1</v>
      </c>
      <c r="K1669" s="33"/>
    </row>
    <row r="1670" spans="5:11" x14ac:dyDescent="0.25">
      <c r="E1670" s="110" t="s">
        <v>100</v>
      </c>
      <c r="F1670" s="102" t="s">
        <v>52</v>
      </c>
      <c r="G1670" s="78">
        <v>12</v>
      </c>
      <c r="H1670" s="78">
        <v>2014</v>
      </c>
      <c r="I1670" s="78">
        <v>10</v>
      </c>
      <c r="J1670" s="4">
        <v>1</v>
      </c>
      <c r="K1670" s="33"/>
    </row>
    <row r="1671" spans="5:11" x14ac:dyDescent="0.25">
      <c r="E1671" s="93" t="s">
        <v>100</v>
      </c>
      <c r="F1671" s="104" t="s">
        <v>122</v>
      </c>
      <c r="G1671" s="78">
        <v>19</v>
      </c>
      <c r="H1671" s="78">
        <v>2015</v>
      </c>
      <c r="I1671" s="78">
        <v>8</v>
      </c>
      <c r="J1671" s="4">
        <v>1</v>
      </c>
      <c r="K1671" s="33"/>
    </row>
    <row r="1672" spans="5:11" x14ac:dyDescent="0.25">
      <c r="E1672" s="155" t="s">
        <v>100</v>
      </c>
      <c r="F1672" s="104" t="s">
        <v>122</v>
      </c>
      <c r="G1672" s="78">
        <v>2</v>
      </c>
      <c r="H1672" s="78">
        <v>2015</v>
      </c>
      <c r="I1672" s="78">
        <v>10</v>
      </c>
      <c r="J1672" s="4">
        <v>8</v>
      </c>
      <c r="K1672" s="33"/>
    </row>
    <row r="1673" spans="5:11" x14ac:dyDescent="0.25">
      <c r="E1673" s="93" t="s">
        <v>100</v>
      </c>
      <c r="F1673" s="104" t="s">
        <v>122</v>
      </c>
      <c r="G1673" s="78">
        <v>15</v>
      </c>
      <c r="H1673" s="78">
        <v>2016</v>
      </c>
      <c r="I1673" s="78">
        <v>8</v>
      </c>
      <c r="J1673" s="4">
        <v>1</v>
      </c>
      <c r="K1673" s="33"/>
    </row>
    <row r="1674" spans="5:11" x14ac:dyDescent="0.25">
      <c r="E1674" s="93" t="s">
        <v>100</v>
      </c>
      <c r="F1674" s="104" t="s">
        <v>122</v>
      </c>
      <c r="G1674" s="78">
        <v>33</v>
      </c>
      <c r="H1674" s="78">
        <v>2016</v>
      </c>
      <c r="I1674" s="78">
        <v>9</v>
      </c>
      <c r="J1674" s="4">
        <v>1</v>
      </c>
      <c r="K1674" s="33"/>
    </row>
    <row r="1675" spans="5:11" x14ac:dyDescent="0.25">
      <c r="E1675" s="93" t="s">
        <v>100</v>
      </c>
      <c r="F1675" s="104" t="s">
        <v>122</v>
      </c>
      <c r="G1675" s="78">
        <v>26</v>
      </c>
      <c r="H1675" s="78">
        <v>2016</v>
      </c>
      <c r="I1675" s="78">
        <v>10</v>
      </c>
      <c r="J1675" s="4">
        <v>1</v>
      </c>
      <c r="K1675" s="33"/>
    </row>
    <row r="1676" spans="5:11" x14ac:dyDescent="0.25">
      <c r="E1676" s="93" t="s">
        <v>100</v>
      </c>
      <c r="F1676" s="104" t="s">
        <v>122</v>
      </c>
      <c r="G1676" s="78">
        <v>32</v>
      </c>
      <c r="H1676" s="78">
        <v>2017</v>
      </c>
      <c r="I1676" s="78">
        <v>8</v>
      </c>
      <c r="J1676" s="4">
        <v>1</v>
      </c>
      <c r="K1676" s="33"/>
    </row>
    <row r="1677" spans="5:11" x14ac:dyDescent="0.25">
      <c r="E1677" s="93" t="s">
        <v>100</v>
      </c>
      <c r="F1677" s="104" t="s">
        <v>122</v>
      </c>
      <c r="G1677" s="78">
        <v>25</v>
      </c>
      <c r="H1677" s="78">
        <v>2017</v>
      </c>
      <c r="I1677" s="78">
        <v>10</v>
      </c>
      <c r="J1677" s="4">
        <v>1</v>
      </c>
      <c r="K1677" s="33"/>
    </row>
    <row r="1678" spans="5:11" x14ac:dyDescent="0.25">
      <c r="E1678" s="93" t="s">
        <v>100</v>
      </c>
      <c r="F1678" s="116" t="s">
        <v>122</v>
      </c>
      <c r="G1678" s="78">
        <v>11</v>
      </c>
      <c r="H1678" s="78">
        <v>2018</v>
      </c>
      <c r="I1678" s="78">
        <v>8</v>
      </c>
      <c r="J1678" s="4">
        <v>1</v>
      </c>
      <c r="K1678" s="33"/>
    </row>
    <row r="1679" spans="5:11" ht="15.75" thickBot="1" x14ac:dyDescent="0.3">
      <c r="E1679" s="5" t="s">
        <v>100</v>
      </c>
      <c r="F1679" s="26" t="s">
        <v>122</v>
      </c>
      <c r="G1679" s="7">
        <v>5</v>
      </c>
      <c r="H1679" s="7">
        <v>2018</v>
      </c>
      <c r="I1679" s="7">
        <v>10</v>
      </c>
      <c r="J1679" s="9">
        <v>2</v>
      </c>
      <c r="K1679" s="33"/>
    </row>
    <row r="1680" spans="5:11" x14ac:dyDescent="0.25">
      <c r="E1680" s="139" t="s">
        <v>222</v>
      </c>
      <c r="F1680" s="96" t="s">
        <v>32</v>
      </c>
      <c r="G1680" s="97">
        <v>38</v>
      </c>
      <c r="H1680" s="97">
        <v>2011</v>
      </c>
      <c r="I1680" s="97">
        <v>8</v>
      </c>
      <c r="J1680" s="3">
        <v>1</v>
      </c>
      <c r="K1680" s="33"/>
    </row>
    <row r="1681" spans="5:11" ht="15.75" thickBot="1" x14ac:dyDescent="0.3">
      <c r="E1681" s="62" t="s">
        <v>222</v>
      </c>
      <c r="F1681" s="15" t="s">
        <v>32</v>
      </c>
      <c r="G1681" s="13">
        <v>33</v>
      </c>
      <c r="H1681" s="13">
        <v>2011</v>
      </c>
      <c r="I1681" s="13">
        <v>9</v>
      </c>
      <c r="J1681" s="9">
        <v>1</v>
      </c>
      <c r="K1681" s="33"/>
    </row>
    <row r="1682" spans="5:11" x14ac:dyDescent="0.25">
      <c r="E1682" s="112" t="s">
        <v>97</v>
      </c>
      <c r="F1682" s="105" t="s">
        <v>99</v>
      </c>
      <c r="G1682" s="97">
        <v>7</v>
      </c>
      <c r="H1682" s="97">
        <v>2010</v>
      </c>
      <c r="I1682" s="97">
        <v>8</v>
      </c>
      <c r="J1682" s="3">
        <v>2</v>
      </c>
      <c r="K1682" s="33"/>
    </row>
    <row r="1683" spans="5:11" x14ac:dyDescent="0.25">
      <c r="E1683" s="110" t="s">
        <v>97</v>
      </c>
      <c r="F1683" s="100" t="s">
        <v>99</v>
      </c>
      <c r="G1683" s="99">
        <v>7</v>
      </c>
      <c r="H1683" s="99">
        <v>2010</v>
      </c>
      <c r="I1683" s="99">
        <v>9</v>
      </c>
      <c r="J1683" s="4">
        <v>2</v>
      </c>
      <c r="K1683" s="33"/>
    </row>
    <row r="1684" spans="5:11" ht="15.75" thickBot="1" x14ac:dyDescent="0.3">
      <c r="E1684" s="39" t="s">
        <v>97</v>
      </c>
      <c r="F1684" s="40" t="s">
        <v>99</v>
      </c>
      <c r="G1684" s="13">
        <v>6</v>
      </c>
      <c r="H1684" s="13">
        <v>2010</v>
      </c>
      <c r="I1684" s="13">
        <v>14</v>
      </c>
      <c r="J1684" s="9">
        <v>2</v>
      </c>
      <c r="K1684" s="33"/>
    </row>
    <row r="1685" spans="5:11" x14ac:dyDescent="0.25">
      <c r="E1685" s="154" t="s">
        <v>24</v>
      </c>
      <c r="F1685" s="92" t="s">
        <v>26</v>
      </c>
      <c r="G1685" s="77">
        <v>1</v>
      </c>
      <c r="H1685" s="77">
        <v>1999</v>
      </c>
      <c r="I1685" s="77">
        <v>8</v>
      </c>
      <c r="J1685" s="28">
        <v>16</v>
      </c>
    </row>
    <row r="1686" spans="5:11" x14ac:dyDescent="0.25">
      <c r="E1686" s="156" t="s">
        <v>24</v>
      </c>
      <c r="F1686" s="94" t="s">
        <v>26</v>
      </c>
      <c r="G1686" s="78">
        <v>4</v>
      </c>
      <c r="H1686" s="78">
        <v>1999</v>
      </c>
      <c r="I1686" s="78">
        <v>9</v>
      </c>
      <c r="J1686" s="20">
        <v>4</v>
      </c>
    </row>
    <row r="1687" spans="5:11" x14ac:dyDescent="0.25">
      <c r="E1687" s="155" t="s">
        <v>24</v>
      </c>
      <c r="F1687" s="94" t="s">
        <v>26</v>
      </c>
      <c r="G1687" s="78">
        <v>2</v>
      </c>
      <c r="H1687" s="78">
        <v>1999</v>
      </c>
      <c r="I1687" s="78">
        <v>14</v>
      </c>
      <c r="J1687" s="20">
        <v>8</v>
      </c>
    </row>
    <row r="1688" spans="5:11" x14ac:dyDescent="0.25">
      <c r="E1688" s="93" t="s">
        <v>24</v>
      </c>
      <c r="F1688" s="94" t="s">
        <v>26</v>
      </c>
      <c r="G1688" s="78">
        <v>5</v>
      </c>
      <c r="H1688" s="78">
        <v>2000</v>
      </c>
      <c r="I1688" s="78">
        <v>8</v>
      </c>
      <c r="J1688" s="20">
        <v>2</v>
      </c>
    </row>
    <row r="1689" spans="5:11" x14ac:dyDescent="0.25">
      <c r="E1689" s="93" t="s">
        <v>24</v>
      </c>
      <c r="F1689" s="94" t="s">
        <v>26</v>
      </c>
      <c r="G1689" s="78">
        <v>8</v>
      </c>
      <c r="H1689" s="78">
        <v>2000</v>
      </c>
      <c r="I1689" s="78">
        <v>9</v>
      </c>
      <c r="J1689" s="20">
        <v>2</v>
      </c>
    </row>
    <row r="1690" spans="5:11" x14ac:dyDescent="0.25">
      <c r="E1690" s="155" t="s">
        <v>24</v>
      </c>
      <c r="F1690" s="94" t="s">
        <v>26</v>
      </c>
      <c r="G1690" s="78">
        <v>2</v>
      </c>
      <c r="H1690" s="78">
        <v>2000</v>
      </c>
      <c r="I1690" s="78">
        <v>14</v>
      </c>
      <c r="J1690" s="20">
        <v>8</v>
      </c>
    </row>
    <row r="1691" spans="5:11" x14ac:dyDescent="0.25">
      <c r="E1691" s="93" t="s">
        <v>24</v>
      </c>
      <c r="F1691" s="94" t="s">
        <v>26</v>
      </c>
      <c r="G1691" s="78">
        <v>6</v>
      </c>
      <c r="H1691" s="78">
        <v>2001</v>
      </c>
      <c r="I1691" s="78">
        <v>8</v>
      </c>
      <c r="J1691" s="20">
        <v>2</v>
      </c>
    </row>
    <row r="1692" spans="5:11" x14ac:dyDescent="0.25">
      <c r="E1692" s="156" t="s">
        <v>24</v>
      </c>
      <c r="F1692" s="94" t="s">
        <v>26</v>
      </c>
      <c r="G1692" s="78">
        <v>4</v>
      </c>
      <c r="H1692" s="78">
        <v>2001</v>
      </c>
      <c r="I1692" s="78">
        <v>9</v>
      </c>
      <c r="J1692" s="20">
        <v>4</v>
      </c>
    </row>
    <row r="1693" spans="5:11" x14ac:dyDescent="0.25">
      <c r="E1693" s="155" t="s">
        <v>24</v>
      </c>
      <c r="F1693" s="94" t="s">
        <v>26</v>
      </c>
      <c r="G1693" s="78">
        <v>2</v>
      </c>
      <c r="H1693" s="78">
        <v>2001</v>
      </c>
      <c r="I1693" s="78">
        <v>14</v>
      </c>
      <c r="J1693" s="20">
        <v>8</v>
      </c>
    </row>
    <row r="1694" spans="5:11" x14ac:dyDescent="0.25">
      <c r="E1694" s="93" t="s">
        <v>24</v>
      </c>
      <c r="F1694" s="94" t="s">
        <v>26</v>
      </c>
      <c r="G1694" s="78">
        <v>5</v>
      </c>
      <c r="H1694" s="78">
        <v>2002</v>
      </c>
      <c r="I1694" s="78">
        <v>8</v>
      </c>
      <c r="J1694" s="20">
        <v>2</v>
      </c>
    </row>
    <row r="1695" spans="5:11" x14ac:dyDescent="0.25">
      <c r="E1695" s="161" t="s">
        <v>24</v>
      </c>
      <c r="F1695" s="94" t="s">
        <v>26</v>
      </c>
      <c r="G1695" s="78">
        <v>1</v>
      </c>
      <c r="H1695" s="78">
        <v>2002</v>
      </c>
      <c r="I1695" s="78">
        <v>9</v>
      </c>
      <c r="J1695" s="20">
        <v>16</v>
      </c>
    </row>
    <row r="1696" spans="5:11" x14ac:dyDescent="0.25">
      <c r="E1696" s="156" t="s">
        <v>24</v>
      </c>
      <c r="F1696" s="94" t="s">
        <v>26</v>
      </c>
      <c r="G1696" s="78">
        <v>4</v>
      </c>
      <c r="H1696" s="78">
        <v>2002</v>
      </c>
      <c r="I1696" s="78">
        <v>14</v>
      </c>
      <c r="J1696" s="20">
        <v>4</v>
      </c>
    </row>
    <row r="1697" spans="5:11" x14ac:dyDescent="0.25">
      <c r="E1697" s="93" t="s">
        <v>24</v>
      </c>
      <c r="F1697" s="94" t="s">
        <v>26</v>
      </c>
      <c r="G1697" s="78">
        <v>10</v>
      </c>
      <c r="H1697" s="78">
        <v>2003</v>
      </c>
      <c r="I1697" s="78">
        <v>8</v>
      </c>
      <c r="J1697" s="20">
        <v>1</v>
      </c>
    </row>
    <row r="1698" spans="5:11" x14ac:dyDescent="0.25">
      <c r="E1698" s="161" t="s">
        <v>24</v>
      </c>
      <c r="F1698" s="94" t="s">
        <v>26</v>
      </c>
      <c r="G1698" s="78">
        <v>1</v>
      </c>
      <c r="H1698" s="78">
        <v>2003</v>
      </c>
      <c r="I1698" s="78">
        <v>9</v>
      </c>
      <c r="J1698" s="20">
        <v>16</v>
      </c>
    </row>
    <row r="1699" spans="5:11" x14ac:dyDescent="0.25">
      <c r="E1699" s="155" t="s">
        <v>24</v>
      </c>
      <c r="F1699" s="94" t="s">
        <v>26</v>
      </c>
      <c r="G1699" s="78">
        <v>2</v>
      </c>
      <c r="H1699" s="78">
        <v>2003</v>
      </c>
      <c r="I1699" s="78">
        <v>14</v>
      </c>
      <c r="J1699" s="20">
        <v>8</v>
      </c>
    </row>
    <row r="1700" spans="5:11" x14ac:dyDescent="0.25">
      <c r="E1700" s="93" t="s">
        <v>24</v>
      </c>
      <c r="F1700" s="94" t="s">
        <v>41</v>
      </c>
      <c r="G1700" s="99">
        <v>11</v>
      </c>
      <c r="H1700" s="99">
        <v>2004</v>
      </c>
      <c r="I1700" s="99">
        <v>8</v>
      </c>
      <c r="J1700" s="4">
        <v>1</v>
      </c>
      <c r="K1700" s="33"/>
    </row>
    <row r="1701" spans="5:11" x14ac:dyDescent="0.25">
      <c r="E1701" s="103" t="s">
        <v>24</v>
      </c>
      <c r="F1701" s="101" t="s">
        <v>41</v>
      </c>
      <c r="G1701" s="99">
        <v>13</v>
      </c>
      <c r="H1701" s="99">
        <v>2004</v>
      </c>
      <c r="I1701" s="99">
        <v>9</v>
      </c>
      <c r="J1701" s="4">
        <v>1</v>
      </c>
      <c r="K1701" s="33"/>
    </row>
    <row r="1702" spans="5:11" x14ac:dyDescent="0.25">
      <c r="E1702" s="156" t="s">
        <v>24</v>
      </c>
      <c r="F1702" s="101" t="s">
        <v>41</v>
      </c>
      <c r="G1702" s="99">
        <v>4</v>
      </c>
      <c r="H1702" s="99">
        <v>2004</v>
      </c>
      <c r="I1702" s="99">
        <v>14</v>
      </c>
      <c r="J1702" s="4">
        <v>4</v>
      </c>
      <c r="K1702" s="33"/>
    </row>
    <row r="1703" spans="5:11" x14ac:dyDescent="0.25">
      <c r="E1703" s="98" t="s">
        <v>24</v>
      </c>
      <c r="F1703" s="101" t="s">
        <v>41</v>
      </c>
      <c r="G1703" s="99">
        <v>6</v>
      </c>
      <c r="H1703" s="99">
        <v>2005</v>
      </c>
      <c r="I1703" s="99">
        <v>8</v>
      </c>
      <c r="J1703" s="4">
        <v>2</v>
      </c>
      <c r="K1703" s="33"/>
    </row>
    <row r="1704" spans="5:11" x14ac:dyDescent="0.25">
      <c r="E1704" s="98" t="s">
        <v>24</v>
      </c>
      <c r="F1704" s="101" t="s">
        <v>41</v>
      </c>
      <c r="G1704" s="99">
        <v>6</v>
      </c>
      <c r="H1704" s="99">
        <v>2005</v>
      </c>
      <c r="I1704" s="99">
        <v>9</v>
      </c>
      <c r="J1704" s="4">
        <v>2</v>
      </c>
      <c r="K1704" s="33"/>
    </row>
    <row r="1705" spans="5:11" x14ac:dyDescent="0.25">
      <c r="E1705" s="155" t="s">
        <v>24</v>
      </c>
      <c r="F1705" s="101" t="s">
        <v>41</v>
      </c>
      <c r="G1705" s="99">
        <v>2</v>
      </c>
      <c r="H1705" s="99">
        <v>2005</v>
      </c>
      <c r="I1705" s="99">
        <v>14</v>
      </c>
      <c r="J1705" s="4">
        <v>8</v>
      </c>
      <c r="K1705" s="33"/>
    </row>
    <row r="1706" spans="5:11" x14ac:dyDescent="0.25">
      <c r="E1706" s="156" t="s">
        <v>24</v>
      </c>
      <c r="F1706" s="101" t="s">
        <v>41</v>
      </c>
      <c r="G1706" s="99">
        <v>3</v>
      </c>
      <c r="H1706" s="99">
        <v>2006</v>
      </c>
      <c r="I1706" s="99">
        <v>8</v>
      </c>
      <c r="J1706" s="4">
        <v>4</v>
      </c>
      <c r="K1706" s="33"/>
    </row>
    <row r="1707" spans="5:11" x14ac:dyDescent="0.25">
      <c r="E1707" s="156" t="s">
        <v>24</v>
      </c>
      <c r="F1707" s="101" t="s">
        <v>41</v>
      </c>
      <c r="G1707" s="99">
        <v>4</v>
      </c>
      <c r="H1707" s="99">
        <v>2006</v>
      </c>
      <c r="I1707" s="99">
        <v>9</v>
      </c>
      <c r="J1707" s="4">
        <v>4</v>
      </c>
      <c r="K1707" s="33"/>
    </row>
    <row r="1708" spans="5:11" x14ac:dyDescent="0.25">
      <c r="E1708" s="106" t="s">
        <v>24</v>
      </c>
      <c r="F1708" s="101" t="s">
        <v>41</v>
      </c>
      <c r="G1708" s="99">
        <v>6</v>
      </c>
      <c r="H1708" s="99">
        <v>2006</v>
      </c>
      <c r="I1708" s="99">
        <v>14</v>
      </c>
      <c r="J1708" s="4">
        <v>2</v>
      </c>
      <c r="K1708" s="33"/>
    </row>
    <row r="1709" spans="5:11" x14ac:dyDescent="0.25">
      <c r="E1709" s="103" t="s">
        <v>24</v>
      </c>
      <c r="F1709" s="101" t="s">
        <v>41</v>
      </c>
      <c r="G1709" s="99">
        <v>11</v>
      </c>
      <c r="H1709" s="99">
        <v>2007</v>
      </c>
      <c r="I1709" s="99">
        <v>8</v>
      </c>
      <c r="J1709" s="4">
        <v>1</v>
      </c>
      <c r="K1709" s="33"/>
    </row>
    <row r="1710" spans="5:11" x14ac:dyDescent="0.25">
      <c r="E1710" s="156" t="s">
        <v>24</v>
      </c>
      <c r="F1710" s="101" t="s">
        <v>41</v>
      </c>
      <c r="G1710" s="99">
        <v>4</v>
      </c>
      <c r="H1710" s="99">
        <v>2007</v>
      </c>
      <c r="I1710" s="99">
        <v>9</v>
      </c>
      <c r="J1710" s="4">
        <v>4</v>
      </c>
      <c r="K1710" s="33"/>
    </row>
    <row r="1711" spans="5:11" x14ac:dyDescent="0.25">
      <c r="E1711" s="103" t="s">
        <v>24</v>
      </c>
      <c r="F1711" s="101" t="s">
        <v>41</v>
      </c>
      <c r="G1711" s="99">
        <v>12</v>
      </c>
      <c r="H1711" s="99">
        <v>2007</v>
      </c>
      <c r="I1711" s="99">
        <v>14</v>
      </c>
      <c r="J1711" s="4">
        <v>1</v>
      </c>
      <c r="K1711" s="33"/>
    </row>
    <row r="1712" spans="5:11" x14ac:dyDescent="0.25">
      <c r="E1712" s="98" t="s">
        <v>24</v>
      </c>
      <c r="F1712" s="101" t="s">
        <v>41</v>
      </c>
      <c r="G1712" s="99">
        <v>6</v>
      </c>
      <c r="H1712" s="99">
        <v>2008</v>
      </c>
      <c r="I1712" s="99">
        <v>8</v>
      </c>
      <c r="J1712" s="4">
        <v>2</v>
      </c>
      <c r="K1712" s="33"/>
    </row>
    <row r="1713" spans="5:11" x14ac:dyDescent="0.25">
      <c r="E1713" s="98" t="s">
        <v>24</v>
      </c>
      <c r="F1713" s="101" t="s">
        <v>41</v>
      </c>
      <c r="G1713" s="99">
        <v>5</v>
      </c>
      <c r="H1713" s="99">
        <v>2008</v>
      </c>
      <c r="I1713" s="99">
        <v>9</v>
      </c>
      <c r="J1713" s="4">
        <v>2</v>
      </c>
      <c r="K1713" s="33"/>
    </row>
    <row r="1714" spans="5:11" x14ac:dyDescent="0.25">
      <c r="E1714" s="103" t="s">
        <v>24</v>
      </c>
      <c r="F1714" s="101" t="s">
        <v>41</v>
      </c>
      <c r="G1714" s="99">
        <v>14</v>
      </c>
      <c r="H1714" s="99">
        <v>2008</v>
      </c>
      <c r="I1714" s="99">
        <v>14</v>
      </c>
      <c r="J1714" s="4">
        <v>1</v>
      </c>
      <c r="K1714" s="33"/>
    </row>
    <row r="1715" spans="5:11" x14ac:dyDescent="0.25">
      <c r="E1715" s="103" t="s">
        <v>24</v>
      </c>
      <c r="F1715" s="101" t="s">
        <v>26</v>
      </c>
      <c r="G1715" s="99">
        <v>24</v>
      </c>
      <c r="H1715" s="99">
        <v>2009</v>
      </c>
      <c r="I1715" s="99">
        <v>8</v>
      </c>
      <c r="J1715" s="4">
        <v>1</v>
      </c>
      <c r="K1715" s="33"/>
    </row>
    <row r="1716" spans="5:11" ht="15.75" thickBot="1" x14ac:dyDescent="0.3">
      <c r="E1716" s="61" t="s">
        <v>24</v>
      </c>
      <c r="F1716" s="15" t="s">
        <v>41</v>
      </c>
      <c r="G1716" s="13">
        <v>8</v>
      </c>
      <c r="H1716" s="13">
        <v>2009</v>
      </c>
      <c r="I1716" s="13">
        <v>14</v>
      </c>
      <c r="J1716" s="9">
        <v>2</v>
      </c>
      <c r="K1716" s="33"/>
    </row>
    <row r="1717" spans="5:11" x14ac:dyDescent="0.25">
      <c r="E1717" s="162" t="s">
        <v>35</v>
      </c>
      <c r="F1717" s="108" t="s">
        <v>31</v>
      </c>
      <c r="G1717" s="97">
        <v>3</v>
      </c>
      <c r="H1717" s="97">
        <v>2010</v>
      </c>
      <c r="I1717" s="97">
        <v>8</v>
      </c>
      <c r="J1717" s="3">
        <v>4</v>
      </c>
      <c r="K1717" s="33"/>
    </row>
    <row r="1718" spans="5:11" x14ac:dyDescent="0.25">
      <c r="E1718" s="110" t="s">
        <v>35</v>
      </c>
      <c r="F1718" s="102" t="s">
        <v>31</v>
      </c>
      <c r="G1718" s="99">
        <v>6</v>
      </c>
      <c r="H1718" s="99">
        <v>2010</v>
      </c>
      <c r="I1718" s="99">
        <v>9</v>
      </c>
      <c r="J1718" s="4">
        <v>2</v>
      </c>
      <c r="K1718" s="33"/>
    </row>
    <row r="1719" spans="5:11" x14ac:dyDescent="0.25">
      <c r="E1719" s="161" t="s">
        <v>35</v>
      </c>
      <c r="F1719" s="102" t="s">
        <v>31</v>
      </c>
      <c r="G1719" s="99">
        <v>1</v>
      </c>
      <c r="H1719" s="99">
        <v>2010</v>
      </c>
      <c r="I1719" s="99">
        <v>14</v>
      </c>
      <c r="J1719" s="4">
        <v>16</v>
      </c>
      <c r="K1719" s="33"/>
    </row>
    <row r="1720" spans="5:11" x14ac:dyDescent="0.25">
      <c r="E1720" s="106" t="s">
        <v>35</v>
      </c>
      <c r="F1720" s="102" t="s">
        <v>31</v>
      </c>
      <c r="G1720" s="99">
        <v>6</v>
      </c>
      <c r="H1720" s="99">
        <v>2012</v>
      </c>
      <c r="I1720" s="99">
        <v>8</v>
      </c>
      <c r="J1720" s="4">
        <v>2</v>
      </c>
      <c r="K1720" s="33"/>
    </row>
    <row r="1721" spans="5:11" x14ac:dyDescent="0.25">
      <c r="E1721" s="155" t="s">
        <v>35</v>
      </c>
      <c r="F1721" s="102" t="s">
        <v>31</v>
      </c>
      <c r="G1721" s="99">
        <v>2</v>
      </c>
      <c r="H1721" s="99">
        <v>2012</v>
      </c>
      <c r="I1721" s="99">
        <v>9</v>
      </c>
      <c r="J1721" s="4">
        <v>8</v>
      </c>
      <c r="K1721" s="33"/>
    </row>
    <row r="1722" spans="5:11" x14ac:dyDescent="0.25">
      <c r="E1722" s="156" t="s">
        <v>35</v>
      </c>
      <c r="F1722" s="102" t="s">
        <v>31</v>
      </c>
      <c r="G1722" s="99">
        <v>3</v>
      </c>
      <c r="H1722" s="99">
        <v>2012</v>
      </c>
      <c r="I1722" s="99">
        <v>10</v>
      </c>
      <c r="J1722" s="4">
        <v>4</v>
      </c>
      <c r="K1722" s="33"/>
    </row>
    <row r="1723" spans="5:11" ht="15.75" thickBot="1" x14ac:dyDescent="0.3">
      <c r="E1723" s="163" t="s">
        <v>35</v>
      </c>
      <c r="F1723" s="16" t="s">
        <v>31</v>
      </c>
      <c r="G1723" s="13">
        <v>4</v>
      </c>
      <c r="H1723" s="13">
        <v>2012</v>
      </c>
      <c r="I1723" s="13">
        <v>14</v>
      </c>
      <c r="J1723" s="9">
        <v>4</v>
      </c>
      <c r="K1723" s="33"/>
    </row>
    <row r="1724" spans="5:11" x14ac:dyDescent="0.25">
      <c r="E1724" s="162" t="s">
        <v>51</v>
      </c>
      <c r="F1724" s="108" t="s">
        <v>31</v>
      </c>
      <c r="G1724" s="97">
        <v>4</v>
      </c>
      <c r="H1724" s="97">
        <v>2011</v>
      </c>
      <c r="I1724" s="97">
        <v>8</v>
      </c>
      <c r="J1724" s="3">
        <v>4</v>
      </c>
      <c r="K1724" s="33"/>
    </row>
    <row r="1725" spans="5:11" x14ac:dyDescent="0.25">
      <c r="E1725" s="106" t="s">
        <v>51</v>
      </c>
      <c r="F1725" s="102" t="s">
        <v>31</v>
      </c>
      <c r="G1725" s="99">
        <v>18</v>
      </c>
      <c r="H1725" s="99">
        <v>2012</v>
      </c>
      <c r="I1725" s="99">
        <v>8</v>
      </c>
      <c r="J1725" s="4">
        <v>1</v>
      </c>
      <c r="K1725" s="33"/>
    </row>
    <row r="1726" spans="5:11" x14ac:dyDescent="0.25">
      <c r="E1726" s="106" t="s">
        <v>51</v>
      </c>
      <c r="F1726" s="102" t="s">
        <v>31</v>
      </c>
      <c r="G1726" s="99">
        <v>7</v>
      </c>
      <c r="H1726" s="99">
        <v>2012</v>
      </c>
      <c r="I1726" s="99">
        <v>9</v>
      </c>
      <c r="J1726" s="4">
        <v>2</v>
      </c>
      <c r="K1726" s="33"/>
    </row>
    <row r="1727" spans="5:11" x14ac:dyDescent="0.25">
      <c r="E1727" s="106" t="s">
        <v>51</v>
      </c>
      <c r="F1727" s="102" t="s">
        <v>31</v>
      </c>
      <c r="G1727" s="99">
        <v>6</v>
      </c>
      <c r="H1727" s="99">
        <v>2013</v>
      </c>
      <c r="I1727" s="99">
        <v>8</v>
      </c>
      <c r="J1727" s="4">
        <v>2</v>
      </c>
      <c r="K1727" s="33"/>
    </row>
    <row r="1728" spans="5:11" x14ac:dyDescent="0.25">
      <c r="E1728" s="106" t="s">
        <v>51</v>
      </c>
      <c r="F1728" s="102" t="s">
        <v>31</v>
      </c>
      <c r="G1728" s="99">
        <v>9</v>
      </c>
      <c r="H1728" s="99">
        <v>2013</v>
      </c>
      <c r="I1728" s="99">
        <v>9</v>
      </c>
      <c r="J1728" s="4">
        <v>1</v>
      </c>
      <c r="K1728" s="33"/>
    </row>
    <row r="1729" spans="5:11" x14ac:dyDescent="0.25">
      <c r="E1729" s="106" t="s">
        <v>51</v>
      </c>
      <c r="F1729" s="102" t="s">
        <v>31</v>
      </c>
      <c r="G1729" s="99">
        <v>11</v>
      </c>
      <c r="H1729" s="99">
        <v>2013</v>
      </c>
      <c r="I1729" s="99">
        <v>10</v>
      </c>
      <c r="J1729" s="4">
        <v>1</v>
      </c>
      <c r="K1729" s="33"/>
    </row>
    <row r="1730" spans="5:11" x14ac:dyDescent="0.25">
      <c r="E1730" s="106" t="s">
        <v>51</v>
      </c>
      <c r="F1730" s="102" t="s">
        <v>31</v>
      </c>
      <c r="G1730" s="99">
        <v>15</v>
      </c>
      <c r="H1730" s="99">
        <v>2013</v>
      </c>
      <c r="I1730" s="99">
        <v>14</v>
      </c>
      <c r="J1730" s="4">
        <v>1</v>
      </c>
      <c r="K1730" s="33"/>
    </row>
    <row r="1731" spans="5:11" x14ac:dyDescent="0.25">
      <c r="E1731" s="110" t="s">
        <v>51</v>
      </c>
      <c r="F1731" s="102" t="s">
        <v>31</v>
      </c>
      <c r="G1731" s="78">
        <v>7</v>
      </c>
      <c r="H1731" s="78">
        <v>2014</v>
      </c>
      <c r="I1731" s="78">
        <v>8</v>
      </c>
      <c r="J1731" s="4">
        <v>2</v>
      </c>
      <c r="K1731" s="33"/>
    </row>
    <row r="1732" spans="5:11" x14ac:dyDescent="0.25">
      <c r="E1732" s="110" t="s">
        <v>51</v>
      </c>
      <c r="F1732" s="102" t="s">
        <v>31</v>
      </c>
      <c r="G1732" s="78">
        <v>6</v>
      </c>
      <c r="H1732" s="78">
        <v>2014</v>
      </c>
      <c r="I1732" s="78">
        <v>9</v>
      </c>
      <c r="J1732" s="4">
        <v>2</v>
      </c>
      <c r="K1732" s="33"/>
    </row>
    <row r="1733" spans="5:11" x14ac:dyDescent="0.25">
      <c r="E1733" s="110" t="s">
        <v>51</v>
      </c>
      <c r="F1733" s="102" t="s">
        <v>31</v>
      </c>
      <c r="G1733" s="78">
        <v>14</v>
      </c>
      <c r="H1733" s="78">
        <v>2014</v>
      </c>
      <c r="I1733" s="78">
        <v>10</v>
      </c>
      <c r="J1733" s="4">
        <v>1</v>
      </c>
      <c r="K1733" s="33"/>
    </row>
    <row r="1734" spans="5:11" ht="15.75" thickBot="1" x14ac:dyDescent="0.3">
      <c r="E1734" s="35" t="s">
        <v>51</v>
      </c>
      <c r="F1734" s="16" t="s">
        <v>31</v>
      </c>
      <c r="G1734" s="7">
        <v>7</v>
      </c>
      <c r="H1734" s="7">
        <v>2014</v>
      </c>
      <c r="I1734" s="7">
        <v>14</v>
      </c>
      <c r="J1734" s="9">
        <v>2</v>
      </c>
      <c r="K1734" s="33"/>
    </row>
    <row r="1735" spans="5:11" x14ac:dyDescent="0.25">
      <c r="E1735" s="91" t="s">
        <v>241</v>
      </c>
      <c r="F1735" s="114" t="s">
        <v>129</v>
      </c>
      <c r="G1735" s="77">
        <v>25</v>
      </c>
      <c r="H1735" s="77">
        <v>2017</v>
      </c>
      <c r="I1735" s="77">
        <v>8</v>
      </c>
      <c r="J1735" s="3">
        <v>1</v>
      </c>
      <c r="K1735" s="33"/>
    </row>
    <row r="1736" spans="5:11" x14ac:dyDescent="0.25">
      <c r="E1736" s="93" t="s">
        <v>241</v>
      </c>
      <c r="F1736" s="104" t="s">
        <v>129</v>
      </c>
      <c r="G1736" s="78">
        <v>9</v>
      </c>
      <c r="H1736" s="78">
        <v>2017</v>
      </c>
      <c r="I1736" s="78">
        <v>9</v>
      </c>
      <c r="J1736" s="4">
        <v>1</v>
      </c>
      <c r="K1736" s="33"/>
    </row>
    <row r="1737" spans="5:11" x14ac:dyDescent="0.25">
      <c r="E1737" s="156" t="s">
        <v>241</v>
      </c>
      <c r="F1737" s="104" t="s">
        <v>129</v>
      </c>
      <c r="G1737" s="78">
        <v>4</v>
      </c>
      <c r="H1737" s="78">
        <v>2017</v>
      </c>
      <c r="I1737" s="78">
        <v>10</v>
      </c>
      <c r="J1737" s="4">
        <v>4</v>
      </c>
      <c r="K1737" s="33"/>
    </row>
    <row r="1738" spans="5:11" ht="15.75" thickBot="1" x14ac:dyDescent="0.3">
      <c r="E1738" s="163" t="s">
        <v>241</v>
      </c>
      <c r="F1738" s="135" t="s">
        <v>129</v>
      </c>
      <c r="G1738" s="126">
        <v>4</v>
      </c>
      <c r="H1738" s="126">
        <v>2023</v>
      </c>
      <c r="I1738" s="126">
        <v>9</v>
      </c>
      <c r="J1738" s="127">
        <v>4</v>
      </c>
      <c r="K1738" s="178"/>
    </row>
    <row r="1739" spans="5:11" x14ac:dyDescent="0.25">
      <c r="E1739" s="112" t="s">
        <v>105</v>
      </c>
      <c r="F1739" s="152" t="s">
        <v>26</v>
      </c>
      <c r="G1739" s="77">
        <v>24</v>
      </c>
      <c r="H1739" s="77">
        <v>2014</v>
      </c>
      <c r="I1739" s="77">
        <v>8</v>
      </c>
      <c r="J1739" s="3">
        <v>1</v>
      </c>
      <c r="K1739" s="33"/>
    </row>
    <row r="1740" spans="5:11" x14ac:dyDescent="0.25">
      <c r="E1740" s="110" t="s">
        <v>105</v>
      </c>
      <c r="F1740" s="113" t="s">
        <v>26</v>
      </c>
      <c r="G1740" s="78">
        <v>5</v>
      </c>
      <c r="H1740" s="78">
        <v>2014</v>
      </c>
      <c r="I1740" s="78">
        <v>9</v>
      </c>
      <c r="J1740" s="4">
        <v>2</v>
      </c>
      <c r="K1740" s="33"/>
    </row>
    <row r="1741" spans="5:11" ht="15.75" thickBot="1" x14ac:dyDescent="0.3">
      <c r="E1741" s="35" t="s">
        <v>105</v>
      </c>
      <c r="F1741" s="49" t="s">
        <v>26</v>
      </c>
      <c r="G1741" s="7">
        <v>9</v>
      </c>
      <c r="H1741" s="7">
        <v>2014</v>
      </c>
      <c r="I1741" s="7">
        <v>14</v>
      </c>
      <c r="J1741" s="9">
        <v>1</v>
      </c>
      <c r="K1741" s="33"/>
    </row>
    <row r="1742" spans="5:11" x14ac:dyDescent="0.25">
      <c r="E1742" s="91" t="s">
        <v>89</v>
      </c>
      <c r="F1742" s="96" t="s">
        <v>52</v>
      </c>
      <c r="G1742" s="97">
        <v>20</v>
      </c>
      <c r="H1742" s="97">
        <v>2004</v>
      </c>
      <c r="I1742" s="97">
        <v>8</v>
      </c>
      <c r="J1742" s="3">
        <v>1</v>
      </c>
      <c r="K1742" s="33"/>
    </row>
    <row r="1743" spans="5:11" x14ac:dyDescent="0.25">
      <c r="E1743" s="103" t="s">
        <v>89</v>
      </c>
      <c r="F1743" s="101" t="s">
        <v>52</v>
      </c>
      <c r="G1743" s="99">
        <v>13</v>
      </c>
      <c r="H1743" s="99">
        <v>2007</v>
      </c>
      <c r="I1743" s="99">
        <v>8</v>
      </c>
      <c r="J1743" s="4">
        <v>1</v>
      </c>
      <c r="K1743" s="33"/>
    </row>
    <row r="1744" spans="5:11" x14ac:dyDescent="0.25">
      <c r="E1744" s="98" t="s">
        <v>89</v>
      </c>
      <c r="F1744" s="101" t="s">
        <v>52</v>
      </c>
      <c r="G1744" s="99">
        <v>7</v>
      </c>
      <c r="H1744" s="99">
        <v>2007</v>
      </c>
      <c r="I1744" s="99">
        <v>9</v>
      </c>
      <c r="J1744" s="4">
        <v>2</v>
      </c>
      <c r="K1744" s="33"/>
    </row>
    <row r="1745" spans="5:11" x14ac:dyDescent="0.25">
      <c r="E1745" s="103" t="s">
        <v>89</v>
      </c>
      <c r="F1745" s="101" t="s">
        <v>52</v>
      </c>
      <c r="G1745" s="99">
        <v>43</v>
      </c>
      <c r="H1745" s="99">
        <v>2008</v>
      </c>
      <c r="I1745" s="99">
        <v>8</v>
      </c>
      <c r="J1745" s="4">
        <v>1</v>
      </c>
      <c r="K1745" s="33"/>
    </row>
    <row r="1746" spans="5:11" x14ac:dyDescent="0.25">
      <c r="E1746" s="103" t="s">
        <v>89</v>
      </c>
      <c r="F1746" s="101" t="s">
        <v>52</v>
      </c>
      <c r="G1746" s="99">
        <v>19</v>
      </c>
      <c r="H1746" s="99">
        <v>2008</v>
      </c>
      <c r="I1746" s="99">
        <v>9</v>
      </c>
      <c r="J1746" s="4">
        <v>1</v>
      </c>
      <c r="K1746" s="33"/>
    </row>
    <row r="1747" spans="5:11" ht="15.75" thickBot="1" x14ac:dyDescent="0.3">
      <c r="E1747" s="62" t="s">
        <v>89</v>
      </c>
      <c r="F1747" s="15" t="s">
        <v>52</v>
      </c>
      <c r="G1747" s="13">
        <v>40</v>
      </c>
      <c r="H1747" s="13">
        <v>2009</v>
      </c>
      <c r="I1747" s="13">
        <v>8</v>
      </c>
      <c r="J1747" s="9">
        <v>1</v>
      </c>
      <c r="K1747" s="33"/>
    </row>
    <row r="1748" spans="5:11" x14ac:dyDescent="0.25">
      <c r="E1748" s="91" t="s">
        <v>174</v>
      </c>
      <c r="F1748" s="92" t="s">
        <v>170</v>
      </c>
      <c r="G1748" s="77">
        <v>13</v>
      </c>
      <c r="H1748" s="77">
        <v>2000</v>
      </c>
      <c r="I1748" s="77">
        <v>9</v>
      </c>
      <c r="J1748" s="28">
        <v>1</v>
      </c>
    </row>
    <row r="1749" spans="5:11" x14ac:dyDescent="0.25">
      <c r="E1749" s="93" t="s">
        <v>174</v>
      </c>
      <c r="F1749" s="94" t="s">
        <v>170</v>
      </c>
      <c r="G1749" s="78">
        <v>13</v>
      </c>
      <c r="H1749" s="78">
        <v>2001</v>
      </c>
      <c r="I1749" s="78">
        <v>9</v>
      </c>
      <c r="J1749" s="20">
        <v>1</v>
      </c>
    </row>
    <row r="1750" spans="5:11" x14ac:dyDescent="0.25">
      <c r="E1750" s="93" t="s">
        <v>174</v>
      </c>
      <c r="F1750" s="94" t="s">
        <v>170</v>
      </c>
      <c r="G1750" s="99">
        <v>27</v>
      </c>
      <c r="H1750" s="99">
        <v>2004</v>
      </c>
      <c r="I1750" s="99">
        <v>8</v>
      </c>
      <c r="J1750" s="4">
        <v>1</v>
      </c>
      <c r="K1750" s="33"/>
    </row>
    <row r="1751" spans="5:11" x14ac:dyDescent="0.25">
      <c r="E1751" s="103" t="s">
        <v>174</v>
      </c>
      <c r="F1751" s="101" t="s">
        <v>170</v>
      </c>
      <c r="G1751" s="99">
        <v>21</v>
      </c>
      <c r="H1751" s="99">
        <v>2004</v>
      </c>
      <c r="I1751" s="99">
        <v>9</v>
      </c>
      <c r="J1751" s="4">
        <v>1</v>
      </c>
      <c r="K1751" s="33"/>
    </row>
    <row r="1752" spans="5:11" ht="15.75" thickBot="1" x14ac:dyDescent="0.3">
      <c r="E1752" s="5" t="s">
        <v>174</v>
      </c>
      <c r="F1752" s="12" t="s">
        <v>170</v>
      </c>
      <c r="G1752" s="13">
        <v>29</v>
      </c>
      <c r="H1752" s="13">
        <v>2004</v>
      </c>
      <c r="I1752" s="13">
        <v>14</v>
      </c>
      <c r="J1752" s="9">
        <v>1</v>
      </c>
      <c r="K1752" s="33"/>
    </row>
    <row r="1753" spans="5:11" x14ac:dyDescent="0.25">
      <c r="E1753" s="91" t="s">
        <v>132</v>
      </c>
      <c r="F1753" s="114" t="s">
        <v>125</v>
      </c>
      <c r="G1753" s="77">
        <v>38</v>
      </c>
      <c r="H1753" s="77">
        <v>2015</v>
      </c>
      <c r="I1753" s="77">
        <v>8</v>
      </c>
      <c r="J1753" s="3">
        <v>1</v>
      </c>
      <c r="K1753" s="33"/>
    </row>
    <row r="1754" spans="5:11" x14ac:dyDescent="0.25">
      <c r="E1754" s="93" t="s">
        <v>132</v>
      </c>
      <c r="F1754" s="104" t="s">
        <v>125</v>
      </c>
      <c r="G1754" s="78">
        <v>35</v>
      </c>
      <c r="H1754" s="78">
        <v>2015</v>
      </c>
      <c r="I1754" s="78">
        <v>10</v>
      </c>
      <c r="J1754" s="4">
        <v>1</v>
      </c>
      <c r="K1754" s="33"/>
    </row>
    <row r="1755" spans="5:11" x14ac:dyDescent="0.25">
      <c r="E1755" s="93" t="s">
        <v>132</v>
      </c>
      <c r="F1755" s="104" t="s">
        <v>125</v>
      </c>
      <c r="G1755" s="78">
        <v>36</v>
      </c>
      <c r="H1755" s="78">
        <v>2016</v>
      </c>
      <c r="I1755" s="78">
        <v>8</v>
      </c>
      <c r="J1755" s="4">
        <v>1</v>
      </c>
      <c r="K1755" s="33"/>
    </row>
    <row r="1756" spans="5:11" x14ac:dyDescent="0.25">
      <c r="E1756" s="93" t="s">
        <v>132</v>
      </c>
      <c r="F1756" s="104" t="s">
        <v>125</v>
      </c>
      <c r="G1756" s="78">
        <v>28</v>
      </c>
      <c r="H1756" s="78">
        <v>2016</v>
      </c>
      <c r="I1756" s="78">
        <v>10</v>
      </c>
      <c r="J1756" s="4">
        <v>1</v>
      </c>
      <c r="K1756" s="33"/>
    </row>
    <row r="1757" spans="5:11" x14ac:dyDescent="0.25">
      <c r="E1757" s="93" t="s">
        <v>132</v>
      </c>
      <c r="F1757" s="104" t="s">
        <v>125</v>
      </c>
      <c r="G1757" s="78">
        <v>40</v>
      </c>
      <c r="H1757" s="78">
        <v>2017</v>
      </c>
      <c r="I1757" s="78">
        <v>8</v>
      </c>
      <c r="J1757" s="4">
        <v>1</v>
      </c>
      <c r="K1757" s="33"/>
    </row>
    <row r="1758" spans="5:11" x14ac:dyDescent="0.25">
      <c r="E1758" s="93" t="s">
        <v>132</v>
      </c>
      <c r="F1758" s="104" t="s">
        <v>125</v>
      </c>
      <c r="G1758" s="78">
        <v>38</v>
      </c>
      <c r="H1758" s="78">
        <v>2017</v>
      </c>
      <c r="I1758" s="78">
        <v>10</v>
      </c>
      <c r="J1758" s="4">
        <v>1</v>
      </c>
      <c r="K1758" s="33"/>
    </row>
    <row r="1759" spans="5:11" x14ac:dyDescent="0.25">
      <c r="E1759" s="93" t="s">
        <v>132</v>
      </c>
      <c r="F1759" s="116" t="s">
        <v>125</v>
      </c>
      <c r="G1759" s="78">
        <v>44</v>
      </c>
      <c r="H1759" s="78">
        <v>2018</v>
      </c>
      <c r="I1759" s="78">
        <v>8</v>
      </c>
      <c r="J1759" s="4">
        <v>1</v>
      </c>
      <c r="K1759" s="33"/>
    </row>
    <row r="1760" spans="5:11" x14ac:dyDescent="0.25">
      <c r="E1760" s="93" t="s">
        <v>132</v>
      </c>
      <c r="F1760" s="116" t="s">
        <v>125</v>
      </c>
      <c r="G1760" s="78">
        <v>20</v>
      </c>
      <c r="H1760" s="78">
        <v>2018</v>
      </c>
      <c r="I1760" s="78">
        <v>9</v>
      </c>
      <c r="J1760" s="4">
        <v>1</v>
      </c>
      <c r="K1760" s="33"/>
    </row>
    <row r="1761" spans="5:11" x14ac:dyDescent="0.25">
      <c r="E1761" s="93" t="s">
        <v>132</v>
      </c>
      <c r="F1761" s="116" t="s">
        <v>125</v>
      </c>
      <c r="G1761" s="78">
        <v>27</v>
      </c>
      <c r="H1761" s="78">
        <v>2018</v>
      </c>
      <c r="I1761" s="78">
        <v>10</v>
      </c>
      <c r="J1761" s="4">
        <v>1</v>
      </c>
      <c r="K1761" s="33"/>
    </row>
    <row r="1762" spans="5:11" ht="15.75" thickBot="1" x14ac:dyDescent="0.3">
      <c r="E1762" s="5" t="s">
        <v>132</v>
      </c>
      <c r="F1762" s="27" t="s">
        <v>125</v>
      </c>
      <c r="G1762" s="7">
        <v>19</v>
      </c>
      <c r="H1762" s="7">
        <v>2018</v>
      </c>
      <c r="I1762" s="7">
        <v>14</v>
      </c>
      <c r="J1762" s="9">
        <v>1</v>
      </c>
      <c r="K1762" s="33"/>
    </row>
    <row r="1763" spans="5:11" x14ac:dyDescent="0.25">
      <c r="E1763" s="91" t="s">
        <v>6</v>
      </c>
      <c r="F1763" s="92" t="s">
        <v>86</v>
      </c>
      <c r="G1763" s="77">
        <v>9</v>
      </c>
      <c r="H1763" s="77">
        <v>2000</v>
      </c>
      <c r="I1763" s="77">
        <v>8</v>
      </c>
      <c r="J1763" s="28">
        <v>1</v>
      </c>
    </row>
    <row r="1764" spans="5:11" x14ac:dyDescent="0.25">
      <c r="E1764" s="161" t="s">
        <v>6</v>
      </c>
      <c r="F1764" s="94" t="s">
        <v>86</v>
      </c>
      <c r="G1764" s="78">
        <v>1</v>
      </c>
      <c r="H1764" s="78">
        <v>2000</v>
      </c>
      <c r="I1764" s="78">
        <v>9</v>
      </c>
      <c r="J1764" s="20">
        <v>16</v>
      </c>
    </row>
    <row r="1765" spans="5:11" x14ac:dyDescent="0.25">
      <c r="E1765" s="156" t="s">
        <v>6</v>
      </c>
      <c r="F1765" s="94" t="s">
        <v>86</v>
      </c>
      <c r="G1765" s="78">
        <v>4</v>
      </c>
      <c r="H1765" s="78">
        <v>2001</v>
      </c>
      <c r="I1765" s="78">
        <v>8</v>
      </c>
      <c r="J1765" s="20">
        <v>4</v>
      </c>
    </row>
    <row r="1766" spans="5:11" x14ac:dyDescent="0.25">
      <c r="E1766" s="93" t="s">
        <v>6</v>
      </c>
      <c r="F1766" s="94" t="s">
        <v>86</v>
      </c>
      <c r="G1766" s="78">
        <v>9</v>
      </c>
      <c r="H1766" s="78">
        <v>2001</v>
      </c>
      <c r="I1766" s="78">
        <v>9</v>
      </c>
      <c r="J1766" s="20">
        <v>1</v>
      </c>
    </row>
    <row r="1767" spans="5:11" x14ac:dyDescent="0.25">
      <c r="E1767" s="93" t="s">
        <v>6</v>
      </c>
      <c r="F1767" s="94" t="s">
        <v>86</v>
      </c>
      <c r="G1767" s="78">
        <v>14</v>
      </c>
      <c r="H1767" s="78">
        <v>2001</v>
      </c>
      <c r="I1767" s="78">
        <v>14</v>
      </c>
      <c r="J1767" s="20">
        <v>1</v>
      </c>
    </row>
    <row r="1768" spans="5:11" x14ac:dyDescent="0.25">
      <c r="E1768" s="155" t="s">
        <v>6</v>
      </c>
      <c r="F1768" s="94" t="s">
        <v>86</v>
      </c>
      <c r="G1768" s="78">
        <v>2</v>
      </c>
      <c r="H1768" s="78">
        <v>2002</v>
      </c>
      <c r="I1768" s="78">
        <v>8</v>
      </c>
      <c r="J1768" s="20">
        <v>8</v>
      </c>
    </row>
    <row r="1769" spans="5:11" x14ac:dyDescent="0.25">
      <c r="E1769" s="93" t="s">
        <v>6</v>
      </c>
      <c r="F1769" s="94" t="s">
        <v>86</v>
      </c>
      <c r="G1769" s="78">
        <v>11</v>
      </c>
      <c r="H1769" s="78">
        <v>2002</v>
      </c>
      <c r="I1769" s="78">
        <v>9</v>
      </c>
      <c r="J1769" s="20">
        <v>1</v>
      </c>
    </row>
    <row r="1770" spans="5:11" x14ac:dyDescent="0.25">
      <c r="E1770" s="93" t="s">
        <v>6</v>
      </c>
      <c r="F1770" s="94" t="s">
        <v>86</v>
      </c>
      <c r="G1770" s="78">
        <v>14</v>
      </c>
      <c r="H1770" s="78">
        <v>2002</v>
      </c>
      <c r="I1770" s="78">
        <v>14</v>
      </c>
      <c r="J1770" s="20">
        <v>1</v>
      </c>
    </row>
    <row r="1771" spans="5:11" x14ac:dyDescent="0.25">
      <c r="E1771" s="93" t="s">
        <v>6</v>
      </c>
      <c r="F1771" s="94" t="s">
        <v>86</v>
      </c>
      <c r="G1771" s="78">
        <v>6</v>
      </c>
      <c r="H1771" s="78">
        <v>2003</v>
      </c>
      <c r="I1771" s="78">
        <v>8</v>
      </c>
      <c r="J1771" s="20">
        <v>2</v>
      </c>
    </row>
    <row r="1772" spans="5:11" x14ac:dyDescent="0.25">
      <c r="E1772" s="93" t="s">
        <v>6</v>
      </c>
      <c r="F1772" s="94" t="s">
        <v>86</v>
      </c>
      <c r="G1772" s="78">
        <v>12</v>
      </c>
      <c r="H1772" s="78">
        <v>2003</v>
      </c>
      <c r="I1772" s="78">
        <v>9</v>
      </c>
      <c r="J1772" s="20">
        <v>1</v>
      </c>
    </row>
    <row r="1773" spans="5:11" x14ac:dyDescent="0.25">
      <c r="E1773" s="93" t="s">
        <v>6</v>
      </c>
      <c r="F1773" s="94" t="s">
        <v>86</v>
      </c>
      <c r="G1773" s="78">
        <v>16</v>
      </c>
      <c r="H1773" s="78">
        <v>2003</v>
      </c>
      <c r="I1773" s="78">
        <v>14</v>
      </c>
      <c r="J1773" s="20">
        <v>1</v>
      </c>
    </row>
    <row r="1774" spans="5:11" x14ac:dyDescent="0.25">
      <c r="E1774" s="161" t="s">
        <v>6</v>
      </c>
      <c r="F1774" s="101" t="s">
        <v>52</v>
      </c>
      <c r="G1774" s="99">
        <v>1</v>
      </c>
      <c r="H1774" s="99">
        <v>2004</v>
      </c>
      <c r="I1774" s="99">
        <v>8</v>
      </c>
      <c r="J1774" s="4">
        <v>16</v>
      </c>
      <c r="K1774" s="33"/>
    </row>
    <row r="1775" spans="5:11" x14ac:dyDescent="0.25">
      <c r="E1775" s="98" t="s">
        <v>6</v>
      </c>
      <c r="F1775" s="101" t="s">
        <v>86</v>
      </c>
      <c r="G1775" s="99">
        <v>20</v>
      </c>
      <c r="H1775" s="99">
        <v>2004</v>
      </c>
      <c r="I1775" s="99">
        <v>9</v>
      </c>
      <c r="J1775" s="4">
        <v>1</v>
      </c>
      <c r="K1775" s="33"/>
    </row>
    <row r="1776" spans="5:11" x14ac:dyDescent="0.25">
      <c r="E1776" s="98" t="s">
        <v>6</v>
      </c>
      <c r="F1776" s="101" t="s">
        <v>52</v>
      </c>
      <c r="G1776" s="99">
        <v>8</v>
      </c>
      <c r="H1776" s="99">
        <v>2004</v>
      </c>
      <c r="I1776" s="99">
        <v>14</v>
      </c>
      <c r="J1776" s="4">
        <v>2</v>
      </c>
      <c r="K1776" s="33"/>
    </row>
    <row r="1777" spans="5:11" x14ac:dyDescent="0.25">
      <c r="E1777" s="98" t="s">
        <v>6</v>
      </c>
      <c r="F1777" s="101" t="s">
        <v>52</v>
      </c>
      <c r="G1777" s="99">
        <v>5</v>
      </c>
      <c r="H1777" s="99">
        <v>2005</v>
      </c>
      <c r="I1777" s="99">
        <v>8</v>
      </c>
      <c r="J1777" s="4">
        <v>2</v>
      </c>
      <c r="K1777" s="33"/>
    </row>
    <row r="1778" spans="5:11" x14ac:dyDescent="0.25">
      <c r="E1778" s="98" t="s">
        <v>6</v>
      </c>
      <c r="F1778" s="94" t="s">
        <v>86</v>
      </c>
      <c r="G1778" s="99">
        <v>11</v>
      </c>
      <c r="H1778" s="99">
        <v>2005</v>
      </c>
      <c r="I1778" s="99">
        <v>9</v>
      </c>
      <c r="J1778" s="4">
        <v>1</v>
      </c>
      <c r="K1778" s="33"/>
    </row>
    <row r="1779" spans="5:11" x14ac:dyDescent="0.25">
      <c r="E1779" s="98" t="s">
        <v>6</v>
      </c>
      <c r="F1779" s="94" t="s">
        <v>86</v>
      </c>
      <c r="G1779" s="99">
        <v>13</v>
      </c>
      <c r="H1779" s="99">
        <v>2005</v>
      </c>
      <c r="I1779" s="99">
        <v>14</v>
      </c>
      <c r="J1779" s="4">
        <v>1</v>
      </c>
      <c r="K1779" s="33"/>
    </row>
    <row r="1780" spans="5:11" x14ac:dyDescent="0.25">
      <c r="E1780" s="98" t="s">
        <v>6</v>
      </c>
      <c r="F1780" s="94" t="s">
        <v>86</v>
      </c>
      <c r="G1780" s="99">
        <v>11</v>
      </c>
      <c r="H1780" s="99">
        <v>2006</v>
      </c>
      <c r="I1780" s="99">
        <v>8</v>
      </c>
      <c r="J1780" s="4">
        <v>1</v>
      </c>
      <c r="K1780" s="33"/>
    </row>
    <row r="1781" spans="5:11" x14ac:dyDescent="0.25">
      <c r="E1781" s="98" t="s">
        <v>6</v>
      </c>
      <c r="F1781" s="102" t="s">
        <v>86</v>
      </c>
      <c r="G1781" s="99">
        <v>5</v>
      </c>
      <c r="H1781" s="99">
        <v>2006</v>
      </c>
      <c r="I1781" s="99">
        <v>9</v>
      </c>
      <c r="J1781" s="4">
        <v>2</v>
      </c>
      <c r="K1781" s="33"/>
    </row>
    <row r="1782" spans="5:11" x14ac:dyDescent="0.25">
      <c r="E1782" s="156" t="s">
        <v>6</v>
      </c>
      <c r="F1782" s="102" t="s">
        <v>86</v>
      </c>
      <c r="G1782" s="99">
        <v>3</v>
      </c>
      <c r="H1782" s="99">
        <v>2006</v>
      </c>
      <c r="I1782" s="99">
        <v>14</v>
      </c>
      <c r="J1782" s="4">
        <v>4</v>
      </c>
      <c r="K1782" s="33"/>
    </row>
    <row r="1783" spans="5:11" x14ac:dyDescent="0.25">
      <c r="E1783" s="98" t="s">
        <v>6</v>
      </c>
      <c r="F1783" s="101" t="s">
        <v>86</v>
      </c>
      <c r="G1783" s="99">
        <v>22</v>
      </c>
      <c r="H1783" s="99">
        <v>2007</v>
      </c>
      <c r="I1783" s="99">
        <v>8</v>
      </c>
      <c r="J1783" s="4">
        <v>1</v>
      </c>
      <c r="K1783" s="33"/>
    </row>
    <row r="1784" spans="5:11" x14ac:dyDescent="0.25">
      <c r="E1784" s="98" t="s">
        <v>6</v>
      </c>
      <c r="F1784" s="101" t="s">
        <v>86</v>
      </c>
      <c r="G1784" s="99">
        <v>16</v>
      </c>
      <c r="H1784" s="99">
        <v>2007</v>
      </c>
      <c r="I1784" s="99">
        <v>9</v>
      </c>
      <c r="J1784" s="4">
        <v>1</v>
      </c>
      <c r="K1784" s="33"/>
    </row>
    <row r="1785" spans="5:11" x14ac:dyDescent="0.25">
      <c r="E1785" s="98" t="s">
        <v>6</v>
      </c>
      <c r="F1785" s="102" t="s">
        <v>86</v>
      </c>
      <c r="G1785" s="99">
        <v>5</v>
      </c>
      <c r="H1785" s="99">
        <v>2007</v>
      </c>
      <c r="I1785" s="99">
        <v>14</v>
      </c>
      <c r="J1785" s="4">
        <v>2</v>
      </c>
      <c r="K1785" s="33"/>
    </row>
    <row r="1786" spans="5:11" x14ac:dyDescent="0.25">
      <c r="E1786" s="103" t="s">
        <v>6</v>
      </c>
      <c r="F1786" s="101" t="s">
        <v>52</v>
      </c>
      <c r="G1786" s="99">
        <v>25</v>
      </c>
      <c r="H1786" s="99">
        <v>2008</v>
      </c>
      <c r="I1786" s="99">
        <v>8</v>
      </c>
      <c r="J1786" s="4">
        <v>1</v>
      </c>
      <c r="K1786" s="33"/>
    </row>
    <row r="1787" spans="5:11" x14ac:dyDescent="0.25">
      <c r="E1787" s="103" t="s">
        <v>6</v>
      </c>
      <c r="F1787" s="101" t="s">
        <v>52</v>
      </c>
      <c r="G1787" s="99">
        <v>24</v>
      </c>
      <c r="H1787" s="99">
        <v>2008</v>
      </c>
      <c r="I1787" s="99">
        <v>9</v>
      </c>
      <c r="J1787" s="4">
        <v>1</v>
      </c>
      <c r="K1787" s="33"/>
    </row>
    <row r="1788" spans="5:11" x14ac:dyDescent="0.25">
      <c r="E1788" s="98" t="s">
        <v>6</v>
      </c>
      <c r="F1788" s="101" t="s">
        <v>52</v>
      </c>
      <c r="G1788" s="99">
        <v>8</v>
      </c>
      <c r="H1788" s="99">
        <v>2008</v>
      </c>
      <c r="I1788" s="99">
        <v>14</v>
      </c>
      <c r="J1788" s="4">
        <v>2</v>
      </c>
      <c r="K1788" s="33"/>
    </row>
    <row r="1789" spans="5:11" x14ac:dyDescent="0.25">
      <c r="E1789" s="103" t="s">
        <v>6</v>
      </c>
      <c r="F1789" s="101" t="s">
        <v>52</v>
      </c>
      <c r="G1789" s="99">
        <v>20</v>
      </c>
      <c r="H1789" s="99">
        <v>2009</v>
      </c>
      <c r="I1789" s="99">
        <v>8</v>
      </c>
      <c r="J1789" s="4">
        <v>1</v>
      </c>
      <c r="K1789" s="33"/>
    </row>
    <row r="1790" spans="5:11" x14ac:dyDescent="0.25">
      <c r="E1790" s="98" t="s">
        <v>6</v>
      </c>
      <c r="F1790" s="101" t="s">
        <v>52</v>
      </c>
      <c r="G1790" s="99">
        <v>6</v>
      </c>
      <c r="H1790" s="99">
        <v>2009</v>
      </c>
      <c r="I1790" s="99">
        <v>9</v>
      </c>
      <c r="J1790" s="4">
        <v>2</v>
      </c>
      <c r="K1790" s="33"/>
    </row>
    <row r="1791" spans="5:11" x14ac:dyDescent="0.25">
      <c r="E1791" s="103" t="s">
        <v>6</v>
      </c>
      <c r="F1791" s="101" t="s">
        <v>52</v>
      </c>
      <c r="G1791" s="99">
        <v>9</v>
      </c>
      <c r="H1791" s="99">
        <v>2009</v>
      </c>
      <c r="I1791" s="99">
        <v>14</v>
      </c>
      <c r="J1791" s="4">
        <v>1</v>
      </c>
      <c r="K1791" s="33"/>
    </row>
    <row r="1792" spans="5:11" x14ac:dyDescent="0.25">
      <c r="E1792" s="103" t="s">
        <v>6</v>
      </c>
      <c r="F1792" s="101" t="s">
        <v>52</v>
      </c>
      <c r="G1792" s="99">
        <v>11</v>
      </c>
      <c r="H1792" s="99">
        <v>2010</v>
      </c>
      <c r="I1792" s="99">
        <v>8</v>
      </c>
      <c r="J1792" s="4">
        <v>1</v>
      </c>
      <c r="K1792" s="33"/>
    </row>
    <row r="1793" spans="5:11" x14ac:dyDescent="0.25">
      <c r="E1793" s="103" t="s">
        <v>6</v>
      </c>
      <c r="F1793" s="101" t="s">
        <v>52</v>
      </c>
      <c r="G1793" s="99">
        <v>13</v>
      </c>
      <c r="H1793" s="99">
        <v>2010</v>
      </c>
      <c r="I1793" s="99">
        <v>9</v>
      </c>
      <c r="J1793" s="4">
        <v>1</v>
      </c>
      <c r="K1793" s="33"/>
    </row>
    <row r="1794" spans="5:11" x14ac:dyDescent="0.25">
      <c r="E1794" s="103" t="s">
        <v>6</v>
      </c>
      <c r="F1794" s="101" t="s">
        <v>52</v>
      </c>
      <c r="G1794" s="99">
        <v>13</v>
      </c>
      <c r="H1794" s="99">
        <v>2010</v>
      </c>
      <c r="I1794" s="99">
        <v>14</v>
      </c>
      <c r="J1794" s="4">
        <v>1</v>
      </c>
      <c r="K1794" s="33"/>
    </row>
    <row r="1795" spans="5:11" x14ac:dyDescent="0.25">
      <c r="E1795" s="106" t="s">
        <v>6</v>
      </c>
      <c r="F1795" s="101" t="s">
        <v>52</v>
      </c>
      <c r="G1795" s="99">
        <v>6</v>
      </c>
      <c r="H1795" s="99">
        <v>2011</v>
      </c>
      <c r="I1795" s="99">
        <v>8</v>
      </c>
      <c r="J1795" s="4">
        <v>2</v>
      </c>
      <c r="K1795" s="33"/>
    </row>
    <row r="1796" spans="5:11" x14ac:dyDescent="0.25">
      <c r="E1796" s="156" t="s">
        <v>6</v>
      </c>
      <c r="F1796" s="101" t="s">
        <v>52</v>
      </c>
      <c r="G1796" s="99">
        <v>3</v>
      </c>
      <c r="H1796" s="99">
        <v>2011</v>
      </c>
      <c r="I1796" s="99">
        <v>9</v>
      </c>
      <c r="J1796" s="4">
        <v>4</v>
      </c>
      <c r="K1796" s="33"/>
    </row>
    <row r="1797" spans="5:11" x14ac:dyDescent="0.25">
      <c r="E1797" s="106" t="s">
        <v>6</v>
      </c>
      <c r="F1797" s="101" t="s">
        <v>52</v>
      </c>
      <c r="G1797" s="99">
        <v>12</v>
      </c>
      <c r="H1797" s="99">
        <v>2011</v>
      </c>
      <c r="I1797" s="99">
        <v>10</v>
      </c>
      <c r="J1797" s="4">
        <v>1</v>
      </c>
      <c r="K1797" s="33"/>
    </row>
    <row r="1798" spans="5:11" x14ac:dyDescent="0.25">
      <c r="E1798" s="106" t="s">
        <v>6</v>
      </c>
      <c r="F1798" s="101" t="s">
        <v>52</v>
      </c>
      <c r="G1798" s="99">
        <v>10</v>
      </c>
      <c r="H1798" s="99">
        <v>2011</v>
      </c>
      <c r="I1798" s="99">
        <v>14</v>
      </c>
      <c r="J1798" s="4">
        <v>1</v>
      </c>
      <c r="K1798" s="33"/>
    </row>
    <row r="1799" spans="5:11" x14ac:dyDescent="0.25">
      <c r="E1799" s="106" t="s">
        <v>6</v>
      </c>
      <c r="F1799" s="101" t="s">
        <v>52</v>
      </c>
      <c r="G1799" s="99">
        <v>14</v>
      </c>
      <c r="H1799" s="99">
        <v>2012</v>
      </c>
      <c r="I1799" s="99">
        <v>8</v>
      </c>
      <c r="J1799" s="4">
        <v>1</v>
      </c>
      <c r="K1799" s="33"/>
    </row>
    <row r="1800" spans="5:11" x14ac:dyDescent="0.25">
      <c r="E1800" s="106" t="s">
        <v>6</v>
      </c>
      <c r="F1800" s="101" t="s">
        <v>52</v>
      </c>
      <c r="G1800" s="99">
        <v>9</v>
      </c>
      <c r="H1800" s="99">
        <v>2012</v>
      </c>
      <c r="I1800" s="99">
        <v>9</v>
      </c>
      <c r="J1800" s="4">
        <v>1</v>
      </c>
      <c r="K1800" s="33"/>
    </row>
    <row r="1801" spans="5:11" x14ac:dyDescent="0.25">
      <c r="E1801" s="103" t="s">
        <v>6</v>
      </c>
      <c r="F1801" s="101" t="s">
        <v>52</v>
      </c>
      <c r="G1801" s="99">
        <v>20</v>
      </c>
      <c r="H1801" s="99">
        <v>2012</v>
      </c>
      <c r="I1801" s="99">
        <v>10</v>
      </c>
      <c r="J1801" s="4">
        <v>1</v>
      </c>
      <c r="K1801" s="33"/>
    </row>
    <row r="1802" spans="5:11" x14ac:dyDescent="0.25">
      <c r="E1802" s="106" t="s">
        <v>6</v>
      </c>
      <c r="F1802" s="101" t="s">
        <v>52</v>
      </c>
      <c r="G1802" s="99">
        <v>9</v>
      </c>
      <c r="H1802" s="99">
        <v>2013</v>
      </c>
      <c r="I1802" s="99">
        <v>8</v>
      </c>
      <c r="J1802" s="4">
        <v>1</v>
      </c>
      <c r="K1802" s="33"/>
    </row>
    <row r="1803" spans="5:11" x14ac:dyDescent="0.25">
      <c r="E1803" s="156" t="s">
        <v>6</v>
      </c>
      <c r="F1803" s="101" t="s">
        <v>52</v>
      </c>
      <c r="G1803" s="99">
        <v>4</v>
      </c>
      <c r="H1803" s="99">
        <v>2013</v>
      </c>
      <c r="I1803" s="99">
        <v>9</v>
      </c>
      <c r="J1803" s="4">
        <v>4</v>
      </c>
      <c r="K1803" s="33"/>
    </row>
    <row r="1804" spans="5:11" x14ac:dyDescent="0.25">
      <c r="E1804" s="106" t="s">
        <v>6</v>
      </c>
      <c r="F1804" s="101" t="s">
        <v>52</v>
      </c>
      <c r="G1804" s="99">
        <v>12</v>
      </c>
      <c r="H1804" s="99">
        <v>2013</v>
      </c>
      <c r="I1804" s="99">
        <v>10</v>
      </c>
      <c r="J1804" s="4">
        <v>1</v>
      </c>
      <c r="K1804" s="33"/>
    </row>
    <row r="1805" spans="5:11" x14ac:dyDescent="0.25">
      <c r="E1805" s="110" t="s">
        <v>6</v>
      </c>
      <c r="F1805" s="101" t="s">
        <v>52</v>
      </c>
      <c r="G1805" s="78">
        <v>5</v>
      </c>
      <c r="H1805" s="78">
        <v>2014</v>
      </c>
      <c r="I1805" s="78">
        <v>8</v>
      </c>
      <c r="J1805" s="4">
        <v>2</v>
      </c>
      <c r="K1805" s="33"/>
    </row>
    <row r="1806" spans="5:11" x14ac:dyDescent="0.25">
      <c r="E1806" s="110" t="s">
        <v>6</v>
      </c>
      <c r="F1806" s="101" t="s">
        <v>52</v>
      </c>
      <c r="G1806" s="78">
        <v>11</v>
      </c>
      <c r="H1806" s="78">
        <v>2014</v>
      </c>
      <c r="I1806" s="78">
        <v>9</v>
      </c>
      <c r="J1806" s="4">
        <v>1</v>
      </c>
      <c r="K1806" s="33"/>
    </row>
    <row r="1807" spans="5:11" x14ac:dyDescent="0.25">
      <c r="E1807" s="110" t="s">
        <v>6</v>
      </c>
      <c r="F1807" s="101" t="s">
        <v>52</v>
      </c>
      <c r="G1807" s="78">
        <v>23</v>
      </c>
      <c r="H1807" s="78">
        <v>2014</v>
      </c>
      <c r="I1807" s="78">
        <v>10</v>
      </c>
      <c r="J1807" s="4">
        <v>1</v>
      </c>
      <c r="K1807" s="33"/>
    </row>
    <row r="1808" spans="5:11" x14ac:dyDescent="0.25">
      <c r="E1808" s="93" t="s">
        <v>6</v>
      </c>
      <c r="F1808" s="101" t="s">
        <v>52</v>
      </c>
      <c r="G1808" s="78">
        <v>9</v>
      </c>
      <c r="H1808" s="78">
        <v>2015</v>
      </c>
      <c r="I1808" s="78">
        <v>8</v>
      </c>
      <c r="J1808" s="4">
        <v>1</v>
      </c>
      <c r="K1808" s="33"/>
    </row>
    <row r="1809" spans="5:11" x14ac:dyDescent="0.25">
      <c r="E1809" s="93" t="s">
        <v>6</v>
      </c>
      <c r="F1809" s="101" t="s">
        <v>52</v>
      </c>
      <c r="G1809" s="78">
        <v>18</v>
      </c>
      <c r="H1809" s="78">
        <v>2015</v>
      </c>
      <c r="I1809" s="78">
        <v>10</v>
      </c>
      <c r="J1809" s="4">
        <v>1</v>
      </c>
      <c r="K1809" s="33"/>
    </row>
    <row r="1810" spans="5:11" x14ac:dyDescent="0.25">
      <c r="E1810" s="93" t="s">
        <v>6</v>
      </c>
      <c r="F1810" s="101" t="s">
        <v>52</v>
      </c>
      <c r="G1810" s="78">
        <v>13</v>
      </c>
      <c r="H1810" s="78">
        <v>2016</v>
      </c>
      <c r="I1810" s="78">
        <v>8</v>
      </c>
      <c r="J1810" s="4">
        <v>1</v>
      </c>
      <c r="K1810" s="33"/>
    </row>
    <row r="1811" spans="5:11" x14ac:dyDescent="0.25">
      <c r="E1811" s="93" t="s">
        <v>6</v>
      </c>
      <c r="F1811" s="101" t="s">
        <v>52</v>
      </c>
      <c r="G1811" s="78">
        <v>14</v>
      </c>
      <c r="H1811" s="78">
        <v>2016</v>
      </c>
      <c r="I1811" s="78">
        <v>9</v>
      </c>
      <c r="J1811" s="4">
        <v>1</v>
      </c>
      <c r="K1811" s="33"/>
    </row>
    <row r="1812" spans="5:11" x14ac:dyDescent="0.25">
      <c r="E1812" s="93" t="s">
        <v>6</v>
      </c>
      <c r="F1812" s="101" t="s">
        <v>52</v>
      </c>
      <c r="G1812" s="78">
        <v>13</v>
      </c>
      <c r="H1812" s="78">
        <v>2016</v>
      </c>
      <c r="I1812" s="78">
        <v>10</v>
      </c>
      <c r="J1812" s="4">
        <v>1</v>
      </c>
      <c r="K1812" s="33"/>
    </row>
    <row r="1813" spans="5:11" x14ac:dyDescent="0.25">
      <c r="E1813" s="93" t="s">
        <v>6</v>
      </c>
      <c r="F1813" s="104" t="s">
        <v>120</v>
      </c>
      <c r="G1813" s="78">
        <v>13</v>
      </c>
      <c r="H1813" s="78">
        <v>2017</v>
      </c>
      <c r="I1813" s="78">
        <v>8</v>
      </c>
      <c r="J1813" s="4">
        <v>1</v>
      </c>
      <c r="K1813" s="33"/>
    </row>
    <row r="1814" spans="5:11" x14ac:dyDescent="0.25">
      <c r="E1814" s="93" t="s">
        <v>6</v>
      </c>
      <c r="F1814" s="104" t="s">
        <v>120</v>
      </c>
      <c r="G1814" s="78">
        <v>19</v>
      </c>
      <c r="H1814" s="78">
        <v>2017</v>
      </c>
      <c r="I1814" s="78">
        <v>9</v>
      </c>
      <c r="J1814" s="4">
        <v>1</v>
      </c>
      <c r="K1814" s="33"/>
    </row>
    <row r="1815" spans="5:11" x14ac:dyDescent="0.25">
      <c r="E1815" s="93" t="s">
        <v>6</v>
      </c>
      <c r="F1815" s="104" t="s">
        <v>120</v>
      </c>
      <c r="G1815" s="78">
        <v>19</v>
      </c>
      <c r="H1815" s="78">
        <v>2017</v>
      </c>
      <c r="I1815" s="78">
        <v>10</v>
      </c>
      <c r="J1815" s="4">
        <v>1</v>
      </c>
      <c r="K1815" s="33"/>
    </row>
    <row r="1816" spans="5:11" x14ac:dyDescent="0.25">
      <c r="E1816" s="93" t="s">
        <v>6</v>
      </c>
      <c r="F1816" s="116" t="s">
        <v>120</v>
      </c>
      <c r="G1816" s="78">
        <v>39</v>
      </c>
      <c r="H1816" s="78">
        <v>2018</v>
      </c>
      <c r="I1816" s="78">
        <v>8</v>
      </c>
      <c r="J1816" s="4">
        <v>1</v>
      </c>
      <c r="K1816" s="33"/>
    </row>
    <row r="1817" spans="5:11" x14ac:dyDescent="0.25">
      <c r="E1817" s="93" t="s">
        <v>6</v>
      </c>
      <c r="F1817" s="116" t="s">
        <v>120</v>
      </c>
      <c r="G1817" s="78">
        <v>19</v>
      </c>
      <c r="H1817" s="78">
        <v>2018</v>
      </c>
      <c r="I1817" s="78">
        <v>10</v>
      </c>
      <c r="J1817" s="4">
        <v>1</v>
      </c>
      <c r="K1817" s="33"/>
    </row>
    <row r="1818" spans="5:11" x14ac:dyDescent="0.25">
      <c r="E1818" s="119" t="s">
        <v>6</v>
      </c>
      <c r="F1818" s="116" t="s">
        <v>120</v>
      </c>
      <c r="G1818" s="78">
        <v>21</v>
      </c>
      <c r="H1818" s="78">
        <v>2019</v>
      </c>
      <c r="I1818" s="78">
        <v>8</v>
      </c>
      <c r="J1818" s="20">
        <v>1</v>
      </c>
    </row>
    <row r="1819" spans="5:11" x14ac:dyDescent="0.25">
      <c r="E1819" s="119" t="s">
        <v>6</v>
      </c>
      <c r="F1819" s="116" t="s">
        <v>120</v>
      </c>
      <c r="G1819" s="78">
        <v>22</v>
      </c>
      <c r="H1819" s="78">
        <v>2019</v>
      </c>
      <c r="I1819" s="78">
        <v>9</v>
      </c>
      <c r="J1819" s="20">
        <v>1</v>
      </c>
    </row>
    <row r="1820" spans="5:11" x14ac:dyDescent="0.25">
      <c r="E1820" s="119" t="s">
        <v>6</v>
      </c>
      <c r="F1820" s="116" t="s">
        <v>120</v>
      </c>
      <c r="G1820" s="78">
        <v>23</v>
      </c>
      <c r="H1820" s="78">
        <v>2019</v>
      </c>
      <c r="I1820" s="78">
        <v>10</v>
      </c>
      <c r="J1820" s="20">
        <v>1</v>
      </c>
    </row>
    <row r="1821" spans="5:11" x14ac:dyDescent="0.25">
      <c r="E1821" s="66" t="s">
        <v>6</v>
      </c>
      <c r="F1821" s="64" t="s">
        <v>120</v>
      </c>
      <c r="G1821" s="78">
        <v>10</v>
      </c>
      <c r="H1821" s="78">
        <v>2021</v>
      </c>
      <c r="I1821" s="78">
        <v>9</v>
      </c>
      <c r="J1821" s="20">
        <v>1</v>
      </c>
    </row>
    <row r="1822" spans="5:11" x14ac:dyDescent="0.25">
      <c r="E1822" s="66" t="s">
        <v>6</v>
      </c>
      <c r="F1822" s="64" t="s">
        <v>120</v>
      </c>
      <c r="G1822" s="78">
        <v>14</v>
      </c>
      <c r="H1822" s="78">
        <v>2021</v>
      </c>
      <c r="I1822" s="78">
        <v>10</v>
      </c>
      <c r="J1822" s="20">
        <v>1</v>
      </c>
    </row>
    <row r="1823" spans="5:11" x14ac:dyDescent="0.25">
      <c r="E1823" s="80" t="s">
        <v>6</v>
      </c>
      <c r="F1823" s="130" t="s">
        <v>120</v>
      </c>
      <c r="G1823" s="82">
        <v>12</v>
      </c>
      <c r="H1823" s="82">
        <v>2022</v>
      </c>
      <c r="I1823" s="82">
        <v>8</v>
      </c>
      <c r="J1823" s="125">
        <v>1</v>
      </c>
      <c r="K1823" s="178"/>
    </row>
    <row r="1824" spans="5:11" x14ac:dyDescent="0.25">
      <c r="E1824" s="80" t="s">
        <v>6</v>
      </c>
      <c r="F1824" s="130" t="s">
        <v>120</v>
      </c>
      <c r="G1824" s="82">
        <v>12</v>
      </c>
      <c r="H1824" s="82">
        <v>2022</v>
      </c>
      <c r="I1824" s="82">
        <v>9</v>
      </c>
      <c r="J1824" s="125">
        <v>1</v>
      </c>
      <c r="K1824" s="178"/>
    </row>
    <row r="1825" spans="5:11" x14ac:dyDescent="0.25">
      <c r="E1825" s="83" t="s">
        <v>6</v>
      </c>
      <c r="F1825" s="131" t="s">
        <v>120</v>
      </c>
      <c r="G1825" s="82">
        <v>9</v>
      </c>
      <c r="H1825" s="82">
        <v>2022</v>
      </c>
      <c r="I1825" s="82">
        <v>10</v>
      </c>
      <c r="J1825" s="125">
        <v>1</v>
      </c>
      <c r="K1825" s="178"/>
    </row>
    <row r="1826" spans="5:11" x14ac:dyDescent="0.25">
      <c r="E1826" s="80" t="s">
        <v>6</v>
      </c>
      <c r="F1826" s="130" t="s">
        <v>120</v>
      </c>
      <c r="G1826" s="82">
        <v>10</v>
      </c>
      <c r="H1826" s="82">
        <v>2023</v>
      </c>
      <c r="I1826" s="82">
        <v>8</v>
      </c>
      <c r="J1826" s="125">
        <v>1</v>
      </c>
      <c r="K1826" s="178"/>
    </row>
    <row r="1827" spans="5:11" ht="15.75" thickBot="1" x14ac:dyDescent="0.3">
      <c r="E1827" s="89" t="s">
        <v>6</v>
      </c>
      <c r="F1827" s="135" t="s">
        <v>120</v>
      </c>
      <c r="G1827" s="126">
        <v>22</v>
      </c>
      <c r="H1827" s="126">
        <v>2023</v>
      </c>
      <c r="I1827" s="126">
        <v>10</v>
      </c>
      <c r="J1827" s="127">
        <v>1</v>
      </c>
      <c r="K1827" s="178"/>
    </row>
    <row r="1828" spans="5:11" x14ac:dyDescent="0.25">
      <c r="E1828" s="91" t="s">
        <v>145</v>
      </c>
      <c r="F1828" s="114" t="s">
        <v>114</v>
      </c>
      <c r="G1828" s="77">
        <v>46</v>
      </c>
      <c r="H1828" s="77">
        <v>2016</v>
      </c>
      <c r="I1828" s="77">
        <v>8</v>
      </c>
      <c r="J1828" s="3">
        <v>1</v>
      </c>
      <c r="K1828" s="33"/>
    </row>
    <row r="1829" spans="5:11" x14ac:dyDescent="0.25">
      <c r="E1829" s="93" t="s">
        <v>145</v>
      </c>
      <c r="F1829" s="104" t="s">
        <v>114</v>
      </c>
      <c r="G1829" s="78">
        <v>43</v>
      </c>
      <c r="H1829" s="78">
        <v>2017</v>
      </c>
      <c r="I1829" s="78">
        <v>8</v>
      </c>
      <c r="J1829" s="4">
        <v>1</v>
      </c>
      <c r="K1829" s="33"/>
    </row>
    <row r="1830" spans="5:11" ht="15.75" thickBot="1" x14ac:dyDescent="0.3">
      <c r="E1830" s="5" t="s">
        <v>145</v>
      </c>
      <c r="F1830" s="26" t="s">
        <v>114</v>
      </c>
      <c r="G1830" s="7">
        <v>45</v>
      </c>
      <c r="H1830" s="7">
        <v>2018</v>
      </c>
      <c r="I1830" s="7">
        <v>8</v>
      </c>
      <c r="J1830" s="9">
        <v>1</v>
      </c>
      <c r="K1830" s="33"/>
    </row>
    <row r="1831" spans="5:11" x14ac:dyDescent="0.25">
      <c r="E1831" s="91" t="s">
        <v>258</v>
      </c>
      <c r="F1831" s="115" t="s">
        <v>252</v>
      </c>
      <c r="G1831" s="77">
        <v>30</v>
      </c>
      <c r="H1831" s="77">
        <v>2018</v>
      </c>
      <c r="I1831" s="77">
        <v>8</v>
      </c>
      <c r="J1831" s="3">
        <v>1</v>
      </c>
      <c r="K1831" s="33"/>
    </row>
    <row r="1832" spans="5:11" ht="15.75" thickBot="1" x14ac:dyDescent="0.3">
      <c r="E1832" s="37" t="s">
        <v>258</v>
      </c>
      <c r="F1832" s="26" t="s">
        <v>252</v>
      </c>
      <c r="G1832" s="7">
        <v>18</v>
      </c>
      <c r="H1832" s="7">
        <v>2019</v>
      </c>
      <c r="I1832" s="7">
        <v>9</v>
      </c>
      <c r="J1832" s="24">
        <v>1</v>
      </c>
    </row>
    <row r="1833" spans="5:11" x14ac:dyDescent="0.25">
      <c r="E1833" s="139" t="s">
        <v>73</v>
      </c>
      <c r="F1833" s="96" t="s">
        <v>203</v>
      </c>
      <c r="G1833" s="97">
        <v>41</v>
      </c>
      <c r="H1833" s="97">
        <v>2007</v>
      </c>
      <c r="I1833" s="97">
        <v>8</v>
      </c>
      <c r="J1833" s="3">
        <v>1</v>
      </c>
      <c r="K1833" s="33"/>
    </row>
    <row r="1834" spans="5:11" x14ac:dyDescent="0.25">
      <c r="E1834" s="103" t="s">
        <v>73</v>
      </c>
      <c r="F1834" s="101" t="s">
        <v>74</v>
      </c>
      <c r="G1834" s="99">
        <v>31</v>
      </c>
      <c r="H1834" s="99">
        <v>2007</v>
      </c>
      <c r="I1834" s="99">
        <v>9</v>
      </c>
      <c r="J1834" s="4">
        <v>1</v>
      </c>
      <c r="K1834" s="33"/>
    </row>
    <row r="1835" spans="5:11" x14ac:dyDescent="0.25">
      <c r="E1835" s="103" t="s">
        <v>73</v>
      </c>
      <c r="F1835" s="101" t="s">
        <v>74</v>
      </c>
      <c r="G1835" s="99">
        <v>44</v>
      </c>
      <c r="H1835" s="99">
        <v>2008</v>
      </c>
      <c r="I1835" s="99">
        <v>8</v>
      </c>
      <c r="J1835" s="4">
        <v>1</v>
      </c>
      <c r="K1835" s="33"/>
    </row>
    <row r="1836" spans="5:11" x14ac:dyDescent="0.25">
      <c r="E1836" s="103" t="s">
        <v>73</v>
      </c>
      <c r="F1836" s="101" t="s">
        <v>74</v>
      </c>
      <c r="G1836" s="99">
        <v>39</v>
      </c>
      <c r="H1836" s="99">
        <v>2009</v>
      </c>
      <c r="I1836" s="99">
        <v>8</v>
      </c>
      <c r="J1836" s="4">
        <v>1</v>
      </c>
      <c r="K1836" s="33"/>
    </row>
    <row r="1837" spans="5:11" x14ac:dyDescent="0.25">
      <c r="E1837" s="103" t="s">
        <v>73</v>
      </c>
      <c r="F1837" s="101" t="s">
        <v>74</v>
      </c>
      <c r="G1837" s="99">
        <v>34</v>
      </c>
      <c r="H1837" s="99">
        <v>2009</v>
      </c>
      <c r="I1837" s="99">
        <v>9</v>
      </c>
      <c r="J1837" s="4">
        <v>1</v>
      </c>
      <c r="K1837" s="33"/>
    </row>
    <row r="1838" spans="5:11" x14ac:dyDescent="0.25">
      <c r="E1838" s="103" t="s">
        <v>73</v>
      </c>
      <c r="F1838" s="101" t="s">
        <v>74</v>
      </c>
      <c r="G1838" s="99">
        <v>40</v>
      </c>
      <c r="H1838" s="99">
        <v>2011</v>
      </c>
      <c r="I1838" s="99">
        <v>8</v>
      </c>
      <c r="J1838" s="4">
        <v>1</v>
      </c>
      <c r="K1838" s="33"/>
    </row>
    <row r="1839" spans="5:11" x14ac:dyDescent="0.25">
      <c r="E1839" s="103" t="s">
        <v>73</v>
      </c>
      <c r="F1839" s="101" t="s">
        <v>74</v>
      </c>
      <c r="G1839" s="99">
        <v>41</v>
      </c>
      <c r="H1839" s="99">
        <v>2011</v>
      </c>
      <c r="I1839" s="99">
        <v>9</v>
      </c>
      <c r="J1839" s="4">
        <v>1</v>
      </c>
      <c r="K1839" s="33"/>
    </row>
    <row r="1840" spans="5:11" x14ac:dyDescent="0.25">
      <c r="E1840" s="103" t="s">
        <v>73</v>
      </c>
      <c r="F1840" s="101" t="s">
        <v>74</v>
      </c>
      <c r="G1840" s="99">
        <v>43</v>
      </c>
      <c r="H1840" s="99">
        <v>2012</v>
      </c>
      <c r="I1840" s="99">
        <v>8</v>
      </c>
      <c r="J1840" s="4">
        <v>1</v>
      </c>
      <c r="K1840" s="33"/>
    </row>
    <row r="1841" spans="5:11" x14ac:dyDescent="0.25">
      <c r="E1841" s="103" t="s">
        <v>73</v>
      </c>
      <c r="F1841" s="101" t="s">
        <v>74</v>
      </c>
      <c r="G1841" s="99">
        <v>32</v>
      </c>
      <c r="H1841" s="99">
        <v>2012</v>
      </c>
      <c r="I1841" s="99">
        <v>9</v>
      </c>
      <c r="J1841" s="4">
        <v>1</v>
      </c>
      <c r="K1841" s="33"/>
    </row>
    <row r="1842" spans="5:11" x14ac:dyDescent="0.25">
      <c r="E1842" s="103" t="s">
        <v>73</v>
      </c>
      <c r="F1842" s="101" t="s">
        <v>74</v>
      </c>
      <c r="G1842" s="99">
        <v>39</v>
      </c>
      <c r="H1842" s="99">
        <v>2013</v>
      </c>
      <c r="I1842" s="99">
        <v>8</v>
      </c>
      <c r="J1842" s="4">
        <v>1</v>
      </c>
      <c r="K1842" s="33"/>
    </row>
    <row r="1843" spans="5:11" x14ac:dyDescent="0.25">
      <c r="E1843" s="106" t="s">
        <v>73</v>
      </c>
      <c r="F1843" s="102" t="s">
        <v>74</v>
      </c>
      <c r="G1843" s="99">
        <v>23</v>
      </c>
      <c r="H1843" s="99">
        <v>2013</v>
      </c>
      <c r="I1843" s="99">
        <v>9</v>
      </c>
      <c r="J1843" s="4">
        <v>1</v>
      </c>
      <c r="K1843" s="33"/>
    </row>
    <row r="1844" spans="5:11" x14ac:dyDescent="0.25">
      <c r="E1844" s="110" t="s">
        <v>73</v>
      </c>
      <c r="F1844" s="102" t="s">
        <v>74</v>
      </c>
      <c r="G1844" s="78">
        <v>21</v>
      </c>
      <c r="H1844" s="78">
        <v>2014</v>
      </c>
      <c r="I1844" s="78">
        <v>9</v>
      </c>
      <c r="J1844" s="4">
        <v>1</v>
      </c>
      <c r="K1844" s="33"/>
    </row>
    <row r="1845" spans="5:11" x14ac:dyDescent="0.25">
      <c r="E1845" s="93" t="s">
        <v>73</v>
      </c>
      <c r="F1845" s="102" t="s">
        <v>74</v>
      </c>
      <c r="G1845" s="78">
        <v>42</v>
      </c>
      <c r="H1845" s="78">
        <v>2015</v>
      </c>
      <c r="I1845" s="78">
        <v>8</v>
      </c>
      <c r="J1845" s="4">
        <v>1</v>
      </c>
      <c r="K1845" s="33"/>
    </row>
    <row r="1846" spans="5:11" ht="15.75" thickBot="1" x14ac:dyDescent="0.3">
      <c r="E1846" s="5" t="s">
        <v>73</v>
      </c>
      <c r="F1846" s="16" t="s">
        <v>74</v>
      </c>
      <c r="G1846" s="7">
        <v>28</v>
      </c>
      <c r="H1846" s="7">
        <v>2015</v>
      </c>
      <c r="I1846" s="7">
        <v>9</v>
      </c>
      <c r="J1846" s="9">
        <v>1</v>
      </c>
      <c r="K1846" s="33"/>
    </row>
    <row r="1847" spans="5:11" x14ac:dyDescent="0.25">
      <c r="E1847" s="91" t="s">
        <v>178</v>
      </c>
      <c r="F1847" s="92" t="s">
        <v>85</v>
      </c>
      <c r="G1847" s="77">
        <v>16</v>
      </c>
      <c r="H1847" s="77">
        <v>2003</v>
      </c>
      <c r="I1847" s="77">
        <v>9</v>
      </c>
      <c r="J1847" s="28">
        <v>1</v>
      </c>
    </row>
    <row r="1848" spans="5:11" x14ac:dyDescent="0.25">
      <c r="E1848" s="93" t="s">
        <v>178</v>
      </c>
      <c r="F1848" s="94" t="s">
        <v>85</v>
      </c>
      <c r="G1848" s="99">
        <v>35</v>
      </c>
      <c r="H1848" s="99">
        <v>2004</v>
      </c>
      <c r="I1848" s="99">
        <v>8</v>
      </c>
      <c r="J1848" s="4">
        <v>1</v>
      </c>
      <c r="K1848" s="33"/>
    </row>
    <row r="1849" spans="5:11" x14ac:dyDescent="0.25">
      <c r="E1849" s="103" t="s">
        <v>178</v>
      </c>
      <c r="F1849" s="101" t="s">
        <v>85</v>
      </c>
      <c r="G1849" s="99">
        <v>12</v>
      </c>
      <c r="H1849" s="99">
        <v>2004</v>
      </c>
      <c r="I1849" s="99">
        <v>9</v>
      </c>
      <c r="J1849" s="4">
        <v>1</v>
      </c>
      <c r="K1849" s="33"/>
    </row>
    <row r="1850" spans="5:11" x14ac:dyDescent="0.25">
      <c r="E1850" s="103" t="s">
        <v>178</v>
      </c>
      <c r="F1850" s="101" t="s">
        <v>85</v>
      </c>
      <c r="G1850" s="99">
        <v>14</v>
      </c>
      <c r="H1850" s="99">
        <v>2005</v>
      </c>
      <c r="I1850" s="99">
        <v>8</v>
      </c>
      <c r="J1850" s="4">
        <v>1</v>
      </c>
      <c r="K1850" s="33"/>
    </row>
    <row r="1851" spans="5:11" x14ac:dyDescent="0.25">
      <c r="E1851" s="93" t="s">
        <v>178</v>
      </c>
      <c r="F1851" s="94" t="s">
        <v>85</v>
      </c>
      <c r="G1851" s="99">
        <v>19</v>
      </c>
      <c r="H1851" s="99">
        <v>2005</v>
      </c>
      <c r="I1851" s="99">
        <v>9</v>
      </c>
      <c r="J1851" s="4">
        <v>1</v>
      </c>
      <c r="K1851" s="33"/>
    </row>
    <row r="1852" spans="5:11" x14ac:dyDescent="0.25">
      <c r="E1852" s="93" t="s">
        <v>178</v>
      </c>
      <c r="F1852" s="94" t="s">
        <v>85</v>
      </c>
      <c r="G1852" s="99">
        <v>28</v>
      </c>
      <c r="H1852" s="99">
        <v>2006</v>
      </c>
      <c r="I1852" s="99">
        <v>8</v>
      </c>
      <c r="J1852" s="4">
        <v>1</v>
      </c>
      <c r="K1852" s="33"/>
    </row>
    <row r="1853" spans="5:11" x14ac:dyDescent="0.25">
      <c r="E1853" s="103" t="s">
        <v>178</v>
      </c>
      <c r="F1853" s="101" t="s">
        <v>85</v>
      </c>
      <c r="G1853" s="99">
        <v>29</v>
      </c>
      <c r="H1853" s="99">
        <v>2006</v>
      </c>
      <c r="I1853" s="99">
        <v>9</v>
      </c>
      <c r="J1853" s="4">
        <v>1</v>
      </c>
      <c r="K1853" s="33"/>
    </row>
    <row r="1854" spans="5:11" x14ac:dyDescent="0.25">
      <c r="E1854" s="103" t="s">
        <v>178</v>
      </c>
      <c r="F1854" s="101" t="s">
        <v>85</v>
      </c>
      <c r="G1854" s="99">
        <v>14</v>
      </c>
      <c r="H1854" s="99">
        <v>2007</v>
      </c>
      <c r="I1854" s="99">
        <v>8</v>
      </c>
      <c r="J1854" s="4">
        <v>1</v>
      </c>
      <c r="K1854" s="33"/>
    </row>
    <row r="1855" spans="5:11" x14ac:dyDescent="0.25">
      <c r="E1855" s="103" t="s">
        <v>178</v>
      </c>
      <c r="F1855" s="101" t="s">
        <v>85</v>
      </c>
      <c r="G1855" s="99">
        <v>24</v>
      </c>
      <c r="H1855" s="99">
        <v>2007</v>
      </c>
      <c r="I1855" s="99">
        <v>9</v>
      </c>
      <c r="J1855" s="4">
        <v>1</v>
      </c>
      <c r="K1855" s="33"/>
    </row>
    <row r="1856" spans="5:11" x14ac:dyDescent="0.25">
      <c r="E1856" s="103" t="s">
        <v>178</v>
      </c>
      <c r="F1856" s="101" t="s">
        <v>85</v>
      </c>
      <c r="G1856" s="99">
        <v>24</v>
      </c>
      <c r="H1856" s="99">
        <v>2008</v>
      </c>
      <c r="I1856" s="99">
        <v>8</v>
      </c>
      <c r="J1856" s="4">
        <v>1</v>
      </c>
      <c r="K1856" s="33"/>
    </row>
    <row r="1857" spans="5:11" x14ac:dyDescent="0.25">
      <c r="E1857" s="103" t="s">
        <v>178</v>
      </c>
      <c r="F1857" s="101" t="s">
        <v>85</v>
      </c>
      <c r="G1857" s="99">
        <v>42</v>
      </c>
      <c r="H1857" s="99">
        <v>2008</v>
      </c>
      <c r="I1857" s="99">
        <v>9</v>
      </c>
      <c r="J1857" s="4">
        <v>1</v>
      </c>
      <c r="K1857" s="33"/>
    </row>
    <row r="1858" spans="5:11" x14ac:dyDescent="0.25">
      <c r="E1858" s="103" t="s">
        <v>178</v>
      </c>
      <c r="F1858" s="101" t="s">
        <v>85</v>
      </c>
      <c r="G1858" s="99">
        <v>37</v>
      </c>
      <c r="H1858" s="99">
        <v>2009</v>
      </c>
      <c r="I1858" s="99">
        <v>8</v>
      </c>
      <c r="J1858" s="4">
        <v>1</v>
      </c>
      <c r="K1858" s="33"/>
    </row>
    <row r="1859" spans="5:11" x14ac:dyDescent="0.25">
      <c r="E1859" s="103" t="s">
        <v>178</v>
      </c>
      <c r="F1859" s="101" t="s">
        <v>85</v>
      </c>
      <c r="G1859" s="99">
        <v>38</v>
      </c>
      <c r="H1859" s="99">
        <v>2009</v>
      </c>
      <c r="I1859" s="99">
        <v>9</v>
      </c>
      <c r="J1859" s="4">
        <v>1</v>
      </c>
      <c r="K1859" s="33"/>
    </row>
    <row r="1860" spans="5:11" ht="15.75" thickBot="1" x14ac:dyDescent="0.3">
      <c r="E1860" s="62" t="s">
        <v>178</v>
      </c>
      <c r="F1860" s="15" t="s">
        <v>85</v>
      </c>
      <c r="G1860" s="13">
        <v>22</v>
      </c>
      <c r="H1860" s="13">
        <v>2010</v>
      </c>
      <c r="I1860" s="13">
        <v>8</v>
      </c>
      <c r="J1860" s="9">
        <v>1</v>
      </c>
      <c r="K1860" s="33"/>
    </row>
    <row r="1861" spans="5:11" x14ac:dyDescent="0.25">
      <c r="E1861" s="139" t="s">
        <v>211</v>
      </c>
      <c r="F1861" s="96" t="s">
        <v>74</v>
      </c>
      <c r="G1861" s="97">
        <v>25</v>
      </c>
      <c r="H1861" s="97">
        <v>2006</v>
      </c>
      <c r="I1861" s="97">
        <v>8</v>
      </c>
      <c r="J1861" s="3">
        <v>1</v>
      </c>
      <c r="K1861" s="33"/>
    </row>
    <row r="1862" spans="5:11" x14ac:dyDescent="0.25">
      <c r="E1862" s="103" t="s">
        <v>211</v>
      </c>
      <c r="F1862" s="101" t="s">
        <v>74</v>
      </c>
      <c r="G1862" s="99">
        <v>26</v>
      </c>
      <c r="H1862" s="99">
        <v>2006</v>
      </c>
      <c r="I1862" s="99">
        <v>9</v>
      </c>
      <c r="J1862" s="4">
        <v>1</v>
      </c>
      <c r="K1862" s="33"/>
    </row>
    <row r="1863" spans="5:11" x14ac:dyDescent="0.25">
      <c r="E1863" s="103" t="s">
        <v>211</v>
      </c>
      <c r="F1863" s="101" t="s">
        <v>74</v>
      </c>
      <c r="G1863" s="99">
        <v>28</v>
      </c>
      <c r="H1863" s="99">
        <v>2006</v>
      </c>
      <c r="I1863" s="99">
        <v>14</v>
      </c>
      <c r="J1863" s="4">
        <v>1</v>
      </c>
      <c r="K1863" s="33"/>
    </row>
    <row r="1864" spans="5:11" x14ac:dyDescent="0.25">
      <c r="E1864" s="103" t="s">
        <v>211</v>
      </c>
      <c r="F1864" s="101" t="s">
        <v>74</v>
      </c>
      <c r="G1864" s="99">
        <v>26</v>
      </c>
      <c r="H1864" s="99">
        <v>2007</v>
      </c>
      <c r="I1864" s="99">
        <v>8</v>
      </c>
      <c r="J1864" s="4">
        <v>1</v>
      </c>
      <c r="K1864" s="33"/>
    </row>
    <row r="1865" spans="5:11" x14ac:dyDescent="0.25">
      <c r="E1865" s="103" t="s">
        <v>211</v>
      </c>
      <c r="F1865" s="101" t="s">
        <v>74</v>
      </c>
      <c r="G1865" s="99">
        <v>26</v>
      </c>
      <c r="H1865" s="99">
        <v>2007</v>
      </c>
      <c r="I1865" s="99">
        <v>9</v>
      </c>
      <c r="J1865" s="4">
        <v>1</v>
      </c>
      <c r="K1865" s="33"/>
    </row>
    <row r="1866" spans="5:11" x14ac:dyDescent="0.25">
      <c r="E1866" s="103" t="s">
        <v>211</v>
      </c>
      <c r="F1866" s="101" t="s">
        <v>74</v>
      </c>
      <c r="G1866" s="99">
        <v>31</v>
      </c>
      <c r="H1866" s="99">
        <v>2008</v>
      </c>
      <c r="I1866" s="99">
        <v>8</v>
      </c>
      <c r="J1866" s="4">
        <v>1</v>
      </c>
      <c r="K1866" s="33"/>
    </row>
    <row r="1867" spans="5:11" x14ac:dyDescent="0.25">
      <c r="E1867" s="103" t="s">
        <v>211</v>
      </c>
      <c r="F1867" s="101" t="s">
        <v>74</v>
      </c>
      <c r="G1867" s="99">
        <v>43</v>
      </c>
      <c r="H1867" s="99">
        <v>2008</v>
      </c>
      <c r="I1867" s="99">
        <v>9</v>
      </c>
      <c r="J1867" s="4">
        <v>1</v>
      </c>
      <c r="K1867" s="33"/>
    </row>
    <row r="1868" spans="5:11" x14ac:dyDescent="0.25">
      <c r="E1868" s="103" t="s">
        <v>211</v>
      </c>
      <c r="F1868" s="101" t="s">
        <v>74</v>
      </c>
      <c r="G1868" s="99">
        <v>42</v>
      </c>
      <c r="H1868" s="99">
        <v>2009</v>
      </c>
      <c r="I1868" s="99">
        <v>8</v>
      </c>
      <c r="J1868" s="4">
        <v>1</v>
      </c>
      <c r="K1868" s="33"/>
    </row>
    <row r="1869" spans="5:11" x14ac:dyDescent="0.25">
      <c r="E1869" s="103" t="s">
        <v>211</v>
      </c>
      <c r="F1869" s="101" t="s">
        <v>74</v>
      </c>
      <c r="G1869" s="99">
        <v>39</v>
      </c>
      <c r="H1869" s="99">
        <v>2009</v>
      </c>
      <c r="I1869" s="99">
        <v>9</v>
      </c>
      <c r="J1869" s="4">
        <v>1</v>
      </c>
      <c r="K1869" s="33"/>
    </row>
    <row r="1870" spans="5:11" x14ac:dyDescent="0.25">
      <c r="E1870" s="103" t="s">
        <v>211</v>
      </c>
      <c r="F1870" s="101" t="s">
        <v>74</v>
      </c>
      <c r="G1870" s="99">
        <v>29</v>
      </c>
      <c r="H1870" s="99">
        <v>2009</v>
      </c>
      <c r="I1870" s="99">
        <v>14</v>
      </c>
      <c r="J1870" s="4">
        <v>1</v>
      </c>
      <c r="K1870" s="33"/>
    </row>
    <row r="1871" spans="5:11" ht="15.75" thickBot="1" x14ac:dyDescent="0.3">
      <c r="E1871" s="62" t="s">
        <v>211</v>
      </c>
      <c r="F1871" s="15" t="s">
        <v>74</v>
      </c>
      <c r="G1871" s="13">
        <v>20</v>
      </c>
      <c r="H1871" s="13">
        <v>2010</v>
      </c>
      <c r="I1871" s="13">
        <v>9</v>
      </c>
      <c r="J1871" s="9">
        <v>1</v>
      </c>
      <c r="K1871" s="33"/>
    </row>
    <row r="1872" spans="5:11" x14ac:dyDescent="0.25">
      <c r="E1872" s="162" t="s">
        <v>23</v>
      </c>
      <c r="F1872" s="92" t="s">
        <v>34</v>
      </c>
      <c r="G1872" s="77">
        <v>4</v>
      </c>
      <c r="H1872" s="77">
        <v>1999</v>
      </c>
      <c r="I1872" s="77">
        <v>8</v>
      </c>
      <c r="J1872" s="28">
        <v>4</v>
      </c>
    </row>
    <row r="1873" spans="5:11" x14ac:dyDescent="0.25">
      <c r="E1873" s="156" t="s">
        <v>23</v>
      </c>
      <c r="F1873" s="94" t="s">
        <v>34</v>
      </c>
      <c r="G1873" s="78">
        <v>3</v>
      </c>
      <c r="H1873" s="78">
        <v>1999</v>
      </c>
      <c r="I1873" s="78">
        <v>9</v>
      </c>
      <c r="J1873" s="20">
        <v>4</v>
      </c>
    </row>
    <row r="1874" spans="5:11" x14ac:dyDescent="0.25">
      <c r="E1874" s="93" t="s">
        <v>23</v>
      </c>
      <c r="F1874" s="94" t="s">
        <v>34</v>
      </c>
      <c r="G1874" s="78">
        <v>8</v>
      </c>
      <c r="H1874" s="78">
        <v>1999</v>
      </c>
      <c r="I1874" s="78">
        <v>14</v>
      </c>
      <c r="J1874" s="20">
        <v>2</v>
      </c>
    </row>
    <row r="1875" spans="5:11" x14ac:dyDescent="0.25">
      <c r="E1875" s="93" t="s">
        <v>23</v>
      </c>
      <c r="F1875" s="94" t="s">
        <v>34</v>
      </c>
      <c r="G1875" s="78">
        <v>10</v>
      </c>
      <c r="H1875" s="78">
        <v>2000</v>
      </c>
      <c r="I1875" s="78">
        <v>8</v>
      </c>
      <c r="J1875" s="20">
        <v>1</v>
      </c>
    </row>
    <row r="1876" spans="5:11" x14ac:dyDescent="0.25">
      <c r="E1876" s="93" t="s">
        <v>23</v>
      </c>
      <c r="F1876" s="94" t="s">
        <v>34</v>
      </c>
      <c r="G1876" s="78">
        <v>11</v>
      </c>
      <c r="H1876" s="78">
        <v>2000</v>
      </c>
      <c r="I1876" s="78">
        <v>9</v>
      </c>
      <c r="J1876" s="20">
        <v>1</v>
      </c>
    </row>
    <row r="1877" spans="5:11" x14ac:dyDescent="0.25">
      <c r="E1877" s="156" t="s">
        <v>23</v>
      </c>
      <c r="F1877" s="94" t="s">
        <v>34</v>
      </c>
      <c r="G1877" s="78">
        <v>4</v>
      </c>
      <c r="H1877" s="78">
        <v>2000</v>
      </c>
      <c r="I1877" s="78">
        <v>14</v>
      </c>
      <c r="J1877" s="20">
        <v>4</v>
      </c>
    </row>
    <row r="1878" spans="5:11" x14ac:dyDescent="0.25">
      <c r="E1878" s="93" t="s">
        <v>23</v>
      </c>
      <c r="F1878" s="94" t="s">
        <v>34</v>
      </c>
      <c r="G1878" s="78">
        <v>8</v>
      </c>
      <c r="H1878" s="78">
        <v>2001</v>
      </c>
      <c r="I1878" s="78">
        <v>9</v>
      </c>
      <c r="J1878" s="20">
        <v>2</v>
      </c>
    </row>
    <row r="1879" spans="5:11" x14ac:dyDescent="0.25">
      <c r="E1879" s="156" t="s">
        <v>23</v>
      </c>
      <c r="F1879" s="94" t="s">
        <v>34</v>
      </c>
      <c r="G1879" s="78">
        <v>4</v>
      </c>
      <c r="H1879" s="78">
        <v>2001</v>
      </c>
      <c r="I1879" s="78">
        <v>14</v>
      </c>
      <c r="J1879" s="20">
        <v>4</v>
      </c>
    </row>
    <row r="1880" spans="5:11" x14ac:dyDescent="0.25">
      <c r="E1880" s="156" t="s">
        <v>23</v>
      </c>
      <c r="F1880" s="94" t="s">
        <v>34</v>
      </c>
      <c r="G1880" s="78">
        <v>4</v>
      </c>
      <c r="H1880" s="78">
        <v>2002</v>
      </c>
      <c r="I1880" s="78">
        <v>8</v>
      </c>
      <c r="J1880" s="20">
        <v>4</v>
      </c>
    </row>
    <row r="1881" spans="5:11" x14ac:dyDescent="0.25">
      <c r="E1881" s="93" t="s">
        <v>23</v>
      </c>
      <c r="F1881" s="94" t="s">
        <v>34</v>
      </c>
      <c r="G1881" s="78">
        <v>9</v>
      </c>
      <c r="H1881" s="78">
        <v>2002</v>
      </c>
      <c r="I1881" s="78">
        <v>9</v>
      </c>
      <c r="J1881" s="20">
        <v>1</v>
      </c>
    </row>
    <row r="1882" spans="5:11" x14ac:dyDescent="0.25">
      <c r="E1882" s="93" t="s">
        <v>23</v>
      </c>
      <c r="F1882" s="94" t="s">
        <v>34</v>
      </c>
      <c r="G1882" s="78">
        <v>5</v>
      </c>
      <c r="H1882" s="78">
        <v>2002</v>
      </c>
      <c r="I1882" s="78">
        <v>14</v>
      </c>
      <c r="J1882" s="20">
        <v>2</v>
      </c>
    </row>
    <row r="1883" spans="5:11" x14ac:dyDescent="0.25">
      <c r="E1883" s="155" t="s">
        <v>23</v>
      </c>
      <c r="F1883" s="94" t="s">
        <v>34</v>
      </c>
      <c r="G1883" s="78">
        <v>2</v>
      </c>
      <c r="H1883" s="78">
        <v>2003</v>
      </c>
      <c r="I1883" s="78">
        <v>8</v>
      </c>
      <c r="J1883" s="20">
        <v>8</v>
      </c>
    </row>
    <row r="1884" spans="5:11" x14ac:dyDescent="0.25">
      <c r="E1884" s="93" t="s">
        <v>23</v>
      </c>
      <c r="F1884" s="94" t="s">
        <v>34</v>
      </c>
      <c r="G1884" s="78">
        <v>7</v>
      </c>
      <c r="H1884" s="78">
        <v>2003</v>
      </c>
      <c r="I1884" s="78">
        <v>9</v>
      </c>
      <c r="J1884" s="20">
        <v>2</v>
      </c>
    </row>
    <row r="1885" spans="5:11" x14ac:dyDescent="0.25">
      <c r="E1885" s="93" t="s">
        <v>23</v>
      </c>
      <c r="F1885" s="94" t="s">
        <v>34</v>
      </c>
      <c r="G1885" s="78">
        <v>8</v>
      </c>
      <c r="H1885" s="78">
        <v>2003</v>
      </c>
      <c r="I1885" s="78">
        <v>14</v>
      </c>
      <c r="J1885" s="20">
        <v>2</v>
      </c>
    </row>
    <row r="1886" spans="5:11" x14ac:dyDescent="0.25">
      <c r="E1886" s="93" t="s">
        <v>23</v>
      </c>
      <c r="F1886" s="94" t="s">
        <v>34</v>
      </c>
      <c r="G1886" s="99">
        <v>10</v>
      </c>
      <c r="H1886" s="99">
        <v>2004</v>
      </c>
      <c r="I1886" s="99">
        <v>8</v>
      </c>
      <c r="J1886" s="4">
        <v>1</v>
      </c>
      <c r="K1886" s="33"/>
    </row>
    <row r="1887" spans="5:11" x14ac:dyDescent="0.25">
      <c r="E1887" s="103" t="s">
        <v>23</v>
      </c>
      <c r="F1887" s="101" t="s">
        <v>34</v>
      </c>
      <c r="G1887" s="99">
        <v>9</v>
      </c>
      <c r="H1887" s="99">
        <v>2004</v>
      </c>
      <c r="I1887" s="99">
        <v>9</v>
      </c>
      <c r="J1887" s="4">
        <v>1</v>
      </c>
      <c r="K1887" s="33"/>
    </row>
    <row r="1888" spans="5:11" x14ac:dyDescent="0.25">
      <c r="E1888" s="156" t="s">
        <v>23</v>
      </c>
      <c r="F1888" s="101" t="s">
        <v>34</v>
      </c>
      <c r="G1888" s="99">
        <v>3</v>
      </c>
      <c r="H1888" s="99">
        <v>2004</v>
      </c>
      <c r="I1888" s="99">
        <v>14</v>
      </c>
      <c r="J1888" s="4">
        <v>4</v>
      </c>
      <c r="K1888" s="33"/>
    </row>
    <row r="1889" spans="5:11" x14ac:dyDescent="0.25">
      <c r="E1889" s="103" t="s">
        <v>23</v>
      </c>
      <c r="F1889" s="101" t="s">
        <v>34</v>
      </c>
      <c r="G1889" s="99">
        <v>26</v>
      </c>
      <c r="H1889" s="99">
        <v>2005</v>
      </c>
      <c r="I1889" s="99">
        <v>8</v>
      </c>
      <c r="J1889" s="4">
        <v>1</v>
      </c>
      <c r="K1889" s="33"/>
    </row>
    <row r="1890" spans="5:11" x14ac:dyDescent="0.25">
      <c r="E1890" s="93" t="s">
        <v>23</v>
      </c>
      <c r="F1890" s="94" t="s">
        <v>34</v>
      </c>
      <c r="G1890" s="99">
        <v>10</v>
      </c>
      <c r="H1890" s="99">
        <v>2005</v>
      </c>
      <c r="I1890" s="99">
        <v>9</v>
      </c>
      <c r="J1890" s="4">
        <v>1</v>
      </c>
      <c r="K1890" s="33"/>
    </row>
    <row r="1891" spans="5:11" x14ac:dyDescent="0.25">
      <c r="E1891" s="93" t="s">
        <v>23</v>
      </c>
      <c r="F1891" s="94" t="s">
        <v>34</v>
      </c>
      <c r="G1891" s="99">
        <v>12</v>
      </c>
      <c r="H1891" s="99">
        <v>2005</v>
      </c>
      <c r="I1891" s="99">
        <v>14</v>
      </c>
      <c r="J1891" s="4">
        <v>1</v>
      </c>
      <c r="K1891" s="33"/>
    </row>
    <row r="1892" spans="5:11" x14ac:dyDescent="0.25">
      <c r="E1892" s="93" t="s">
        <v>23</v>
      </c>
      <c r="F1892" s="94" t="s">
        <v>34</v>
      </c>
      <c r="G1892" s="99">
        <v>24</v>
      </c>
      <c r="H1892" s="99">
        <v>2006</v>
      </c>
      <c r="I1892" s="99">
        <v>8</v>
      </c>
      <c r="J1892" s="4">
        <v>1</v>
      </c>
      <c r="K1892" s="33"/>
    </row>
    <row r="1893" spans="5:11" x14ac:dyDescent="0.25">
      <c r="E1893" s="103" t="s">
        <v>23</v>
      </c>
      <c r="F1893" s="101" t="s">
        <v>34</v>
      </c>
      <c r="G1893" s="99">
        <v>10</v>
      </c>
      <c r="H1893" s="99">
        <v>2006</v>
      </c>
      <c r="I1893" s="99">
        <v>9</v>
      </c>
      <c r="J1893" s="4">
        <v>1</v>
      </c>
      <c r="K1893" s="33"/>
    </row>
    <row r="1894" spans="5:11" x14ac:dyDescent="0.25">
      <c r="E1894" s="103" t="s">
        <v>23</v>
      </c>
      <c r="F1894" s="101" t="s">
        <v>34</v>
      </c>
      <c r="G1894" s="99">
        <v>19</v>
      </c>
      <c r="H1894" s="99">
        <v>2006</v>
      </c>
      <c r="I1894" s="99">
        <v>14</v>
      </c>
      <c r="J1894" s="4">
        <v>1</v>
      </c>
      <c r="K1894" s="33"/>
    </row>
    <row r="1895" spans="5:11" x14ac:dyDescent="0.25">
      <c r="E1895" s="103" t="s">
        <v>23</v>
      </c>
      <c r="F1895" s="101" t="s">
        <v>34</v>
      </c>
      <c r="G1895" s="99">
        <v>19</v>
      </c>
      <c r="H1895" s="99">
        <v>2007</v>
      </c>
      <c r="I1895" s="99">
        <v>8</v>
      </c>
      <c r="J1895" s="4">
        <v>1</v>
      </c>
      <c r="K1895" s="33"/>
    </row>
    <row r="1896" spans="5:11" x14ac:dyDescent="0.25">
      <c r="E1896" s="103" t="s">
        <v>23</v>
      </c>
      <c r="F1896" s="101" t="s">
        <v>34</v>
      </c>
      <c r="G1896" s="99">
        <v>9</v>
      </c>
      <c r="H1896" s="99">
        <v>2007</v>
      </c>
      <c r="I1896" s="99">
        <v>14</v>
      </c>
      <c r="J1896" s="4">
        <v>1</v>
      </c>
      <c r="K1896" s="33"/>
    </row>
    <row r="1897" spans="5:11" x14ac:dyDescent="0.25">
      <c r="E1897" s="103" t="s">
        <v>23</v>
      </c>
      <c r="F1897" s="101" t="s">
        <v>154</v>
      </c>
      <c r="G1897" s="99">
        <v>19</v>
      </c>
      <c r="H1897" s="99">
        <v>2008</v>
      </c>
      <c r="I1897" s="99">
        <v>14</v>
      </c>
      <c r="J1897" s="4">
        <v>1</v>
      </c>
      <c r="K1897" s="33"/>
    </row>
    <row r="1898" spans="5:11" x14ac:dyDescent="0.25">
      <c r="E1898" s="103" t="s">
        <v>23</v>
      </c>
      <c r="F1898" s="101" t="s">
        <v>154</v>
      </c>
      <c r="G1898" s="99">
        <v>21</v>
      </c>
      <c r="H1898" s="99">
        <v>2009</v>
      </c>
      <c r="I1898" s="99">
        <v>14</v>
      </c>
      <c r="J1898" s="4">
        <v>1</v>
      </c>
      <c r="K1898" s="33"/>
    </row>
    <row r="1899" spans="5:11" x14ac:dyDescent="0.25">
      <c r="E1899" s="103" t="s">
        <v>23</v>
      </c>
      <c r="F1899" s="101" t="s">
        <v>219</v>
      </c>
      <c r="G1899" s="99">
        <v>16</v>
      </c>
      <c r="H1899" s="99">
        <v>2010</v>
      </c>
      <c r="I1899" s="99">
        <v>14</v>
      </c>
      <c r="J1899" s="4">
        <v>1</v>
      </c>
      <c r="K1899" s="33"/>
    </row>
    <row r="1900" spans="5:11" x14ac:dyDescent="0.25">
      <c r="E1900" s="106" t="s">
        <v>23</v>
      </c>
      <c r="F1900" s="102" t="s">
        <v>56</v>
      </c>
      <c r="G1900" s="99">
        <v>11</v>
      </c>
      <c r="H1900" s="99">
        <v>2011</v>
      </c>
      <c r="I1900" s="99">
        <v>8</v>
      </c>
      <c r="J1900" s="4">
        <v>1</v>
      </c>
      <c r="K1900" s="33"/>
    </row>
    <row r="1901" spans="5:11" x14ac:dyDescent="0.25">
      <c r="E1901" s="106" t="s">
        <v>23</v>
      </c>
      <c r="F1901" s="102" t="s">
        <v>56</v>
      </c>
      <c r="G1901" s="99">
        <v>8</v>
      </c>
      <c r="H1901" s="99">
        <v>2011</v>
      </c>
      <c r="I1901" s="99">
        <v>10</v>
      </c>
      <c r="J1901" s="4">
        <v>2</v>
      </c>
      <c r="K1901" s="33"/>
    </row>
    <row r="1902" spans="5:11" ht="15.75" thickBot="1" x14ac:dyDescent="0.3">
      <c r="E1902" s="35" t="s">
        <v>23</v>
      </c>
      <c r="F1902" s="16" t="s">
        <v>56</v>
      </c>
      <c r="G1902" s="13">
        <v>8</v>
      </c>
      <c r="H1902" s="13">
        <v>2011</v>
      </c>
      <c r="I1902" s="13">
        <v>14</v>
      </c>
      <c r="J1902" s="9">
        <v>2</v>
      </c>
      <c r="K1902" s="33"/>
    </row>
    <row r="1903" spans="5:11" x14ac:dyDescent="0.25">
      <c r="E1903" s="139" t="s">
        <v>103</v>
      </c>
      <c r="F1903" s="96" t="s">
        <v>223</v>
      </c>
      <c r="G1903" s="97">
        <v>43</v>
      </c>
      <c r="H1903" s="97">
        <v>2011</v>
      </c>
      <c r="I1903" s="97">
        <v>8</v>
      </c>
      <c r="J1903" s="3">
        <v>1</v>
      </c>
      <c r="K1903" s="33"/>
    </row>
    <row r="1904" spans="5:11" x14ac:dyDescent="0.25">
      <c r="E1904" s="103" t="s">
        <v>103</v>
      </c>
      <c r="F1904" s="101" t="s">
        <v>223</v>
      </c>
      <c r="G1904" s="99">
        <v>26</v>
      </c>
      <c r="H1904" s="99">
        <v>2011</v>
      </c>
      <c r="I1904" s="99">
        <v>9</v>
      </c>
      <c r="J1904" s="4">
        <v>1</v>
      </c>
      <c r="K1904" s="33"/>
    </row>
    <row r="1905" spans="5:11" x14ac:dyDescent="0.25">
      <c r="E1905" s="103" t="s">
        <v>103</v>
      </c>
      <c r="F1905" s="101" t="s">
        <v>223</v>
      </c>
      <c r="G1905" s="99">
        <v>22</v>
      </c>
      <c r="H1905" s="99">
        <v>2011</v>
      </c>
      <c r="I1905" s="99">
        <v>14</v>
      </c>
      <c r="J1905" s="4">
        <v>1</v>
      </c>
      <c r="K1905" s="33"/>
    </row>
    <row r="1906" spans="5:11" x14ac:dyDescent="0.25">
      <c r="E1906" s="106" t="s">
        <v>103</v>
      </c>
      <c r="F1906" s="101" t="s">
        <v>223</v>
      </c>
      <c r="G1906" s="99">
        <v>23</v>
      </c>
      <c r="H1906" s="99">
        <v>2012</v>
      </c>
      <c r="I1906" s="99">
        <v>8</v>
      </c>
      <c r="J1906" s="4">
        <v>1</v>
      </c>
      <c r="K1906" s="33"/>
    </row>
    <row r="1907" spans="5:11" x14ac:dyDescent="0.25">
      <c r="E1907" s="103" t="s">
        <v>103</v>
      </c>
      <c r="F1907" s="101" t="s">
        <v>223</v>
      </c>
      <c r="G1907" s="99">
        <v>35</v>
      </c>
      <c r="H1907" s="99">
        <v>2012</v>
      </c>
      <c r="I1907" s="99">
        <v>9</v>
      </c>
      <c r="J1907" s="4">
        <v>1</v>
      </c>
      <c r="K1907" s="33"/>
    </row>
    <row r="1908" spans="5:11" x14ac:dyDescent="0.25">
      <c r="E1908" s="103" t="s">
        <v>103</v>
      </c>
      <c r="F1908" s="101" t="s">
        <v>223</v>
      </c>
      <c r="G1908" s="99">
        <v>16</v>
      </c>
      <c r="H1908" s="99">
        <v>2012</v>
      </c>
      <c r="I1908" s="99">
        <v>10</v>
      </c>
      <c r="J1908" s="4">
        <v>1</v>
      </c>
      <c r="K1908" s="33"/>
    </row>
    <row r="1909" spans="5:11" x14ac:dyDescent="0.25">
      <c r="E1909" s="103" t="s">
        <v>103</v>
      </c>
      <c r="F1909" s="101" t="s">
        <v>223</v>
      </c>
      <c r="G1909" s="99">
        <v>18</v>
      </c>
      <c r="H1909" s="99">
        <v>2012</v>
      </c>
      <c r="I1909" s="99">
        <v>14</v>
      </c>
      <c r="J1909" s="4">
        <v>1</v>
      </c>
      <c r="K1909" s="33"/>
    </row>
    <row r="1910" spans="5:11" x14ac:dyDescent="0.25">
      <c r="E1910" s="103" t="s">
        <v>103</v>
      </c>
      <c r="F1910" s="101" t="s">
        <v>223</v>
      </c>
      <c r="G1910" s="99">
        <v>33</v>
      </c>
      <c r="H1910" s="99">
        <v>2013</v>
      </c>
      <c r="I1910" s="99">
        <v>8</v>
      </c>
      <c r="J1910" s="4">
        <v>1</v>
      </c>
      <c r="K1910" s="33"/>
    </row>
    <row r="1911" spans="5:11" x14ac:dyDescent="0.25">
      <c r="E1911" s="103" t="s">
        <v>103</v>
      </c>
      <c r="F1911" s="101" t="s">
        <v>223</v>
      </c>
      <c r="G1911" s="99">
        <v>20</v>
      </c>
      <c r="H1911" s="99">
        <v>2013</v>
      </c>
      <c r="I1911" s="99">
        <v>14</v>
      </c>
      <c r="J1911" s="4">
        <v>1</v>
      </c>
      <c r="K1911" s="33"/>
    </row>
    <row r="1912" spans="5:11" ht="15.75" thickBot="1" x14ac:dyDescent="0.3">
      <c r="E1912" s="39" t="s">
        <v>103</v>
      </c>
      <c r="F1912" s="15" t="s">
        <v>223</v>
      </c>
      <c r="G1912" s="7">
        <v>18</v>
      </c>
      <c r="H1912" s="7">
        <v>2014</v>
      </c>
      <c r="I1912" s="7">
        <v>8</v>
      </c>
      <c r="J1912" s="9">
        <v>1</v>
      </c>
      <c r="K1912" s="33"/>
    </row>
    <row r="1913" spans="5:11" x14ac:dyDescent="0.25">
      <c r="E1913" s="91" t="s">
        <v>8</v>
      </c>
      <c r="F1913" s="92" t="s">
        <v>14</v>
      </c>
      <c r="G1913" s="77">
        <v>12</v>
      </c>
      <c r="H1913" s="77">
        <v>2001</v>
      </c>
      <c r="I1913" s="77">
        <v>9</v>
      </c>
      <c r="J1913" s="28">
        <v>1</v>
      </c>
    </row>
    <row r="1914" spans="5:11" x14ac:dyDescent="0.25">
      <c r="E1914" s="93" t="s">
        <v>8</v>
      </c>
      <c r="F1914" s="94" t="s">
        <v>14</v>
      </c>
      <c r="G1914" s="78">
        <v>14</v>
      </c>
      <c r="H1914" s="78">
        <v>2002</v>
      </c>
      <c r="I1914" s="78">
        <v>9</v>
      </c>
      <c r="J1914" s="20">
        <v>1</v>
      </c>
    </row>
    <row r="1915" spans="5:11" x14ac:dyDescent="0.25">
      <c r="E1915" s="93" t="s">
        <v>8</v>
      </c>
      <c r="F1915" s="94" t="s">
        <v>14</v>
      </c>
      <c r="G1915" s="78">
        <v>6</v>
      </c>
      <c r="H1915" s="78">
        <v>2002</v>
      </c>
      <c r="I1915" s="78">
        <v>14</v>
      </c>
      <c r="J1915" s="20">
        <v>2</v>
      </c>
    </row>
    <row r="1916" spans="5:11" x14ac:dyDescent="0.25">
      <c r="E1916" s="93" t="s">
        <v>8</v>
      </c>
      <c r="F1916" s="94" t="s">
        <v>14</v>
      </c>
      <c r="G1916" s="78">
        <v>13</v>
      </c>
      <c r="H1916" s="78">
        <v>2003</v>
      </c>
      <c r="I1916" s="78">
        <v>8</v>
      </c>
      <c r="J1916" s="20">
        <v>1</v>
      </c>
    </row>
    <row r="1917" spans="5:11" x14ac:dyDescent="0.25">
      <c r="E1917" s="93" t="s">
        <v>8</v>
      </c>
      <c r="F1917" s="94" t="s">
        <v>14</v>
      </c>
      <c r="G1917" s="78">
        <v>8</v>
      </c>
      <c r="H1917" s="78">
        <v>2003</v>
      </c>
      <c r="I1917" s="78">
        <v>9</v>
      </c>
      <c r="J1917" s="20">
        <v>2</v>
      </c>
    </row>
    <row r="1918" spans="5:11" x14ac:dyDescent="0.25">
      <c r="E1918" s="93" t="s">
        <v>8</v>
      </c>
      <c r="F1918" s="94" t="s">
        <v>14</v>
      </c>
      <c r="G1918" s="78">
        <v>5</v>
      </c>
      <c r="H1918" s="78">
        <v>2003</v>
      </c>
      <c r="I1918" s="78">
        <v>14</v>
      </c>
      <c r="J1918" s="20">
        <v>2</v>
      </c>
    </row>
    <row r="1919" spans="5:11" x14ac:dyDescent="0.25">
      <c r="E1919" s="156" t="s">
        <v>8</v>
      </c>
      <c r="F1919" s="100" t="s">
        <v>14</v>
      </c>
      <c r="G1919" s="99">
        <v>4</v>
      </c>
      <c r="H1919" s="99">
        <v>2004</v>
      </c>
      <c r="I1919" s="99">
        <v>8</v>
      </c>
      <c r="J1919" s="4">
        <v>4</v>
      </c>
      <c r="K1919" s="33"/>
    </row>
    <row r="1920" spans="5:11" x14ac:dyDescent="0.25">
      <c r="E1920" s="98" t="s">
        <v>8</v>
      </c>
      <c r="F1920" s="100" t="s">
        <v>14</v>
      </c>
      <c r="G1920" s="99">
        <v>7</v>
      </c>
      <c r="H1920" s="99">
        <v>2004</v>
      </c>
      <c r="I1920" s="99">
        <v>9</v>
      </c>
      <c r="J1920" s="4">
        <v>2</v>
      </c>
      <c r="K1920" s="33"/>
    </row>
    <row r="1921" spans="5:11" x14ac:dyDescent="0.25">
      <c r="E1921" s="98" t="s">
        <v>8</v>
      </c>
      <c r="F1921" s="100" t="s">
        <v>14</v>
      </c>
      <c r="G1921" s="99">
        <v>7</v>
      </c>
      <c r="H1921" s="99">
        <v>2004</v>
      </c>
      <c r="I1921" s="99">
        <v>14</v>
      </c>
      <c r="J1921" s="4">
        <v>2</v>
      </c>
      <c r="K1921" s="33"/>
    </row>
    <row r="1922" spans="5:11" x14ac:dyDescent="0.25">
      <c r="E1922" s="156" t="s">
        <v>8</v>
      </c>
      <c r="F1922" s="100" t="s">
        <v>14</v>
      </c>
      <c r="G1922" s="99">
        <v>4</v>
      </c>
      <c r="H1922" s="99">
        <v>2005</v>
      </c>
      <c r="I1922" s="99">
        <v>8</v>
      </c>
      <c r="J1922" s="4">
        <v>4</v>
      </c>
      <c r="K1922" s="33"/>
    </row>
    <row r="1923" spans="5:11" x14ac:dyDescent="0.25">
      <c r="E1923" s="93" t="s">
        <v>8</v>
      </c>
      <c r="F1923" s="100" t="s">
        <v>14</v>
      </c>
      <c r="G1923" s="99">
        <v>9</v>
      </c>
      <c r="H1923" s="99">
        <v>2005</v>
      </c>
      <c r="I1923" s="99">
        <v>9</v>
      </c>
      <c r="J1923" s="4">
        <v>1</v>
      </c>
      <c r="K1923" s="33"/>
    </row>
    <row r="1924" spans="5:11" x14ac:dyDescent="0.25">
      <c r="E1924" s="156" t="s">
        <v>8</v>
      </c>
      <c r="F1924" s="100" t="s">
        <v>14</v>
      </c>
      <c r="G1924" s="99">
        <v>3</v>
      </c>
      <c r="H1924" s="99">
        <v>2005</v>
      </c>
      <c r="I1924" s="99">
        <v>14</v>
      </c>
      <c r="J1924" s="4">
        <v>4</v>
      </c>
      <c r="K1924" s="33"/>
    </row>
    <row r="1925" spans="5:11" x14ac:dyDescent="0.25">
      <c r="E1925" s="106" t="s">
        <v>8</v>
      </c>
      <c r="F1925" s="100" t="s">
        <v>14</v>
      </c>
      <c r="G1925" s="99">
        <v>6</v>
      </c>
      <c r="H1925" s="99">
        <v>2006</v>
      </c>
      <c r="I1925" s="99">
        <v>8</v>
      </c>
      <c r="J1925" s="4">
        <v>2</v>
      </c>
      <c r="K1925" s="33"/>
    </row>
    <row r="1926" spans="5:11" x14ac:dyDescent="0.25">
      <c r="E1926" s="103" t="s">
        <v>8</v>
      </c>
      <c r="F1926" s="100" t="s">
        <v>14</v>
      </c>
      <c r="G1926" s="99">
        <v>9</v>
      </c>
      <c r="H1926" s="99">
        <v>2006</v>
      </c>
      <c r="I1926" s="99">
        <v>9</v>
      </c>
      <c r="J1926" s="4">
        <v>1</v>
      </c>
      <c r="K1926" s="33"/>
    </row>
    <row r="1927" spans="5:11" x14ac:dyDescent="0.25">
      <c r="E1927" s="106" t="s">
        <v>8</v>
      </c>
      <c r="F1927" s="100" t="s">
        <v>14</v>
      </c>
      <c r="G1927" s="99">
        <v>7</v>
      </c>
      <c r="H1927" s="99">
        <v>2006</v>
      </c>
      <c r="I1927" s="99">
        <v>14</v>
      </c>
      <c r="J1927" s="4">
        <v>2</v>
      </c>
      <c r="K1927" s="33"/>
    </row>
    <row r="1928" spans="5:11" x14ac:dyDescent="0.25">
      <c r="E1928" s="156" t="s">
        <v>8</v>
      </c>
      <c r="F1928" s="100" t="s">
        <v>14</v>
      </c>
      <c r="G1928" s="99">
        <v>3</v>
      </c>
      <c r="H1928" s="99">
        <v>2007</v>
      </c>
      <c r="I1928" s="99">
        <v>8</v>
      </c>
      <c r="J1928" s="4">
        <v>4</v>
      </c>
      <c r="K1928" s="33"/>
    </row>
    <row r="1929" spans="5:11" x14ac:dyDescent="0.25">
      <c r="E1929" s="103" t="s">
        <v>8</v>
      </c>
      <c r="F1929" s="100" t="s">
        <v>14</v>
      </c>
      <c r="G1929" s="99">
        <v>10</v>
      </c>
      <c r="H1929" s="99">
        <v>2007</v>
      </c>
      <c r="I1929" s="99">
        <v>9</v>
      </c>
      <c r="J1929" s="4">
        <v>1</v>
      </c>
      <c r="K1929" s="33"/>
    </row>
    <row r="1930" spans="5:11" x14ac:dyDescent="0.25">
      <c r="E1930" s="103" t="s">
        <v>8</v>
      </c>
      <c r="F1930" s="100" t="s">
        <v>14</v>
      </c>
      <c r="G1930" s="99">
        <v>13</v>
      </c>
      <c r="H1930" s="99">
        <v>2007</v>
      </c>
      <c r="I1930" s="99">
        <v>14</v>
      </c>
      <c r="J1930" s="4">
        <v>1</v>
      </c>
      <c r="K1930" s="33"/>
    </row>
    <row r="1931" spans="5:11" x14ac:dyDescent="0.25">
      <c r="E1931" s="103" t="s">
        <v>8</v>
      </c>
      <c r="F1931" s="101" t="s">
        <v>14</v>
      </c>
      <c r="G1931" s="99">
        <v>15</v>
      </c>
      <c r="H1931" s="99">
        <v>2008</v>
      </c>
      <c r="I1931" s="99">
        <v>8</v>
      </c>
      <c r="J1931" s="4">
        <v>1</v>
      </c>
      <c r="K1931" s="33"/>
    </row>
    <row r="1932" spans="5:11" ht="15.75" thickBot="1" x14ac:dyDescent="0.3">
      <c r="E1932" s="62" t="s">
        <v>8</v>
      </c>
      <c r="F1932" s="15" t="s">
        <v>14</v>
      </c>
      <c r="G1932" s="13">
        <v>15</v>
      </c>
      <c r="H1932" s="13">
        <v>2008</v>
      </c>
      <c r="I1932" s="13">
        <v>9</v>
      </c>
      <c r="J1932" s="9">
        <v>1</v>
      </c>
      <c r="K1932" s="33"/>
    </row>
    <row r="1933" spans="5:11" ht="15.75" thickBot="1" x14ac:dyDescent="0.3">
      <c r="E1933" s="142" t="s">
        <v>302</v>
      </c>
      <c r="F1933" s="143" t="s">
        <v>114</v>
      </c>
      <c r="G1933" s="144">
        <v>9</v>
      </c>
      <c r="H1933" s="144">
        <v>2023</v>
      </c>
      <c r="I1933" s="144">
        <v>9</v>
      </c>
      <c r="J1933" s="145">
        <v>1</v>
      </c>
      <c r="K1933" s="178"/>
    </row>
    <row r="1934" spans="5:11" x14ac:dyDescent="0.25">
      <c r="E1934" s="139" t="s">
        <v>153</v>
      </c>
      <c r="F1934" s="96" t="s">
        <v>25</v>
      </c>
      <c r="G1934" s="97">
        <v>46</v>
      </c>
      <c r="H1934" s="97">
        <v>2008</v>
      </c>
      <c r="I1934" s="97">
        <v>8</v>
      </c>
      <c r="J1934" s="3">
        <v>1</v>
      </c>
      <c r="K1934" s="33"/>
    </row>
    <row r="1935" spans="5:11" x14ac:dyDescent="0.25">
      <c r="E1935" s="103" t="s">
        <v>153</v>
      </c>
      <c r="F1935" s="101" t="s">
        <v>25</v>
      </c>
      <c r="G1935" s="99">
        <v>29</v>
      </c>
      <c r="H1935" s="99">
        <v>2008</v>
      </c>
      <c r="I1935" s="99">
        <v>9</v>
      </c>
      <c r="J1935" s="4">
        <v>1</v>
      </c>
      <c r="K1935" s="33"/>
    </row>
    <row r="1936" spans="5:11" x14ac:dyDescent="0.25">
      <c r="E1936" s="103" t="s">
        <v>153</v>
      </c>
      <c r="F1936" s="101" t="s">
        <v>154</v>
      </c>
      <c r="G1936" s="99">
        <v>28</v>
      </c>
      <c r="H1936" s="99">
        <v>2009</v>
      </c>
      <c r="I1936" s="99">
        <v>8</v>
      </c>
      <c r="J1936" s="4">
        <v>1</v>
      </c>
      <c r="K1936" s="33"/>
    </row>
    <row r="1937" spans="5:11" x14ac:dyDescent="0.25">
      <c r="E1937" s="103" t="s">
        <v>153</v>
      </c>
      <c r="F1937" s="101" t="s">
        <v>154</v>
      </c>
      <c r="G1937" s="99">
        <v>21</v>
      </c>
      <c r="H1937" s="99">
        <v>2009</v>
      </c>
      <c r="I1937" s="99">
        <v>9</v>
      </c>
      <c r="J1937" s="4">
        <v>1</v>
      </c>
      <c r="K1937" s="33"/>
    </row>
    <row r="1938" spans="5:11" x14ac:dyDescent="0.25">
      <c r="E1938" s="103" t="s">
        <v>153</v>
      </c>
      <c r="F1938" s="101" t="s">
        <v>219</v>
      </c>
      <c r="G1938" s="99">
        <v>14</v>
      </c>
      <c r="H1938" s="99">
        <v>2010</v>
      </c>
      <c r="I1938" s="99">
        <v>8</v>
      </c>
      <c r="J1938" s="4">
        <v>1</v>
      </c>
      <c r="K1938" s="33"/>
    </row>
    <row r="1939" spans="5:11" x14ac:dyDescent="0.25">
      <c r="E1939" s="103" t="s">
        <v>153</v>
      </c>
      <c r="F1939" s="101" t="s">
        <v>25</v>
      </c>
      <c r="G1939" s="99">
        <v>37</v>
      </c>
      <c r="H1939" s="99">
        <v>2011</v>
      </c>
      <c r="I1939" s="99">
        <v>8</v>
      </c>
      <c r="J1939" s="4">
        <v>1</v>
      </c>
      <c r="K1939" s="33"/>
    </row>
    <row r="1940" spans="5:11" x14ac:dyDescent="0.25">
      <c r="E1940" s="103" t="s">
        <v>153</v>
      </c>
      <c r="F1940" s="101" t="s">
        <v>154</v>
      </c>
      <c r="G1940" s="99">
        <v>28</v>
      </c>
      <c r="H1940" s="99">
        <v>2012</v>
      </c>
      <c r="I1940" s="99">
        <v>8</v>
      </c>
      <c r="J1940" s="4">
        <v>1</v>
      </c>
      <c r="K1940" s="33"/>
    </row>
    <row r="1941" spans="5:11" ht="15.75" thickBot="1" x14ac:dyDescent="0.3">
      <c r="E1941" s="35" t="s">
        <v>153</v>
      </c>
      <c r="F1941" s="16" t="s">
        <v>154</v>
      </c>
      <c r="G1941" s="13">
        <v>21</v>
      </c>
      <c r="H1941" s="13">
        <v>2012</v>
      </c>
      <c r="I1941" s="13">
        <v>9</v>
      </c>
      <c r="J1941" s="9">
        <v>1</v>
      </c>
      <c r="K1941" s="33"/>
    </row>
    <row r="1942" spans="5:11" x14ac:dyDescent="0.25">
      <c r="E1942" s="140" t="s">
        <v>260</v>
      </c>
      <c r="F1942" s="115" t="s">
        <v>126</v>
      </c>
      <c r="G1942" s="77">
        <v>12</v>
      </c>
      <c r="H1942" s="77">
        <v>2019</v>
      </c>
      <c r="I1942" s="77">
        <v>8</v>
      </c>
      <c r="J1942" s="28">
        <v>1</v>
      </c>
    </row>
    <row r="1943" spans="5:11" ht="15.75" thickBot="1" x14ac:dyDescent="0.3">
      <c r="E1943" s="37" t="s">
        <v>260</v>
      </c>
      <c r="F1943" s="26" t="s">
        <v>126</v>
      </c>
      <c r="G1943" s="7">
        <v>13</v>
      </c>
      <c r="H1943" s="7">
        <v>2019</v>
      </c>
      <c r="I1943" s="7">
        <v>10</v>
      </c>
      <c r="J1943" s="24">
        <v>1</v>
      </c>
    </row>
    <row r="1944" spans="5:11" x14ac:dyDescent="0.25">
      <c r="E1944" s="91" t="s">
        <v>42</v>
      </c>
      <c r="F1944" s="92" t="s">
        <v>54</v>
      </c>
      <c r="G1944" s="77">
        <v>8</v>
      </c>
      <c r="H1944" s="77">
        <v>2001</v>
      </c>
      <c r="I1944" s="77">
        <v>14</v>
      </c>
      <c r="J1944" s="28">
        <v>2</v>
      </c>
    </row>
    <row r="1945" spans="5:11" x14ac:dyDescent="0.25">
      <c r="E1945" s="93" t="s">
        <v>42</v>
      </c>
      <c r="F1945" s="94" t="s">
        <v>54</v>
      </c>
      <c r="G1945" s="78">
        <v>13</v>
      </c>
      <c r="H1945" s="78">
        <v>2002</v>
      </c>
      <c r="I1945" s="78">
        <v>9</v>
      </c>
      <c r="J1945" s="20">
        <v>1</v>
      </c>
    </row>
    <row r="1946" spans="5:11" x14ac:dyDescent="0.25">
      <c r="E1946" s="93" t="s">
        <v>42</v>
      </c>
      <c r="F1946" s="94" t="s">
        <v>54</v>
      </c>
      <c r="G1946" s="78">
        <v>12</v>
      </c>
      <c r="H1946" s="78">
        <v>2002</v>
      </c>
      <c r="I1946" s="78">
        <v>14</v>
      </c>
      <c r="J1946" s="20">
        <v>1</v>
      </c>
    </row>
    <row r="1947" spans="5:11" x14ac:dyDescent="0.25">
      <c r="E1947" s="93" t="s">
        <v>42</v>
      </c>
      <c r="F1947" s="94" t="s">
        <v>54</v>
      </c>
      <c r="G1947" s="78">
        <v>11</v>
      </c>
      <c r="H1947" s="78">
        <v>2003</v>
      </c>
      <c r="I1947" s="78">
        <v>9</v>
      </c>
      <c r="J1947" s="20">
        <v>1</v>
      </c>
    </row>
    <row r="1948" spans="5:11" x14ac:dyDescent="0.25">
      <c r="E1948" s="103" t="s">
        <v>42</v>
      </c>
      <c r="F1948" s="100" t="s">
        <v>54</v>
      </c>
      <c r="G1948" s="99">
        <v>25</v>
      </c>
      <c r="H1948" s="99">
        <v>2004</v>
      </c>
      <c r="I1948" s="99">
        <v>8</v>
      </c>
      <c r="J1948" s="4">
        <v>1</v>
      </c>
      <c r="K1948" s="33"/>
    </row>
    <row r="1949" spans="5:11" x14ac:dyDescent="0.25">
      <c r="E1949" s="103" t="s">
        <v>42</v>
      </c>
      <c r="F1949" s="100" t="s">
        <v>54</v>
      </c>
      <c r="G1949" s="99">
        <v>31</v>
      </c>
      <c r="H1949" s="99">
        <v>2004</v>
      </c>
      <c r="I1949" s="99">
        <v>9</v>
      </c>
      <c r="J1949" s="4">
        <v>1</v>
      </c>
      <c r="K1949" s="33"/>
    </row>
    <row r="1950" spans="5:11" x14ac:dyDescent="0.25">
      <c r="E1950" s="103" t="s">
        <v>42</v>
      </c>
      <c r="F1950" s="100" t="s">
        <v>54</v>
      </c>
      <c r="G1950" s="99">
        <v>18</v>
      </c>
      <c r="H1950" s="99">
        <v>2004</v>
      </c>
      <c r="I1950" s="99">
        <v>14</v>
      </c>
      <c r="J1950" s="4">
        <v>1</v>
      </c>
      <c r="K1950" s="33"/>
    </row>
    <row r="1951" spans="5:11" x14ac:dyDescent="0.25">
      <c r="E1951" s="103" t="s">
        <v>42</v>
      </c>
      <c r="F1951" s="100" t="s">
        <v>54</v>
      </c>
      <c r="G1951" s="99">
        <v>11</v>
      </c>
      <c r="H1951" s="99">
        <v>2005</v>
      </c>
      <c r="I1951" s="99">
        <v>8</v>
      </c>
      <c r="J1951" s="4">
        <v>1</v>
      </c>
      <c r="K1951" s="33"/>
    </row>
    <row r="1952" spans="5:11" x14ac:dyDescent="0.25">
      <c r="E1952" s="93" t="s">
        <v>42</v>
      </c>
      <c r="F1952" s="100" t="s">
        <v>54</v>
      </c>
      <c r="G1952" s="99">
        <v>14</v>
      </c>
      <c r="H1952" s="99">
        <v>2005</v>
      </c>
      <c r="I1952" s="99">
        <v>9</v>
      </c>
      <c r="J1952" s="4">
        <v>1</v>
      </c>
      <c r="K1952" s="33"/>
    </row>
    <row r="1953" spans="5:11" x14ac:dyDescent="0.25">
      <c r="E1953" s="93" t="s">
        <v>42</v>
      </c>
      <c r="F1953" s="100" t="s">
        <v>54</v>
      </c>
      <c r="G1953" s="99">
        <v>9</v>
      </c>
      <c r="H1953" s="99">
        <v>2005</v>
      </c>
      <c r="I1953" s="99">
        <v>14</v>
      </c>
      <c r="J1953" s="4">
        <v>1</v>
      </c>
      <c r="K1953" s="33"/>
    </row>
    <row r="1954" spans="5:11" x14ac:dyDescent="0.25">
      <c r="E1954" s="93" t="s">
        <v>42</v>
      </c>
      <c r="F1954" s="100" t="s">
        <v>54</v>
      </c>
      <c r="G1954" s="99">
        <v>13</v>
      </c>
      <c r="H1954" s="99">
        <v>2006</v>
      </c>
      <c r="I1954" s="99">
        <v>8</v>
      </c>
      <c r="J1954" s="4">
        <v>1</v>
      </c>
      <c r="K1954" s="33"/>
    </row>
    <row r="1955" spans="5:11" x14ac:dyDescent="0.25">
      <c r="E1955" s="103" t="s">
        <v>42</v>
      </c>
      <c r="F1955" s="100" t="s">
        <v>54</v>
      </c>
      <c r="G1955" s="99">
        <v>28</v>
      </c>
      <c r="H1955" s="99">
        <v>2006</v>
      </c>
      <c r="I1955" s="99">
        <v>9</v>
      </c>
      <c r="J1955" s="4">
        <v>1</v>
      </c>
      <c r="K1955" s="33"/>
    </row>
    <row r="1956" spans="5:11" x14ac:dyDescent="0.25">
      <c r="E1956" s="103" t="s">
        <v>42</v>
      </c>
      <c r="F1956" s="100" t="s">
        <v>54</v>
      </c>
      <c r="G1956" s="99">
        <v>20</v>
      </c>
      <c r="H1956" s="99">
        <v>2006</v>
      </c>
      <c r="I1956" s="99">
        <v>14</v>
      </c>
      <c r="J1956" s="4">
        <v>1</v>
      </c>
      <c r="K1956" s="33"/>
    </row>
    <row r="1957" spans="5:11" x14ac:dyDescent="0.25">
      <c r="E1957" s="103" t="s">
        <v>42</v>
      </c>
      <c r="F1957" s="100" t="s">
        <v>54</v>
      </c>
      <c r="G1957" s="99">
        <v>20</v>
      </c>
      <c r="H1957" s="99">
        <v>2007</v>
      </c>
      <c r="I1957" s="99">
        <v>8</v>
      </c>
      <c r="J1957" s="4">
        <v>1</v>
      </c>
      <c r="K1957" s="33"/>
    </row>
    <row r="1958" spans="5:11" x14ac:dyDescent="0.25">
      <c r="E1958" s="103" t="s">
        <v>42</v>
      </c>
      <c r="F1958" s="100" t="s">
        <v>54</v>
      </c>
      <c r="G1958" s="99">
        <v>20</v>
      </c>
      <c r="H1958" s="99">
        <v>2007</v>
      </c>
      <c r="I1958" s="99">
        <v>9</v>
      </c>
      <c r="J1958" s="4">
        <v>1</v>
      </c>
      <c r="K1958" s="33"/>
    </row>
    <row r="1959" spans="5:11" x14ac:dyDescent="0.25">
      <c r="E1959" s="98" t="s">
        <v>42</v>
      </c>
      <c r="F1959" s="100" t="s">
        <v>54</v>
      </c>
      <c r="G1959" s="99">
        <v>7</v>
      </c>
      <c r="H1959" s="99">
        <v>2007</v>
      </c>
      <c r="I1959" s="99">
        <v>14</v>
      </c>
      <c r="J1959" s="4">
        <v>2</v>
      </c>
      <c r="K1959" s="33"/>
    </row>
    <row r="1960" spans="5:11" x14ac:dyDescent="0.25">
      <c r="E1960" s="103" t="s">
        <v>42</v>
      </c>
      <c r="F1960" s="101" t="s">
        <v>54</v>
      </c>
      <c r="G1960" s="99">
        <v>28</v>
      </c>
      <c r="H1960" s="99">
        <v>2008</v>
      </c>
      <c r="I1960" s="99">
        <v>8</v>
      </c>
      <c r="J1960" s="4">
        <v>1</v>
      </c>
      <c r="K1960" s="33"/>
    </row>
    <row r="1961" spans="5:11" x14ac:dyDescent="0.25">
      <c r="E1961" s="98" t="s">
        <v>42</v>
      </c>
      <c r="F1961" s="100" t="s">
        <v>54</v>
      </c>
      <c r="G1961" s="99">
        <v>8</v>
      </c>
      <c r="H1961" s="99">
        <v>2008</v>
      </c>
      <c r="I1961" s="99">
        <v>9</v>
      </c>
      <c r="J1961" s="4">
        <v>2</v>
      </c>
      <c r="K1961" s="33"/>
    </row>
    <row r="1962" spans="5:11" x14ac:dyDescent="0.25">
      <c r="E1962" s="103" t="s">
        <v>42</v>
      </c>
      <c r="F1962" s="101" t="s">
        <v>54</v>
      </c>
      <c r="G1962" s="99">
        <v>11</v>
      </c>
      <c r="H1962" s="99">
        <v>2008</v>
      </c>
      <c r="I1962" s="99">
        <v>14</v>
      </c>
      <c r="J1962" s="4">
        <v>1</v>
      </c>
      <c r="K1962" s="33"/>
    </row>
    <row r="1963" spans="5:11" x14ac:dyDescent="0.25">
      <c r="E1963" s="103" t="s">
        <v>42</v>
      </c>
      <c r="F1963" s="101" t="s">
        <v>54</v>
      </c>
      <c r="G1963" s="99">
        <v>10</v>
      </c>
      <c r="H1963" s="99">
        <v>2009</v>
      </c>
      <c r="I1963" s="99">
        <v>8</v>
      </c>
      <c r="J1963" s="4">
        <v>1</v>
      </c>
      <c r="K1963" s="33"/>
    </row>
    <row r="1964" spans="5:11" x14ac:dyDescent="0.25">
      <c r="E1964" s="98" t="s">
        <v>42</v>
      </c>
      <c r="F1964" s="100" t="s">
        <v>54</v>
      </c>
      <c r="G1964" s="99">
        <v>7</v>
      </c>
      <c r="H1964" s="99">
        <v>2009</v>
      </c>
      <c r="I1964" s="99">
        <v>9</v>
      </c>
      <c r="J1964" s="4">
        <v>2</v>
      </c>
      <c r="K1964" s="33"/>
    </row>
    <row r="1965" spans="5:11" x14ac:dyDescent="0.25">
      <c r="E1965" s="103" t="s">
        <v>42</v>
      </c>
      <c r="F1965" s="101" t="s">
        <v>54</v>
      </c>
      <c r="G1965" s="99">
        <v>10</v>
      </c>
      <c r="H1965" s="99">
        <v>2009</v>
      </c>
      <c r="I1965" s="99">
        <v>14</v>
      </c>
      <c r="J1965" s="4">
        <v>1</v>
      </c>
      <c r="K1965" s="33"/>
    </row>
    <row r="1966" spans="5:11" x14ac:dyDescent="0.25">
      <c r="E1966" s="103" t="s">
        <v>42</v>
      </c>
      <c r="F1966" s="101" t="s">
        <v>220</v>
      </c>
      <c r="G1966" s="99">
        <v>20</v>
      </c>
      <c r="H1966" s="99">
        <v>2010</v>
      </c>
      <c r="I1966" s="99">
        <v>8</v>
      </c>
      <c r="J1966" s="4">
        <v>1</v>
      </c>
      <c r="K1966" s="33"/>
    </row>
    <row r="1967" spans="5:11" x14ac:dyDescent="0.25">
      <c r="E1967" s="98" t="s">
        <v>42</v>
      </c>
      <c r="F1967" s="100" t="s">
        <v>54</v>
      </c>
      <c r="G1967" s="99">
        <v>5</v>
      </c>
      <c r="H1967" s="99">
        <v>2010</v>
      </c>
      <c r="I1967" s="99">
        <v>14</v>
      </c>
      <c r="J1967" s="4">
        <v>2</v>
      </c>
      <c r="K1967" s="33"/>
    </row>
    <row r="1968" spans="5:11" x14ac:dyDescent="0.25">
      <c r="E1968" s="103" t="s">
        <v>42</v>
      </c>
      <c r="F1968" s="101" t="s">
        <v>54</v>
      </c>
      <c r="G1968" s="99">
        <v>29</v>
      </c>
      <c r="H1968" s="99">
        <v>2011</v>
      </c>
      <c r="I1968" s="99">
        <v>8</v>
      </c>
      <c r="J1968" s="4">
        <v>1</v>
      </c>
      <c r="K1968" s="33"/>
    </row>
    <row r="1969" spans="5:11" x14ac:dyDescent="0.25">
      <c r="E1969" s="106" t="s">
        <v>42</v>
      </c>
      <c r="F1969" s="102" t="s">
        <v>54</v>
      </c>
      <c r="G1969" s="99">
        <v>11</v>
      </c>
      <c r="H1969" s="99">
        <v>2011</v>
      </c>
      <c r="I1969" s="99">
        <v>9</v>
      </c>
      <c r="J1969" s="4">
        <v>1</v>
      </c>
      <c r="K1969" s="33"/>
    </row>
    <row r="1970" spans="5:11" x14ac:dyDescent="0.25">
      <c r="E1970" s="103" t="s">
        <v>42</v>
      </c>
      <c r="F1970" s="101" t="s">
        <v>54</v>
      </c>
      <c r="G1970" s="99">
        <v>14</v>
      </c>
      <c r="H1970" s="99">
        <v>2011</v>
      </c>
      <c r="I1970" s="99">
        <v>10</v>
      </c>
      <c r="J1970" s="4">
        <v>1</v>
      </c>
      <c r="K1970" s="33"/>
    </row>
    <row r="1971" spans="5:11" x14ac:dyDescent="0.25">
      <c r="E1971" s="103" t="s">
        <v>42</v>
      </c>
      <c r="F1971" s="101" t="s">
        <v>224</v>
      </c>
      <c r="G1971" s="99">
        <v>13</v>
      </c>
      <c r="H1971" s="99">
        <v>2011</v>
      </c>
      <c r="I1971" s="99">
        <v>14</v>
      </c>
      <c r="J1971" s="4">
        <v>1</v>
      </c>
      <c r="K1971" s="33"/>
    </row>
    <row r="1972" spans="5:11" x14ac:dyDescent="0.25">
      <c r="E1972" s="106" t="s">
        <v>42</v>
      </c>
      <c r="F1972" s="102" t="s">
        <v>43</v>
      </c>
      <c r="G1972" s="99">
        <v>13</v>
      </c>
      <c r="H1972" s="99">
        <v>2012</v>
      </c>
      <c r="I1972" s="99">
        <v>8</v>
      </c>
      <c r="J1972" s="4">
        <v>1</v>
      </c>
      <c r="K1972" s="33"/>
    </row>
    <row r="1973" spans="5:11" x14ac:dyDescent="0.25">
      <c r="E1973" s="103" t="s">
        <v>42</v>
      </c>
      <c r="F1973" s="101" t="s">
        <v>43</v>
      </c>
      <c r="G1973" s="99">
        <v>26</v>
      </c>
      <c r="H1973" s="99">
        <v>2012</v>
      </c>
      <c r="I1973" s="99">
        <v>9</v>
      </c>
      <c r="J1973" s="4">
        <v>1</v>
      </c>
      <c r="K1973" s="33"/>
    </row>
    <row r="1974" spans="5:11" x14ac:dyDescent="0.25">
      <c r="E1974" s="106" t="s">
        <v>42</v>
      </c>
      <c r="F1974" s="102" t="s">
        <v>43</v>
      </c>
      <c r="G1974" s="99">
        <v>10</v>
      </c>
      <c r="H1974" s="99">
        <v>2012</v>
      </c>
      <c r="I1974" s="99">
        <v>10</v>
      </c>
      <c r="J1974" s="4">
        <v>1</v>
      </c>
      <c r="K1974" s="33"/>
    </row>
    <row r="1975" spans="5:11" x14ac:dyDescent="0.25">
      <c r="E1975" s="106" t="s">
        <v>42</v>
      </c>
      <c r="F1975" s="102" t="s">
        <v>43</v>
      </c>
      <c r="G1975" s="99">
        <v>9</v>
      </c>
      <c r="H1975" s="99">
        <v>2012</v>
      </c>
      <c r="I1975" s="99">
        <v>14</v>
      </c>
      <c r="J1975" s="4">
        <v>1</v>
      </c>
      <c r="K1975" s="33"/>
    </row>
    <row r="1976" spans="5:11" x14ac:dyDescent="0.25">
      <c r="E1976" s="106" t="s">
        <v>42</v>
      </c>
      <c r="F1976" s="102" t="s">
        <v>54</v>
      </c>
      <c r="G1976" s="99">
        <v>13</v>
      </c>
      <c r="H1976" s="99">
        <v>2013</v>
      </c>
      <c r="I1976" s="99">
        <v>8</v>
      </c>
      <c r="J1976" s="4">
        <v>1</v>
      </c>
      <c r="K1976" s="33"/>
    </row>
    <row r="1977" spans="5:11" x14ac:dyDescent="0.25">
      <c r="E1977" s="103" t="s">
        <v>42</v>
      </c>
      <c r="F1977" s="101" t="s">
        <v>54</v>
      </c>
      <c r="G1977" s="99">
        <v>25</v>
      </c>
      <c r="H1977" s="99">
        <v>2013</v>
      </c>
      <c r="I1977" s="99">
        <v>9</v>
      </c>
      <c r="J1977" s="4">
        <v>1</v>
      </c>
      <c r="K1977" s="33"/>
    </row>
    <row r="1978" spans="5:11" x14ac:dyDescent="0.25">
      <c r="E1978" s="106" t="s">
        <v>42</v>
      </c>
      <c r="F1978" s="102" t="s">
        <v>54</v>
      </c>
      <c r="G1978" s="99">
        <v>15</v>
      </c>
      <c r="H1978" s="99">
        <v>2013</v>
      </c>
      <c r="I1978" s="99">
        <v>10</v>
      </c>
      <c r="J1978" s="4">
        <v>1</v>
      </c>
      <c r="K1978" s="33"/>
    </row>
    <row r="1979" spans="5:11" x14ac:dyDescent="0.25">
      <c r="E1979" s="106" t="s">
        <v>42</v>
      </c>
      <c r="F1979" s="102" t="s">
        <v>54</v>
      </c>
      <c r="G1979" s="99">
        <v>9</v>
      </c>
      <c r="H1979" s="99">
        <v>2013</v>
      </c>
      <c r="I1979" s="99">
        <v>14</v>
      </c>
      <c r="J1979" s="4">
        <v>1</v>
      </c>
      <c r="K1979" s="33"/>
    </row>
    <row r="1980" spans="5:11" x14ac:dyDescent="0.25">
      <c r="E1980" s="106" t="s">
        <v>42</v>
      </c>
      <c r="F1980" s="102" t="s">
        <v>54</v>
      </c>
      <c r="G1980" s="78">
        <v>15</v>
      </c>
      <c r="H1980" s="78">
        <v>2014</v>
      </c>
      <c r="I1980" s="78">
        <v>8</v>
      </c>
      <c r="J1980" s="4">
        <v>1</v>
      </c>
      <c r="K1980" s="33"/>
    </row>
    <row r="1981" spans="5:11" x14ac:dyDescent="0.25">
      <c r="E1981" s="106" t="s">
        <v>42</v>
      </c>
      <c r="F1981" s="102" t="s">
        <v>54</v>
      </c>
      <c r="G1981" s="78">
        <v>14</v>
      </c>
      <c r="H1981" s="78">
        <v>2014</v>
      </c>
      <c r="I1981" s="78">
        <v>9</v>
      </c>
      <c r="J1981" s="4">
        <v>1</v>
      </c>
      <c r="K1981" s="33"/>
    </row>
    <row r="1982" spans="5:11" x14ac:dyDescent="0.25">
      <c r="E1982" s="106" t="s">
        <v>42</v>
      </c>
      <c r="F1982" s="102" t="s">
        <v>54</v>
      </c>
      <c r="G1982" s="78">
        <v>5</v>
      </c>
      <c r="H1982" s="78">
        <v>2014</v>
      </c>
      <c r="I1982" s="78">
        <v>10</v>
      </c>
      <c r="J1982" s="4">
        <v>2</v>
      </c>
      <c r="K1982" s="33"/>
    </row>
    <row r="1983" spans="5:11" x14ac:dyDescent="0.25">
      <c r="E1983" s="106" t="s">
        <v>42</v>
      </c>
      <c r="F1983" s="102" t="s">
        <v>54</v>
      </c>
      <c r="G1983" s="78">
        <v>13</v>
      </c>
      <c r="H1983" s="78">
        <v>2014</v>
      </c>
      <c r="I1983" s="78">
        <v>14</v>
      </c>
      <c r="J1983" s="4">
        <v>1</v>
      </c>
      <c r="K1983" s="33"/>
    </row>
    <row r="1984" spans="5:11" x14ac:dyDescent="0.25">
      <c r="E1984" s="106" t="s">
        <v>42</v>
      </c>
      <c r="F1984" s="104" t="s">
        <v>118</v>
      </c>
      <c r="G1984" s="78">
        <v>7</v>
      </c>
      <c r="H1984" s="78">
        <v>2015</v>
      </c>
      <c r="I1984" s="78">
        <v>8</v>
      </c>
      <c r="J1984" s="4">
        <v>2</v>
      </c>
      <c r="K1984" s="33"/>
    </row>
    <row r="1985" spans="5:11" x14ac:dyDescent="0.25">
      <c r="E1985" s="93" t="s">
        <v>42</v>
      </c>
      <c r="F1985" s="104" t="s">
        <v>118</v>
      </c>
      <c r="G1985" s="78">
        <v>7</v>
      </c>
      <c r="H1985" s="78">
        <v>2015</v>
      </c>
      <c r="I1985" s="78">
        <v>9</v>
      </c>
      <c r="J1985" s="4">
        <v>2</v>
      </c>
      <c r="K1985" s="33"/>
    </row>
    <row r="1986" spans="5:11" x14ac:dyDescent="0.25">
      <c r="E1986" s="93" t="s">
        <v>42</v>
      </c>
      <c r="F1986" s="104" t="s">
        <v>118</v>
      </c>
      <c r="G1986" s="78">
        <v>19</v>
      </c>
      <c r="H1986" s="78">
        <v>2015</v>
      </c>
      <c r="I1986" s="78">
        <v>10</v>
      </c>
      <c r="J1986" s="4">
        <v>1</v>
      </c>
      <c r="K1986" s="33"/>
    </row>
    <row r="1987" spans="5:11" x14ac:dyDescent="0.25">
      <c r="E1987" s="93" t="s">
        <v>42</v>
      </c>
      <c r="F1987" s="104" t="s">
        <v>118</v>
      </c>
      <c r="G1987" s="78">
        <v>8</v>
      </c>
      <c r="H1987" s="78">
        <v>2015</v>
      </c>
      <c r="I1987" s="78">
        <v>14</v>
      </c>
      <c r="J1987" s="4">
        <v>2</v>
      </c>
      <c r="K1987" s="33"/>
    </row>
    <row r="1988" spans="5:11" x14ac:dyDescent="0.25">
      <c r="E1988" s="93" t="s">
        <v>42</v>
      </c>
      <c r="F1988" s="104" t="s">
        <v>118</v>
      </c>
      <c r="G1988" s="78">
        <v>27</v>
      </c>
      <c r="H1988" s="78">
        <v>2016</v>
      </c>
      <c r="I1988" s="78">
        <v>8</v>
      </c>
      <c r="J1988" s="4">
        <v>1</v>
      </c>
      <c r="K1988" s="33"/>
    </row>
    <row r="1989" spans="5:11" x14ac:dyDescent="0.25">
      <c r="E1989" s="93" t="s">
        <v>42</v>
      </c>
      <c r="F1989" s="104" t="s">
        <v>118</v>
      </c>
      <c r="G1989" s="78">
        <v>32</v>
      </c>
      <c r="H1989" s="78">
        <v>2016</v>
      </c>
      <c r="I1989" s="78">
        <v>9</v>
      </c>
      <c r="J1989" s="4">
        <v>1</v>
      </c>
      <c r="K1989" s="33"/>
    </row>
    <row r="1990" spans="5:11" x14ac:dyDescent="0.25">
      <c r="E1990" s="93" t="s">
        <v>42</v>
      </c>
      <c r="F1990" s="104" t="s">
        <v>118</v>
      </c>
      <c r="G1990" s="78">
        <v>12</v>
      </c>
      <c r="H1990" s="78">
        <v>2016</v>
      </c>
      <c r="I1990" s="78">
        <v>10</v>
      </c>
      <c r="J1990" s="4">
        <v>1</v>
      </c>
      <c r="K1990" s="33"/>
    </row>
    <row r="1991" spans="5:11" x14ac:dyDescent="0.25">
      <c r="E1991" s="93" t="s">
        <v>42</v>
      </c>
      <c r="F1991" s="104" t="s">
        <v>118</v>
      </c>
      <c r="G1991" s="78">
        <v>19</v>
      </c>
      <c r="H1991" s="78">
        <v>2016</v>
      </c>
      <c r="I1991" s="78">
        <v>14</v>
      </c>
      <c r="J1991" s="4">
        <v>1</v>
      </c>
      <c r="K1991" s="33"/>
    </row>
    <row r="1992" spans="5:11" x14ac:dyDescent="0.25">
      <c r="E1992" s="93" t="s">
        <v>42</v>
      </c>
      <c r="F1992" s="104" t="s">
        <v>118</v>
      </c>
      <c r="G1992" s="78">
        <v>10</v>
      </c>
      <c r="H1992" s="78">
        <v>2017</v>
      </c>
      <c r="I1992" s="78">
        <v>10</v>
      </c>
      <c r="J1992" s="4">
        <v>1</v>
      </c>
      <c r="K1992" s="33"/>
    </row>
    <row r="1993" spans="5:11" x14ac:dyDescent="0.25">
      <c r="E1993" s="93" t="s">
        <v>42</v>
      </c>
      <c r="F1993" s="104" t="s">
        <v>118</v>
      </c>
      <c r="G1993" s="78">
        <v>18</v>
      </c>
      <c r="H1993" s="78">
        <v>2017</v>
      </c>
      <c r="I1993" s="78">
        <v>14</v>
      </c>
      <c r="J1993" s="4">
        <v>1</v>
      </c>
      <c r="K1993" s="33"/>
    </row>
    <row r="1994" spans="5:11" x14ac:dyDescent="0.25">
      <c r="E1994" s="93" t="s">
        <v>42</v>
      </c>
      <c r="F1994" s="116" t="s">
        <v>118</v>
      </c>
      <c r="G1994" s="78">
        <v>22</v>
      </c>
      <c r="H1994" s="78">
        <v>2018</v>
      </c>
      <c r="I1994" s="78">
        <v>9</v>
      </c>
      <c r="J1994" s="4">
        <v>1</v>
      </c>
      <c r="K1994" s="33"/>
    </row>
    <row r="1995" spans="5:11" x14ac:dyDescent="0.25">
      <c r="E1995" s="93" t="s">
        <v>42</v>
      </c>
      <c r="F1995" s="116" t="s">
        <v>118</v>
      </c>
      <c r="G1995" s="78">
        <v>14</v>
      </c>
      <c r="H1995" s="78">
        <v>2018</v>
      </c>
      <c r="I1995" s="78">
        <v>10</v>
      </c>
      <c r="J1995" s="4">
        <v>1</v>
      </c>
      <c r="K1995" s="33"/>
    </row>
    <row r="1996" spans="5:11" x14ac:dyDescent="0.25">
      <c r="E1996" s="119" t="s">
        <v>42</v>
      </c>
      <c r="F1996" s="116" t="s">
        <v>118</v>
      </c>
      <c r="G1996" s="78">
        <v>8</v>
      </c>
      <c r="H1996" s="78">
        <v>2019</v>
      </c>
      <c r="I1996" s="78">
        <v>9</v>
      </c>
      <c r="J1996" s="4">
        <v>2</v>
      </c>
      <c r="K1996" s="33"/>
    </row>
    <row r="1997" spans="5:11" x14ac:dyDescent="0.25">
      <c r="E1997" s="156" t="s">
        <v>42</v>
      </c>
      <c r="F1997" s="116" t="s">
        <v>118</v>
      </c>
      <c r="G1997" s="78">
        <v>4</v>
      </c>
      <c r="H1997" s="78">
        <v>2019</v>
      </c>
      <c r="I1997" s="78">
        <v>10</v>
      </c>
      <c r="J1997" s="4">
        <v>4</v>
      </c>
      <c r="K1997" s="33"/>
    </row>
    <row r="1998" spans="5:11" x14ac:dyDescent="0.25">
      <c r="E1998" s="66" t="s">
        <v>42</v>
      </c>
      <c r="F1998" s="64" t="s">
        <v>118</v>
      </c>
      <c r="G1998" s="78">
        <v>6</v>
      </c>
      <c r="H1998" s="78">
        <v>2021</v>
      </c>
      <c r="I1998" s="78">
        <v>9</v>
      </c>
      <c r="J1998" s="4">
        <v>2</v>
      </c>
      <c r="K1998" s="33"/>
    </row>
    <row r="1999" spans="5:11" x14ac:dyDescent="0.25">
      <c r="E1999" s="66" t="s">
        <v>42</v>
      </c>
      <c r="F1999" s="64" t="s">
        <v>118</v>
      </c>
      <c r="G1999" s="78">
        <v>20</v>
      </c>
      <c r="H1999" s="78">
        <v>2021</v>
      </c>
      <c r="I1999" s="78">
        <v>10</v>
      </c>
      <c r="J1999" s="20">
        <v>1</v>
      </c>
    </row>
    <row r="2000" spans="5:11" x14ac:dyDescent="0.25">
      <c r="E2000" s="80" t="s">
        <v>42</v>
      </c>
      <c r="F2000" s="130" t="s">
        <v>118</v>
      </c>
      <c r="G2000" s="82">
        <v>24</v>
      </c>
      <c r="H2000" s="82">
        <v>2022</v>
      </c>
      <c r="I2000" s="82">
        <v>9</v>
      </c>
      <c r="J2000" s="125">
        <v>1</v>
      </c>
      <c r="K2000" s="178"/>
    </row>
    <row r="2001" spans="5:11" x14ac:dyDescent="0.25">
      <c r="E2001" s="83" t="s">
        <v>42</v>
      </c>
      <c r="F2001" s="131" t="s">
        <v>118</v>
      </c>
      <c r="G2001" s="82">
        <v>11</v>
      </c>
      <c r="H2001" s="82">
        <v>2022</v>
      </c>
      <c r="I2001" s="82">
        <v>14</v>
      </c>
      <c r="J2001" s="125">
        <v>1</v>
      </c>
      <c r="K2001" s="178"/>
    </row>
    <row r="2002" spans="5:11" x14ac:dyDescent="0.25">
      <c r="E2002" s="80" t="s">
        <v>42</v>
      </c>
      <c r="F2002" s="130" t="s">
        <v>118</v>
      </c>
      <c r="G2002" s="82">
        <v>12</v>
      </c>
      <c r="H2002" s="82">
        <v>2023</v>
      </c>
      <c r="I2002" s="82">
        <v>8</v>
      </c>
      <c r="J2002" s="125">
        <v>1</v>
      </c>
      <c r="K2002" s="178"/>
    </row>
    <row r="2003" spans="5:11" ht="15.75" thickBot="1" x14ac:dyDescent="0.3">
      <c r="E2003" s="89" t="s">
        <v>42</v>
      </c>
      <c r="F2003" s="135" t="s">
        <v>118</v>
      </c>
      <c r="G2003" s="126">
        <v>22</v>
      </c>
      <c r="H2003" s="126">
        <v>2023</v>
      </c>
      <c r="I2003" s="126">
        <v>9</v>
      </c>
      <c r="J2003" s="127">
        <v>1</v>
      </c>
      <c r="K2003" s="178"/>
    </row>
    <row r="2004" spans="5:11" x14ac:dyDescent="0.25">
      <c r="E2004" s="91" t="s">
        <v>141</v>
      </c>
      <c r="F2004" s="114" t="s">
        <v>129</v>
      </c>
      <c r="G2004" s="77">
        <v>25</v>
      </c>
      <c r="H2004" s="77">
        <v>2016</v>
      </c>
      <c r="I2004" s="77">
        <v>8</v>
      </c>
      <c r="J2004" s="3">
        <v>1</v>
      </c>
      <c r="K2004" s="33"/>
    </row>
    <row r="2005" spans="5:11" x14ac:dyDescent="0.25">
      <c r="E2005" s="93" t="s">
        <v>141</v>
      </c>
      <c r="F2005" s="104" t="s">
        <v>129</v>
      </c>
      <c r="G2005" s="78">
        <v>7</v>
      </c>
      <c r="H2005" s="78">
        <v>2016</v>
      </c>
      <c r="I2005" s="78">
        <v>9</v>
      </c>
      <c r="J2005" s="4">
        <v>2</v>
      </c>
      <c r="K2005" s="33"/>
    </row>
    <row r="2006" spans="5:11" x14ac:dyDescent="0.25">
      <c r="E2006" s="93" t="s">
        <v>141</v>
      </c>
      <c r="F2006" s="104" t="s">
        <v>129</v>
      </c>
      <c r="G2006" s="78">
        <v>8</v>
      </c>
      <c r="H2006" s="78">
        <v>2016</v>
      </c>
      <c r="I2006" s="78">
        <v>10</v>
      </c>
      <c r="J2006" s="4">
        <v>2</v>
      </c>
      <c r="K2006" s="33"/>
    </row>
    <row r="2007" spans="5:11" x14ac:dyDescent="0.25">
      <c r="E2007" s="155" t="s">
        <v>141</v>
      </c>
      <c r="F2007" s="104" t="s">
        <v>129</v>
      </c>
      <c r="G2007" s="78">
        <v>2</v>
      </c>
      <c r="H2007" s="78">
        <v>2017</v>
      </c>
      <c r="I2007" s="78">
        <v>8</v>
      </c>
      <c r="J2007" s="4">
        <v>8</v>
      </c>
      <c r="K2007" s="33"/>
    </row>
    <row r="2008" spans="5:11" x14ac:dyDescent="0.25">
      <c r="E2008" s="93" t="s">
        <v>141</v>
      </c>
      <c r="F2008" s="104" t="s">
        <v>129</v>
      </c>
      <c r="G2008" s="78">
        <v>5</v>
      </c>
      <c r="H2008" s="78">
        <v>2017</v>
      </c>
      <c r="I2008" s="78">
        <v>9</v>
      </c>
      <c r="J2008" s="4">
        <v>2</v>
      </c>
      <c r="K2008" s="33"/>
    </row>
    <row r="2009" spans="5:11" x14ac:dyDescent="0.25">
      <c r="E2009" s="93" t="s">
        <v>141</v>
      </c>
      <c r="F2009" s="104" t="s">
        <v>129</v>
      </c>
      <c r="G2009" s="78">
        <v>8</v>
      </c>
      <c r="H2009" s="78">
        <v>2017</v>
      </c>
      <c r="I2009" s="78">
        <v>10</v>
      </c>
      <c r="J2009" s="4">
        <v>2</v>
      </c>
      <c r="K2009" s="33"/>
    </row>
    <row r="2010" spans="5:11" x14ac:dyDescent="0.25">
      <c r="E2010" s="156" t="s">
        <v>141</v>
      </c>
      <c r="F2010" s="116" t="s">
        <v>129</v>
      </c>
      <c r="G2010" s="78">
        <v>3</v>
      </c>
      <c r="H2010" s="78">
        <v>2018</v>
      </c>
      <c r="I2010" s="78">
        <v>8</v>
      </c>
      <c r="J2010" s="4">
        <v>4</v>
      </c>
      <c r="K2010" s="33"/>
    </row>
    <row r="2011" spans="5:11" x14ac:dyDescent="0.25">
      <c r="E2011" s="93" t="s">
        <v>141</v>
      </c>
      <c r="F2011" s="116" t="s">
        <v>129</v>
      </c>
      <c r="G2011" s="78">
        <v>11</v>
      </c>
      <c r="H2011" s="78">
        <v>2018</v>
      </c>
      <c r="I2011" s="78">
        <v>9</v>
      </c>
      <c r="J2011" s="4">
        <v>1</v>
      </c>
      <c r="K2011" s="33"/>
    </row>
    <row r="2012" spans="5:11" x14ac:dyDescent="0.25">
      <c r="E2012" s="93" t="s">
        <v>141</v>
      </c>
      <c r="F2012" s="116" t="s">
        <v>129</v>
      </c>
      <c r="G2012" s="78">
        <v>23</v>
      </c>
      <c r="H2012" s="78">
        <v>2018</v>
      </c>
      <c r="I2012" s="78">
        <v>10</v>
      </c>
      <c r="J2012" s="4">
        <v>1</v>
      </c>
      <c r="K2012" s="33"/>
    </row>
    <row r="2013" spans="5:11" x14ac:dyDescent="0.25">
      <c r="E2013" s="119" t="s">
        <v>141</v>
      </c>
      <c r="F2013" s="116" t="s">
        <v>129</v>
      </c>
      <c r="G2013" s="78">
        <v>8</v>
      </c>
      <c r="H2013" s="78">
        <v>2019</v>
      </c>
      <c r="I2013" s="78">
        <v>8</v>
      </c>
      <c r="J2013" s="4">
        <v>2</v>
      </c>
      <c r="K2013" s="33"/>
    </row>
    <row r="2014" spans="5:11" x14ac:dyDescent="0.25">
      <c r="E2014" s="119" t="s">
        <v>141</v>
      </c>
      <c r="F2014" s="116" t="s">
        <v>129</v>
      </c>
      <c r="G2014" s="78">
        <v>7</v>
      </c>
      <c r="H2014" s="78">
        <v>2019</v>
      </c>
      <c r="I2014" s="78">
        <v>9</v>
      </c>
      <c r="J2014" s="4">
        <v>2</v>
      </c>
      <c r="K2014" s="33"/>
    </row>
    <row r="2015" spans="5:11" x14ac:dyDescent="0.25">
      <c r="E2015" s="119" t="s">
        <v>141</v>
      </c>
      <c r="F2015" s="116" t="s">
        <v>129</v>
      </c>
      <c r="G2015" s="78">
        <v>21</v>
      </c>
      <c r="H2015" s="78">
        <v>2019</v>
      </c>
      <c r="I2015" s="78">
        <v>10</v>
      </c>
      <c r="J2015" s="20">
        <v>1</v>
      </c>
    </row>
    <row r="2016" spans="5:11" x14ac:dyDescent="0.25">
      <c r="E2016" s="93" t="s">
        <v>141</v>
      </c>
      <c r="F2016" s="123" t="s">
        <v>129</v>
      </c>
      <c r="G2016" s="78">
        <v>14</v>
      </c>
      <c r="H2016" s="78">
        <v>2021</v>
      </c>
      <c r="I2016" s="78">
        <v>8</v>
      </c>
      <c r="J2016" s="20">
        <v>1</v>
      </c>
    </row>
    <row r="2017" spans="5:11" x14ac:dyDescent="0.25">
      <c r="E2017" s="67" t="s">
        <v>141</v>
      </c>
      <c r="F2017" s="63" t="s">
        <v>129</v>
      </c>
      <c r="G2017" s="78">
        <v>15</v>
      </c>
      <c r="H2017" s="78">
        <v>2021</v>
      </c>
      <c r="I2017" s="78">
        <v>9</v>
      </c>
      <c r="J2017" s="20">
        <v>1</v>
      </c>
    </row>
    <row r="2018" spans="5:11" x14ac:dyDescent="0.25">
      <c r="E2018" s="66" t="s">
        <v>141</v>
      </c>
      <c r="F2018" s="64" t="s">
        <v>129</v>
      </c>
      <c r="G2018" s="78">
        <v>6</v>
      </c>
      <c r="H2018" s="78">
        <v>2021</v>
      </c>
      <c r="I2018" s="78">
        <v>10</v>
      </c>
      <c r="J2018" s="4">
        <v>2</v>
      </c>
      <c r="K2018" s="33"/>
    </row>
    <row r="2019" spans="5:11" x14ac:dyDescent="0.25">
      <c r="E2019" s="83" t="s">
        <v>141</v>
      </c>
      <c r="F2019" s="131" t="s">
        <v>129</v>
      </c>
      <c r="G2019" s="82">
        <v>15</v>
      </c>
      <c r="H2019" s="82">
        <v>2022</v>
      </c>
      <c r="I2019" s="82">
        <v>9</v>
      </c>
      <c r="J2019" s="125">
        <v>1</v>
      </c>
      <c r="K2019" s="178"/>
    </row>
    <row r="2020" spans="5:11" ht="15.75" thickBot="1" x14ac:dyDescent="0.3">
      <c r="E2020" s="89" t="s">
        <v>141</v>
      </c>
      <c r="F2020" s="135" t="s">
        <v>129</v>
      </c>
      <c r="G2020" s="126">
        <v>8</v>
      </c>
      <c r="H2020" s="126">
        <v>2023</v>
      </c>
      <c r="I2020" s="126">
        <v>9</v>
      </c>
      <c r="J2020" s="127">
        <v>2</v>
      </c>
      <c r="K2020" s="178"/>
    </row>
    <row r="2021" spans="5:11" x14ac:dyDescent="0.25">
      <c r="E2021" s="162" t="s">
        <v>195</v>
      </c>
      <c r="F2021" s="105" t="s">
        <v>13</v>
      </c>
      <c r="G2021" s="97">
        <v>3</v>
      </c>
      <c r="H2021" s="97">
        <v>2004</v>
      </c>
      <c r="I2021" s="97">
        <v>8</v>
      </c>
      <c r="J2021" s="3">
        <v>4</v>
      </c>
      <c r="K2021" s="33"/>
    </row>
    <row r="2022" spans="5:11" x14ac:dyDescent="0.25">
      <c r="E2022" s="93" t="s">
        <v>195</v>
      </c>
      <c r="F2022" s="101" t="s">
        <v>13</v>
      </c>
      <c r="G2022" s="99">
        <v>13</v>
      </c>
      <c r="H2022" s="99">
        <v>2004</v>
      </c>
      <c r="I2022" s="99">
        <v>14</v>
      </c>
      <c r="J2022" s="4">
        <v>1</v>
      </c>
      <c r="K2022" s="33"/>
    </row>
    <row r="2023" spans="5:11" x14ac:dyDescent="0.25">
      <c r="E2023" s="155" t="s">
        <v>195</v>
      </c>
      <c r="F2023" s="100" t="s">
        <v>13</v>
      </c>
      <c r="G2023" s="99">
        <v>2</v>
      </c>
      <c r="H2023" s="99">
        <v>2005</v>
      </c>
      <c r="I2023" s="99">
        <v>8</v>
      </c>
      <c r="J2023" s="4">
        <v>8</v>
      </c>
      <c r="K2023" s="33"/>
    </row>
    <row r="2024" spans="5:11" x14ac:dyDescent="0.25">
      <c r="E2024" s="93" t="s">
        <v>195</v>
      </c>
      <c r="F2024" s="101" t="s">
        <v>13</v>
      </c>
      <c r="G2024" s="99">
        <v>13</v>
      </c>
      <c r="H2024" s="99">
        <v>2005</v>
      </c>
      <c r="I2024" s="99">
        <v>9</v>
      </c>
      <c r="J2024" s="4">
        <v>1</v>
      </c>
      <c r="K2024" s="33"/>
    </row>
    <row r="2025" spans="5:11" x14ac:dyDescent="0.25">
      <c r="E2025" s="93" t="s">
        <v>195</v>
      </c>
      <c r="F2025" s="101" t="s">
        <v>13</v>
      </c>
      <c r="G2025" s="99">
        <v>16</v>
      </c>
      <c r="H2025" s="99">
        <v>2005</v>
      </c>
      <c r="I2025" s="99">
        <v>14</v>
      </c>
      <c r="J2025" s="4">
        <v>1</v>
      </c>
      <c r="K2025" s="33"/>
    </row>
    <row r="2026" spans="5:11" x14ac:dyDescent="0.25">
      <c r="E2026" s="93" t="s">
        <v>195</v>
      </c>
      <c r="F2026" s="101" t="s">
        <v>13</v>
      </c>
      <c r="G2026" s="99">
        <v>10</v>
      </c>
      <c r="H2026" s="99">
        <v>2006</v>
      </c>
      <c r="I2026" s="99">
        <v>8</v>
      </c>
      <c r="J2026" s="4">
        <v>1</v>
      </c>
      <c r="K2026" s="33"/>
    </row>
    <row r="2027" spans="5:11" x14ac:dyDescent="0.25">
      <c r="E2027" s="93" t="s">
        <v>195</v>
      </c>
      <c r="F2027" s="101" t="s">
        <v>13</v>
      </c>
      <c r="G2027" s="99">
        <v>15</v>
      </c>
      <c r="H2027" s="99">
        <v>2006</v>
      </c>
      <c r="I2027" s="99">
        <v>9</v>
      </c>
      <c r="J2027" s="4">
        <v>1</v>
      </c>
      <c r="K2027" s="33"/>
    </row>
    <row r="2028" spans="5:11" x14ac:dyDescent="0.25">
      <c r="E2028" s="93" t="s">
        <v>195</v>
      </c>
      <c r="F2028" s="101" t="s">
        <v>13</v>
      </c>
      <c r="G2028" s="99">
        <v>13</v>
      </c>
      <c r="H2028" s="99">
        <v>2006</v>
      </c>
      <c r="I2028" s="99">
        <v>14</v>
      </c>
      <c r="J2028" s="4">
        <v>1</v>
      </c>
      <c r="K2028" s="33"/>
    </row>
    <row r="2029" spans="5:11" x14ac:dyDescent="0.25">
      <c r="E2029" s="93" t="s">
        <v>195</v>
      </c>
      <c r="F2029" s="100" t="s">
        <v>13</v>
      </c>
      <c r="G2029" s="99">
        <v>7</v>
      </c>
      <c r="H2029" s="99">
        <v>2007</v>
      </c>
      <c r="I2029" s="99">
        <v>8</v>
      </c>
      <c r="J2029" s="4">
        <v>2</v>
      </c>
      <c r="K2029" s="33"/>
    </row>
    <row r="2030" spans="5:11" x14ac:dyDescent="0.25">
      <c r="E2030" s="93" t="s">
        <v>195</v>
      </c>
      <c r="F2030" s="101" t="s">
        <v>13</v>
      </c>
      <c r="G2030" s="99">
        <v>12</v>
      </c>
      <c r="H2030" s="99">
        <v>2007</v>
      </c>
      <c r="I2030" s="99">
        <v>9</v>
      </c>
      <c r="J2030" s="4">
        <v>1</v>
      </c>
      <c r="K2030" s="33"/>
    </row>
    <row r="2031" spans="5:11" x14ac:dyDescent="0.25">
      <c r="E2031" s="93" t="s">
        <v>195</v>
      </c>
      <c r="F2031" s="100" t="s">
        <v>13</v>
      </c>
      <c r="G2031" s="99">
        <v>8</v>
      </c>
      <c r="H2031" s="99">
        <v>2007</v>
      </c>
      <c r="I2031" s="99">
        <v>14</v>
      </c>
      <c r="J2031" s="4">
        <v>2</v>
      </c>
      <c r="K2031" s="33"/>
    </row>
    <row r="2032" spans="5:11" x14ac:dyDescent="0.25">
      <c r="E2032" s="93" t="s">
        <v>195</v>
      </c>
      <c r="F2032" s="101" t="s">
        <v>13</v>
      </c>
      <c r="G2032" s="99">
        <v>15</v>
      </c>
      <c r="H2032" s="99">
        <v>2009</v>
      </c>
      <c r="I2032" s="99">
        <v>8</v>
      </c>
      <c r="J2032" s="4">
        <v>1</v>
      </c>
      <c r="K2032" s="33"/>
    </row>
    <row r="2033" spans="5:11" x14ac:dyDescent="0.25">
      <c r="E2033" s="93" t="s">
        <v>195</v>
      </c>
      <c r="F2033" s="101" t="s">
        <v>13</v>
      </c>
      <c r="G2033" s="99">
        <v>18</v>
      </c>
      <c r="H2033" s="99">
        <v>2009</v>
      </c>
      <c r="I2033" s="99">
        <v>9</v>
      </c>
      <c r="J2033" s="4">
        <v>1</v>
      </c>
      <c r="K2033" s="33"/>
    </row>
    <row r="2034" spans="5:11" x14ac:dyDescent="0.25">
      <c r="E2034" s="156" t="s">
        <v>195</v>
      </c>
      <c r="F2034" s="100" t="s">
        <v>13</v>
      </c>
      <c r="G2034" s="99">
        <v>4</v>
      </c>
      <c r="H2034" s="99">
        <v>2009</v>
      </c>
      <c r="I2034" s="99">
        <v>14</v>
      </c>
      <c r="J2034" s="4">
        <v>4</v>
      </c>
      <c r="K2034" s="33"/>
    </row>
    <row r="2035" spans="5:11" x14ac:dyDescent="0.25">
      <c r="E2035" s="93" t="s">
        <v>195</v>
      </c>
      <c r="F2035" s="100" t="s">
        <v>13</v>
      </c>
      <c r="G2035" s="99">
        <v>5</v>
      </c>
      <c r="H2035" s="99">
        <v>2010</v>
      </c>
      <c r="I2035" s="99">
        <v>8</v>
      </c>
      <c r="J2035" s="4">
        <v>2</v>
      </c>
      <c r="K2035" s="33"/>
    </row>
    <row r="2036" spans="5:11" x14ac:dyDescent="0.25">
      <c r="E2036" s="93" t="s">
        <v>195</v>
      </c>
      <c r="F2036" s="101" t="s">
        <v>13</v>
      </c>
      <c r="G2036" s="99">
        <v>10</v>
      </c>
      <c r="H2036" s="99">
        <v>2010</v>
      </c>
      <c r="I2036" s="99">
        <v>9</v>
      </c>
      <c r="J2036" s="4">
        <v>1</v>
      </c>
      <c r="K2036" s="33"/>
    </row>
    <row r="2037" spans="5:11" x14ac:dyDescent="0.25">
      <c r="E2037" s="93" t="s">
        <v>195</v>
      </c>
      <c r="F2037" s="101" t="s">
        <v>13</v>
      </c>
      <c r="G2037" s="99">
        <v>11</v>
      </c>
      <c r="H2037" s="99">
        <v>2010</v>
      </c>
      <c r="I2037" s="99">
        <v>14</v>
      </c>
      <c r="J2037" s="4">
        <v>1</v>
      </c>
      <c r="K2037" s="33"/>
    </row>
    <row r="2038" spans="5:11" x14ac:dyDescent="0.25">
      <c r="E2038" s="93" t="s">
        <v>195</v>
      </c>
      <c r="F2038" s="101" t="s">
        <v>13</v>
      </c>
      <c r="G2038" s="78">
        <v>21</v>
      </c>
      <c r="H2038" s="78">
        <v>2016</v>
      </c>
      <c r="I2038" s="78">
        <v>8</v>
      </c>
      <c r="J2038" s="4">
        <v>1</v>
      </c>
      <c r="K2038" s="33"/>
    </row>
    <row r="2039" spans="5:11" x14ac:dyDescent="0.25">
      <c r="E2039" s="93" t="s">
        <v>195</v>
      </c>
      <c r="F2039" s="101" t="s">
        <v>13</v>
      </c>
      <c r="G2039" s="78">
        <v>31</v>
      </c>
      <c r="H2039" s="78">
        <v>2016</v>
      </c>
      <c r="I2039" s="78">
        <v>10</v>
      </c>
      <c r="J2039" s="4">
        <v>1</v>
      </c>
      <c r="K2039" s="33"/>
    </row>
    <row r="2040" spans="5:11" ht="15.75" thickBot="1" x14ac:dyDescent="0.3">
      <c r="E2040" s="5" t="s">
        <v>195</v>
      </c>
      <c r="F2040" s="15" t="s">
        <v>13</v>
      </c>
      <c r="G2040" s="7">
        <v>12</v>
      </c>
      <c r="H2040" s="7">
        <v>2016</v>
      </c>
      <c r="I2040" s="7">
        <v>14</v>
      </c>
      <c r="J2040" s="9">
        <v>1</v>
      </c>
      <c r="K2040" s="33"/>
    </row>
    <row r="2041" spans="5:11" x14ac:dyDescent="0.25">
      <c r="E2041" s="91" t="s">
        <v>237</v>
      </c>
      <c r="F2041" s="114" t="s">
        <v>112</v>
      </c>
      <c r="G2041" s="77">
        <v>7</v>
      </c>
      <c r="H2041" s="77">
        <v>2017</v>
      </c>
      <c r="I2041" s="77">
        <v>8</v>
      </c>
      <c r="J2041" s="3">
        <v>2</v>
      </c>
      <c r="K2041" s="33"/>
    </row>
    <row r="2042" spans="5:11" x14ac:dyDescent="0.25">
      <c r="E2042" s="156" t="s">
        <v>237</v>
      </c>
      <c r="F2042" s="104" t="s">
        <v>112</v>
      </c>
      <c r="G2042" s="78">
        <v>4</v>
      </c>
      <c r="H2042" s="78">
        <v>2017</v>
      </c>
      <c r="I2042" s="78">
        <v>9</v>
      </c>
      <c r="J2042" s="4">
        <v>4</v>
      </c>
      <c r="K2042" s="33"/>
    </row>
    <row r="2043" spans="5:11" ht="15.75" thickBot="1" x14ac:dyDescent="0.3">
      <c r="E2043" s="5" t="s">
        <v>237</v>
      </c>
      <c r="F2043" s="6" t="s">
        <v>112</v>
      </c>
      <c r="G2043" s="7">
        <v>7</v>
      </c>
      <c r="H2043" s="7">
        <v>2017</v>
      </c>
      <c r="I2043" s="7">
        <v>10</v>
      </c>
      <c r="J2043" s="9">
        <v>2</v>
      </c>
      <c r="K2043" s="33"/>
    </row>
    <row r="2044" spans="5:11" x14ac:dyDescent="0.25">
      <c r="E2044" s="112" t="s">
        <v>110</v>
      </c>
      <c r="F2044" s="114" t="s">
        <v>126</v>
      </c>
      <c r="G2044" s="77">
        <v>13</v>
      </c>
      <c r="H2044" s="77">
        <v>2014</v>
      </c>
      <c r="I2044" s="77">
        <v>10</v>
      </c>
      <c r="J2044" s="3">
        <v>1</v>
      </c>
      <c r="K2044" s="33"/>
    </row>
    <row r="2045" spans="5:11" x14ac:dyDescent="0.25">
      <c r="E2045" s="106" t="s">
        <v>110</v>
      </c>
      <c r="F2045" s="104" t="s">
        <v>158</v>
      </c>
      <c r="G2045" s="78">
        <v>5</v>
      </c>
      <c r="H2045" s="78">
        <v>2014</v>
      </c>
      <c r="I2045" s="78">
        <v>14</v>
      </c>
      <c r="J2045" s="4">
        <v>2</v>
      </c>
      <c r="K2045" s="33"/>
    </row>
    <row r="2046" spans="5:11" x14ac:dyDescent="0.25">
      <c r="E2046" s="93" t="s">
        <v>110</v>
      </c>
      <c r="F2046" s="104" t="s">
        <v>126</v>
      </c>
      <c r="G2046" s="78">
        <v>22</v>
      </c>
      <c r="H2046" s="78">
        <v>2015</v>
      </c>
      <c r="I2046" s="78">
        <v>8</v>
      </c>
      <c r="J2046" s="4">
        <v>1</v>
      </c>
      <c r="K2046" s="33"/>
    </row>
    <row r="2047" spans="5:11" x14ac:dyDescent="0.25">
      <c r="E2047" s="93" t="s">
        <v>110</v>
      </c>
      <c r="F2047" s="104" t="s">
        <v>126</v>
      </c>
      <c r="G2047" s="78">
        <v>26</v>
      </c>
      <c r="H2047" s="78">
        <v>2015</v>
      </c>
      <c r="I2047" s="78">
        <v>10</v>
      </c>
      <c r="J2047" s="4">
        <v>1</v>
      </c>
      <c r="K2047" s="33"/>
    </row>
    <row r="2048" spans="5:11" x14ac:dyDescent="0.25">
      <c r="E2048" s="156" t="s">
        <v>110</v>
      </c>
      <c r="F2048" s="104" t="s">
        <v>126</v>
      </c>
      <c r="G2048" s="78">
        <v>4</v>
      </c>
      <c r="H2048" s="78">
        <v>2017</v>
      </c>
      <c r="I2048" s="78">
        <v>8</v>
      </c>
      <c r="J2048" s="4">
        <v>4</v>
      </c>
      <c r="K2048" s="33"/>
    </row>
    <row r="2049" spans="5:11" ht="15.75" thickBot="1" x14ac:dyDescent="0.3">
      <c r="E2049" s="5" t="s">
        <v>110</v>
      </c>
      <c r="F2049" s="26" t="s">
        <v>126</v>
      </c>
      <c r="G2049" s="7">
        <v>13</v>
      </c>
      <c r="H2049" s="7">
        <v>2018</v>
      </c>
      <c r="I2049" s="7">
        <v>9</v>
      </c>
      <c r="J2049" s="9">
        <v>1</v>
      </c>
      <c r="K2049" s="33"/>
    </row>
    <row r="2050" spans="5:11" x14ac:dyDescent="0.25">
      <c r="E2050" s="91" t="s">
        <v>7</v>
      </c>
      <c r="F2050" s="92" t="s">
        <v>88</v>
      </c>
      <c r="G2050" s="77">
        <v>16</v>
      </c>
      <c r="H2050" s="77">
        <v>2000</v>
      </c>
      <c r="I2050" s="77">
        <v>9</v>
      </c>
      <c r="J2050" s="28">
        <v>1</v>
      </c>
    </row>
    <row r="2051" spans="5:11" x14ac:dyDescent="0.25">
      <c r="E2051" s="93" t="s">
        <v>7</v>
      </c>
      <c r="F2051" s="94" t="s">
        <v>88</v>
      </c>
      <c r="G2051" s="78">
        <v>9</v>
      </c>
      <c r="H2051" s="78">
        <v>2000</v>
      </c>
      <c r="I2051" s="78">
        <v>14</v>
      </c>
      <c r="J2051" s="20">
        <v>1</v>
      </c>
    </row>
    <row r="2052" spans="5:11" x14ac:dyDescent="0.25">
      <c r="E2052" s="155" t="s">
        <v>7</v>
      </c>
      <c r="F2052" s="94" t="s">
        <v>88</v>
      </c>
      <c r="G2052" s="99">
        <v>2</v>
      </c>
      <c r="H2052" s="99">
        <v>2004</v>
      </c>
      <c r="I2052" s="99">
        <v>8</v>
      </c>
      <c r="J2052" s="4">
        <v>8</v>
      </c>
      <c r="K2052" s="33"/>
    </row>
    <row r="2053" spans="5:11" x14ac:dyDescent="0.25">
      <c r="E2053" s="98" t="s">
        <v>7</v>
      </c>
      <c r="F2053" s="94" t="s">
        <v>88</v>
      </c>
      <c r="G2053" s="99">
        <v>6</v>
      </c>
      <c r="H2053" s="99">
        <v>2004</v>
      </c>
      <c r="I2053" s="99">
        <v>9</v>
      </c>
      <c r="J2053" s="4">
        <v>2</v>
      </c>
      <c r="K2053" s="33"/>
    </row>
    <row r="2054" spans="5:11" x14ac:dyDescent="0.25">
      <c r="E2054" s="98" t="s">
        <v>7</v>
      </c>
      <c r="F2054" s="94" t="s">
        <v>88</v>
      </c>
      <c r="G2054" s="99">
        <v>16</v>
      </c>
      <c r="H2054" s="99">
        <v>2004</v>
      </c>
      <c r="I2054" s="99">
        <v>14</v>
      </c>
      <c r="J2054" s="4">
        <v>1</v>
      </c>
      <c r="K2054" s="33"/>
    </row>
    <row r="2055" spans="5:11" x14ac:dyDescent="0.25">
      <c r="E2055" s="98" t="s">
        <v>7</v>
      </c>
      <c r="F2055" s="94" t="s">
        <v>88</v>
      </c>
      <c r="G2055" s="99">
        <v>8</v>
      </c>
      <c r="H2055" s="99">
        <v>2005</v>
      </c>
      <c r="I2055" s="99">
        <v>8</v>
      </c>
      <c r="J2055" s="4">
        <v>2</v>
      </c>
      <c r="K2055" s="33"/>
    </row>
    <row r="2056" spans="5:11" x14ac:dyDescent="0.25">
      <c r="E2056" s="156" t="s">
        <v>7</v>
      </c>
      <c r="F2056" s="94" t="s">
        <v>88</v>
      </c>
      <c r="G2056" s="99">
        <v>3</v>
      </c>
      <c r="H2056" s="99">
        <v>2005</v>
      </c>
      <c r="I2056" s="99">
        <v>9</v>
      </c>
      <c r="J2056" s="4">
        <v>4</v>
      </c>
      <c r="K2056" s="33"/>
    </row>
    <row r="2057" spans="5:11" x14ac:dyDescent="0.25">
      <c r="E2057" s="93" t="s">
        <v>7</v>
      </c>
      <c r="F2057" s="94" t="s">
        <v>88</v>
      </c>
      <c r="G2057" s="99">
        <v>14</v>
      </c>
      <c r="H2057" s="99">
        <v>2005</v>
      </c>
      <c r="I2057" s="99">
        <v>14</v>
      </c>
      <c r="J2057" s="4">
        <v>1</v>
      </c>
      <c r="K2057" s="33"/>
    </row>
    <row r="2058" spans="5:11" x14ac:dyDescent="0.25">
      <c r="E2058" s="93" t="s">
        <v>7</v>
      </c>
      <c r="F2058" s="94" t="s">
        <v>88</v>
      </c>
      <c r="G2058" s="99">
        <v>14</v>
      </c>
      <c r="H2058" s="99">
        <v>2006</v>
      </c>
      <c r="I2058" s="99">
        <v>8</v>
      </c>
      <c r="J2058" s="4">
        <v>1</v>
      </c>
      <c r="K2058" s="33"/>
    </row>
    <row r="2059" spans="5:11" x14ac:dyDescent="0.25">
      <c r="E2059" s="106" t="s">
        <v>7</v>
      </c>
      <c r="F2059" s="94" t="s">
        <v>88</v>
      </c>
      <c r="G2059" s="99">
        <v>7</v>
      </c>
      <c r="H2059" s="99">
        <v>2006</v>
      </c>
      <c r="I2059" s="99">
        <v>9</v>
      </c>
      <c r="J2059" s="4">
        <v>2</v>
      </c>
      <c r="K2059" s="33"/>
    </row>
    <row r="2060" spans="5:11" x14ac:dyDescent="0.25">
      <c r="E2060" s="106" t="s">
        <v>7</v>
      </c>
      <c r="F2060" s="94" t="s">
        <v>88</v>
      </c>
      <c r="G2060" s="99">
        <v>8</v>
      </c>
      <c r="H2060" s="99">
        <v>2006</v>
      </c>
      <c r="I2060" s="99">
        <v>14</v>
      </c>
      <c r="J2060" s="4">
        <v>2</v>
      </c>
      <c r="K2060" s="33"/>
    </row>
    <row r="2061" spans="5:11" x14ac:dyDescent="0.25">
      <c r="E2061" s="106" t="s">
        <v>7</v>
      </c>
      <c r="F2061" s="94" t="s">
        <v>88</v>
      </c>
      <c r="G2061" s="99">
        <v>5</v>
      </c>
      <c r="H2061" s="99">
        <v>2007</v>
      </c>
      <c r="I2061" s="99">
        <v>8</v>
      </c>
      <c r="J2061" s="4">
        <v>2</v>
      </c>
      <c r="K2061" s="33"/>
    </row>
    <row r="2062" spans="5:11" x14ac:dyDescent="0.25">
      <c r="E2062" s="155" t="s">
        <v>7</v>
      </c>
      <c r="F2062" s="94" t="s">
        <v>88</v>
      </c>
      <c r="G2062" s="99">
        <v>2</v>
      </c>
      <c r="H2062" s="99">
        <v>2007</v>
      </c>
      <c r="I2062" s="99">
        <v>9</v>
      </c>
      <c r="J2062" s="4">
        <v>8</v>
      </c>
      <c r="K2062" s="33"/>
    </row>
    <row r="2063" spans="5:11" x14ac:dyDescent="0.25">
      <c r="E2063" s="103" t="s">
        <v>7</v>
      </c>
      <c r="F2063" s="94" t="s">
        <v>88</v>
      </c>
      <c r="G2063" s="99">
        <v>14</v>
      </c>
      <c r="H2063" s="99">
        <v>2007</v>
      </c>
      <c r="I2063" s="99">
        <v>14</v>
      </c>
      <c r="J2063" s="4">
        <v>1</v>
      </c>
      <c r="K2063" s="33"/>
    </row>
    <row r="2064" spans="5:11" ht="15.75" thickBot="1" x14ac:dyDescent="0.3">
      <c r="E2064" s="62" t="s">
        <v>7</v>
      </c>
      <c r="F2064" s="12" t="s">
        <v>88</v>
      </c>
      <c r="G2064" s="13">
        <v>34</v>
      </c>
      <c r="H2064" s="13">
        <v>2013</v>
      </c>
      <c r="I2064" s="13">
        <v>8</v>
      </c>
      <c r="J2064" s="9">
        <v>1</v>
      </c>
      <c r="K2064" s="33"/>
    </row>
    <row r="2065" spans="5:11" x14ac:dyDescent="0.25">
      <c r="E2065" s="91" t="s">
        <v>116</v>
      </c>
      <c r="F2065" s="114" t="s">
        <v>117</v>
      </c>
      <c r="G2065" s="77">
        <v>6</v>
      </c>
      <c r="H2065" s="77">
        <v>2015</v>
      </c>
      <c r="I2065" s="77">
        <v>8</v>
      </c>
      <c r="J2065" s="3">
        <v>2</v>
      </c>
      <c r="K2065" s="33"/>
    </row>
    <row r="2066" spans="5:11" x14ac:dyDescent="0.25">
      <c r="E2066" s="156" t="s">
        <v>116</v>
      </c>
      <c r="F2066" s="104" t="s">
        <v>117</v>
      </c>
      <c r="G2066" s="78">
        <v>4</v>
      </c>
      <c r="H2066" s="78">
        <v>2015</v>
      </c>
      <c r="I2066" s="78">
        <v>9</v>
      </c>
      <c r="J2066" s="4">
        <v>4</v>
      </c>
      <c r="K2066" s="33"/>
    </row>
    <row r="2067" spans="5:11" x14ac:dyDescent="0.25">
      <c r="E2067" s="93" t="s">
        <v>116</v>
      </c>
      <c r="F2067" s="104" t="s">
        <v>117</v>
      </c>
      <c r="G2067" s="78">
        <v>32</v>
      </c>
      <c r="H2067" s="78">
        <v>2015</v>
      </c>
      <c r="I2067" s="78">
        <v>10</v>
      </c>
      <c r="J2067" s="4">
        <v>1</v>
      </c>
      <c r="K2067" s="33"/>
    </row>
    <row r="2068" spans="5:11" x14ac:dyDescent="0.25">
      <c r="E2068" s="156" t="s">
        <v>116</v>
      </c>
      <c r="F2068" s="104" t="s">
        <v>117</v>
      </c>
      <c r="G2068" s="78">
        <v>4</v>
      </c>
      <c r="H2068" s="78">
        <v>2015</v>
      </c>
      <c r="I2068" s="78">
        <v>14</v>
      </c>
      <c r="J2068" s="4">
        <v>4</v>
      </c>
      <c r="K2068" s="33"/>
    </row>
    <row r="2069" spans="5:11" x14ac:dyDescent="0.25">
      <c r="E2069" s="93" t="s">
        <v>116</v>
      </c>
      <c r="F2069" s="104" t="s">
        <v>117</v>
      </c>
      <c r="G2069" s="78">
        <v>19</v>
      </c>
      <c r="H2069" s="78">
        <v>2016</v>
      </c>
      <c r="I2069" s="78">
        <v>8</v>
      </c>
      <c r="J2069" s="4">
        <v>1</v>
      </c>
      <c r="K2069" s="33"/>
    </row>
    <row r="2070" spans="5:11" x14ac:dyDescent="0.25">
      <c r="E2070" s="161" t="s">
        <v>116</v>
      </c>
      <c r="F2070" s="104" t="s">
        <v>117</v>
      </c>
      <c r="G2070" s="78">
        <v>1</v>
      </c>
      <c r="H2070" s="78">
        <v>2016</v>
      </c>
      <c r="I2070" s="78">
        <v>9</v>
      </c>
      <c r="J2070" s="4">
        <v>16</v>
      </c>
      <c r="K2070" s="33"/>
    </row>
    <row r="2071" spans="5:11" x14ac:dyDescent="0.25">
      <c r="E2071" s="93" t="s">
        <v>116</v>
      </c>
      <c r="F2071" s="104" t="s">
        <v>117</v>
      </c>
      <c r="G2071" s="78">
        <v>17</v>
      </c>
      <c r="H2071" s="78">
        <v>2016</v>
      </c>
      <c r="I2071" s="78">
        <v>10</v>
      </c>
      <c r="J2071" s="4">
        <v>1</v>
      </c>
      <c r="K2071" s="33"/>
    </row>
    <row r="2072" spans="5:11" x14ac:dyDescent="0.25">
      <c r="E2072" s="93" t="s">
        <v>116</v>
      </c>
      <c r="F2072" s="104" t="s">
        <v>117</v>
      </c>
      <c r="G2072" s="78">
        <v>11</v>
      </c>
      <c r="H2072" s="78">
        <v>2016</v>
      </c>
      <c r="I2072" s="78">
        <v>14</v>
      </c>
      <c r="J2072" s="4">
        <v>1</v>
      </c>
      <c r="K2072" s="33"/>
    </row>
    <row r="2073" spans="5:11" x14ac:dyDescent="0.25">
      <c r="E2073" s="156" t="s">
        <v>116</v>
      </c>
      <c r="F2073" s="104" t="s">
        <v>117</v>
      </c>
      <c r="G2073" s="78">
        <v>3</v>
      </c>
      <c r="H2073" s="78">
        <v>2017</v>
      </c>
      <c r="I2073" s="78">
        <v>9</v>
      </c>
      <c r="J2073" s="4">
        <v>4</v>
      </c>
      <c r="K2073" s="33"/>
    </row>
    <row r="2074" spans="5:11" x14ac:dyDescent="0.25">
      <c r="E2074" s="93" t="s">
        <v>116</v>
      </c>
      <c r="F2074" s="104" t="s">
        <v>117</v>
      </c>
      <c r="G2074" s="78">
        <v>5</v>
      </c>
      <c r="H2074" s="78">
        <v>2017</v>
      </c>
      <c r="I2074" s="78">
        <v>14</v>
      </c>
      <c r="J2074" s="4">
        <v>2</v>
      </c>
      <c r="K2074" s="33"/>
    </row>
    <row r="2075" spans="5:11" x14ac:dyDescent="0.25">
      <c r="E2075" s="93" t="s">
        <v>116</v>
      </c>
      <c r="F2075" s="116" t="s">
        <v>117</v>
      </c>
      <c r="G2075" s="78">
        <v>9</v>
      </c>
      <c r="H2075" s="78">
        <v>2018</v>
      </c>
      <c r="I2075" s="78">
        <v>8</v>
      </c>
      <c r="J2075" s="4">
        <v>1</v>
      </c>
      <c r="K2075" s="33"/>
    </row>
    <row r="2076" spans="5:11" x14ac:dyDescent="0.25">
      <c r="E2076" s="93" t="s">
        <v>116</v>
      </c>
      <c r="F2076" s="116" t="s">
        <v>117</v>
      </c>
      <c r="G2076" s="78">
        <v>9</v>
      </c>
      <c r="H2076" s="78">
        <v>2018</v>
      </c>
      <c r="I2076" s="78">
        <v>10</v>
      </c>
      <c r="J2076" s="4">
        <v>1</v>
      </c>
      <c r="K2076" s="33"/>
    </row>
    <row r="2077" spans="5:11" x14ac:dyDescent="0.25">
      <c r="E2077" s="161" t="s">
        <v>116</v>
      </c>
      <c r="F2077" s="116" t="s">
        <v>117</v>
      </c>
      <c r="G2077" s="78">
        <v>1</v>
      </c>
      <c r="H2077" s="78">
        <v>2019</v>
      </c>
      <c r="I2077" s="78">
        <v>8</v>
      </c>
      <c r="J2077" s="4">
        <v>16</v>
      </c>
      <c r="K2077" s="33"/>
    </row>
    <row r="2078" spans="5:11" x14ac:dyDescent="0.25">
      <c r="E2078" s="156" t="s">
        <v>116</v>
      </c>
      <c r="F2078" s="116" t="s">
        <v>117</v>
      </c>
      <c r="G2078" s="78">
        <v>4</v>
      </c>
      <c r="H2078" s="78">
        <v>2019</v>
      </c>
      <c r="I2078" s="78">
        <v>9</v>
      </c>
      <c r="J2078" s="4">
        <v>4</v>
      </c>
      <c r="K2078" s="33"/>
    </row>
    <row r="2079" spans="5:11" x14ac:dyDescent="0.25">
      <c r="E2079" s="155" t="s">
        <v>116</v>
      </c>
      <c r="F2079" s="116" t="s">
        <v>117</v>
      </c>
      <c r="G2079" s="78">
        <v>2</v>
      </c>
      <c r="H2079" s="78">
        <v>2019</v>
      </c>
      <c r="I2079" s="78">
        <v>10</v>
      </c>
      <c r="J2079" s="4">
        <v>8</v>
      </c>
      <c r="K2079" s="33"/>
    </row>
    <row r="2080" spans="5:11" x14ac:dyDescent="0.25">
      <c r="E2080" s="156" t="s">
        <v>116</v>
      </c>
      <c r="F2080" s="116" t="s">
        <v>117</v>
      </c>
      <c r="G2080" s="78">
        <v>4</v>
      </c>
      <c r="H2080" s="78">
        <v>2019</v>
      </c>
      <c r="I2080" s="78">
        <v>14</v>
      </c>
      <c r="J2080" s="4">
        <v>4</v>
      </c>
      <c r="K2080" s="33"/>
    </row>
    <row r="2081" spans="5:11" x14ac:dyDescent="0.25">
      <c r="E2081" s="156" t="s">
        <v>116</v>
      </c>
      <c r="F2081" s="123" t="s">
        <v>117</v>
      </c>
      <c r="G2081" s="78">
        <v>3</v>
      </c>
      <c r="H2081" s="78">
        <v>2021</v>
      </c>
      <c r="I2081" s="78">
        <v>8</v>
      </c>
      <c r="J2081" s="4">
        <v>4</v>
      </c>
      <c r="K2081" s="33"/>
    </row>
    <row r="2082" spans="5:11" x14ac:dyDescent="0.25">
      <c r="E2082" s="67" t="s">
        <v>116</v>
      </c>
      <c r="F2082" s="63" t="s">
        <v>117</v>
      </c>
      <c r="G2082" s="78">
        <v>5</v>
      </c>
      <c r="H2082" s="78">
        <v>2021</v>
      </c>
      <c r="I2082" s="78">
        <v>9</v>
      </c>
      <c r="J2082" s="4">
        <v>2</v>
      </c>
      <c r="K2082" s="33"/>
    </row>
    <row r="2083" spans="5:11" x14ac:dyDescent="0.25">
      <c r="E2083" s="67" t="s">
        <v>116</v>
      </c>
      <c r="F2083" s="63" t="s">
        <v>117</v>
      </c>
      <c r="G2083" s="78">
        <v>23</v>
      </c>
      <c r="H2083" s="78">
        <v>2021</v>
      </c>
      <c r="I2083" s="78">
        <v>10</v>
      </c>
      <c r="J2083" s="20">
        <v>1</v>
      </c>
    </row>
    <row r="2084" spans="5:11" x14ac:dyDescent="0.25">
      <c r="E2084" s="155" t="s">
        <v>116</v>
      </c>
      <c r="F2084" s="64" t="s">
        <v>117</v>
      </c>
      <c r="G2084" s="78">
        <v>2</v>
      </c>
      <c r="H2084" s="78">
        <v>2021</v>
      </c>
      <c r="I2084" s="78">
        <v>14</v>
      </c>
      <c r="J2084" s="4">
        <v>8</v>
      </c>
      <c r="K2084" s="33"/>
    </row>
    <row r="2085" spans="5:11" x14ac:dyDescent="0.25">
      <c r="E2085" s="83" t="s">
        <v>116</v>
      </c>
      <c r="F2085" s="131" t="s">
        <v>117</v>
      </c>
      <c r="G2085" s="82">
        <v>11</v>
      </c>
      <c r="H2085" s="82">
        <v>2022</v>
      </c>
      <c r="I2085" s="82">
        <v>8</v>
      </c>
      <c r="J2085" s="125">
        <v>1</v>
      </c>
      <c r="K2085" s="178"/>
    </row>
    <row r="2086" spans="5:11" x14ac:dyDescent="0.25">
      <c r="E2086" s="156" t="s">
        <v>116</v>
      </c>
      <c r="F2086" s="131" t="s">
        <v>117</v>
      </c>
      <c r="G2086" s="82">
        <v>3</v>
      </c>
      <c r="H2086" s="82">
        <v>2022</v>
      </c>
      <c r="I2086" s="82">
        <v>9</v>
      </c>
      <c r="J2086" s="125">
        <v>4</v>
      </c>
      <c r="K2086" s="178"/>
    </row>
    <row r="2087" spans="5:11" x14ac:dyDescent="0.25">
      <c r="E2087" s="80" t="s">
        <v>116</v>
      </c>
      <c r="F2087" s="130" t="s">
        <v>117</v>
      </c>
      <c r="G2087" s="82">
        <v>6</v>
      </c>
      <c r="H2087" s="82">
        <v>2022</v>
      </c>
      <c r="I2087" s="82">
        <v>10</v>
      </c>
      <c r="J2087" s="125">
        <v>2</v>
      </c>
      <c r="K2087" s="178"/>
    </row>
    <row r="2088" spans="5:11" x14ac:dyDescent="0.25">
      <c r="E2088" s="156" t="s">
        <v>116</v>
      </c>
      <c r="F2088" s="131" t="s">
        <v>117</v>
      </c>
      <c r="G2088" s="82">
        <v>3</v>
      </c>
      <c r="H2088" s="82">
        <v>2022</v>
      </c>
      <c r="I2088" s="82">
        <v>14</v>
      </c>
      <c r="J2088" s="125">
        <v>4</v>
      </c>
      <c r="K2088" s="178"/>
    </row>
    <row r="2089" spans="5:11" x14ac:dyDescent="0.25">
      <c r="E2089" s="156" t="s">
        <v>116</v>
      </c>
      <c r="F2089" s="131" t="s">
        <v>117</v>
      </c>
      <c r="G2089" s="82">
        <v>3</v>
      </c>
      <c r="H2089" s="82">
        <v>2023</v>
      </c>
      <c r="I2089" s="82">
        <v>8</v>
      </c>
      <c r="J2089" s="125">
        <v>4</v>
      </c>
      <c r="K2089" s="178"/>
    </row>
    <row r="2090" spans="5:11" x14ac:dyDescent="0.25">
      <c r="E2090" s="155" t="s">
        <v>116</v>
      </c>
      <c r="F2090" s="130" t="s">
        <v>117</v>
      </c>
      <c r="G2090" s="82">
        <v>2</v>
      </c>
      <c r="H2090" s="82">
        <v>2023</v>
      </c>
      <c r="I2090" s="82">
        <v>9</v>
      </c>
      <c r="J2090" s="125">
        <v>8</v>
      </c>
      <c r="K2090" s="178"/>
    </row>
    <row r="2091" spans="5:11" x14ac:dyDescent="0.25">
      <c r="E2091" s="161" t="s">
        <v>116</v>
      </c>
      <c r="F2091" s="131" t="s">
        <v>117</v>
      </c>
      <c r="G2091" s="82">
        <v>1</v>
      </c>
      <c r="H2091" s="82">
        <v>2023</v>
      </c>
      <c r="I2091" s="82">
        <v>10</v>
      </c>
      <c r="J2091" s="20">
        <v>16</v>
      </c>
    </row>
    <row r="2092" spans="5:11" ht="15.75" thickBot="1" x14ac:dyDescent="0.3">
      <c r="E2092" s="85" t="s">
        <v>116</v>
      </c>
      <c r="F2092" s="133" t="s">
        <v>117</v>
      </c>
      <c r="G2092" s="126">
        <v>7</v>
      </c>
      <c r="H2092" s="126">
        <v>2023</v>
      </c>
      <c r="I2092" s="126">
        <v>14</v>
      </c>
      <c r="J2092" s="127">
        <v>2</v>
      </c>
      <c r="K2092" s="178"/>
    </row>
    <row r="2093" spans="5:11" x14ac:dyDescent="0.25">
      <c r="E2093" s="139" t="s">
        <v>71</v>
      </c>
      <c r="F2093" s="96" t="s">
        <v>31</v>
      </c>
      <c r="G2093" s="97">
        <v>26</v>
      </c>
      <c r="H2093" s="97">
        <v>2013</v>
      </c>
      <c r="I2093" s="97">
        <v>8</v>
      </c>
      <c r="J2093" s="3">
        <v>1</v>
      </c>
      <c r="K2093" s="33"/>
    </row>
    <row r="2094" spans="5:11" x14ac:dyDescent="0.25">
      <c r="E2094" s="106" t="s">
        <v>71</v>
      </c>
      <c r="F2094" s="102" t="s">
        <v>31</v>
      </c>
      <c r="G2094" s="99">
        <v>21</v>
      </c>
      <c r="H2094" s="99">
        <v>2013</v>
      </c>
      <c r="I2094" s="99">
        <v>9</v>
      </c>
      <c r="J2094" s="4">
        <v>1</v>
      </c>
      <c r="K2094" s="33"/>
    </row>
    <row r="2095" spans="5:11" x14ac:dyDescent="0.25">
      <c r="E2095" s="103" t="s">
        <v>71</v>
      </c>
      <c r="F2095" s="101" t="s">
        <v>31</v>
      </c>
      <c r="G2095" s="99">
        <v>33</v>
      </c>
      <c r="H2095" s="99">
        <v>2013</v>
      </c>
      <c r="I2095" s="99">
        <v>10</v>
      </c>
      <c r="J2095" s="4">
        <v>1</v>
      </c>
      <c r="K2095" s="33"/>
    </row>
    <row r="2096" spans="5:11" ht="15.75" thickBot="1" x14ac:dyDescent="0.3">
      <c r="E2096" s="5" t="s">
        <v>71</v>
      </c>
      <c r="F2096" s="15" t="s">
        <v>31</v>
      </c>
      <c r="G2096" s="7">
        <v>41</v>
      </c>
      <c r="H2096" s="7">
        <v>2016</v>
      </c>
      <c r="I2096" s="7">
        <v>8</v>
      </c>
      <c r="J2096" s="9">
        <v>1</v>
      </c>
      <c r="K2096" s="33"/>
    </row>
    <row r="2097" spans="5:11" x14ac:dyDescent="0.25">
      <c r="E2097" s="91" t="s">
        <v>247</v>
      </c>
      <c r="F2097" s="114" t="s">
        <v>125</v>
      </c>
      <c r="G2097" s="77">
        <v>15</v>
      </c>
      <c r="H2097" s="77">
        <v>2017</v>
      </c>
      <c r="I2097" s="77">
        <v>10</v>
      </c>
      <c r="J2097" s="3">
        <v>1</v>
      </c>
      <c r="K2097" s="33"/>
    </row>
    <row r="2098" spans="5:11" x14ac:dyDescent="0.25">
      <c r="E2098" s="93" t="s">
        <v>247</v>
      </c>
      <c r="F2098" s="116" t="s">
        <v>125</v>
      </c>
      <c r="G2098" s="78">
        <v>29</v>
      </c>
      <c r="H2098" s="78">
        <v>2018</v>
      </c>
      <c r="I2098" s="78">
        <v>9</v>
      </c>
      <c r="J2098" s="4">
        <v>1</v>
      </c>
      <c r="K2098" s="33"/>
    </row>
    <row r="2099" spans="5:11" x14ac:dyDescent="0.25">
      <c r="E2099" s="93" t="s">
        <v>247</v>
      </c>
      <c r="F2099" s="118" t="s">
        <v>125</v>
      </c>
      <c r="G2099" s="78">
        <v>20</v>
      </c>
      <c r="H2099" s="78">
        <v>2018</v>
      </c>
      <c r="I2099" s="78">
        <v>14</v>
      </c>
      <c r="J2099" s="4">
        <v>1</v>
      </c>
      <c r="K2099" s="33"/>
    </row>
    <row r="2100" spans="5:11" x14ac:dyDescent="0.25">
      <c r="E2100" s="83" t="s">
        <v>247</v>
      </c>
      <c r="F2100" s="131" t="s">
        <v>125</v>
      </c>
      <c r="G2100" s="82">
        <v>15</v>
      </c>
      <c r="H2100" s="82">
        <v>2022</v>
      </c>
      <c r="I2100" s="82">
        <v>8</v>
      </c>
      <c r="J2100" s="125">
        <v>1</v>
      </c>
      <c r="K2100" s="178"/>
    </row>
    <row r="2101" spans="5:11" ht="15.75" thickBot="1" x14ac:dyDescent="0.3">
      <c r="E2101" s="89" t="s">
        <v>247</v>
      </c>
      <c r="F2101" s="135" t="s">
        <v>125</v>
      </c>
      <c r="G2101" s="126">
        <v>22</v>
      </c>
      <c r="H2101" s="126">
        <v>2022</v>
      </c>
      <c r="I2101" s="126">
        <v>9</v>
      </c>
      <c r="J2101" s="127">
        <v>1</v>
      </c>
      <c r="K2101" s="178"/>
    </row>
    <row r="2102" spans="5:11" x14ac:dyDescent="0.25">
      <c r="E2102" s="162" t="s">
        <v>81</v>
      </c>
      <c r="F2102" s="108" t="s">
        <v>32</v>
      </c>
      <c r="G2102" s="97">
        <v>4</v>
      </c>
      <c r="H2102" s="97">
        <v>2006</v>
      </c>
      <c r="I2102" s="97">
        <v>8</v>
      </c>
      <c r="J2102" s="3">
        <v>4</v>
      </c>
      <c r="K2102" s="33"/>
    </row>
    <row r="2103" spans="5:11" x14ac:dyDescent="0.25">
      <c r="E2103" s="156" t="s">
        <v>81</v>
      </c>
      <c r="F2103" s="102" t="s">
        <v>32</v>
      </c>
      <c r="G2103" s="99">
        <v>3</v>
      </c>
      <c r="H2103" s="99">
        <v>2006</v>
      </c>
      <c r="I2103" s="99">
        <v>9</v>
      </c>
      <c r="J2103" s="4">
        <v>4</v>
      </c>
      <c r="K2103" s="33"/>
    </row>
    <row r="2104" spans="5:11" ht="15.75" thickBot="1" x14ac:dyDescent="0.3">
      <c r="E2104" s="62" t="s">
        <v>81</v>
      </c>
      <c r="F2104" s="15" t="s">
        <v>32</v>
      </c>
      <c r="G2104" s="13">
        <v>9</v>
      </c>
      <c r="H2104" s="13">
        <v>2006</v>
      </c>
      <c r="I2104" s="13">
        <v>14</v>
      </c>
      <c r="J2104" s="9">
        <v>1</v>
      </c>
      <c r="K2104" s="33"/>
    </row>
    <row r="2105" spans="5:11" x14ac:dyDescent="0.25">
      <c r="E2105" s="107" t="s">
        <v>66</v>
      </c>
      <c r="F2105" s="108" t="s">
        <v>34</v>
      </c>
      <c r="G2105" s="97">
        <v>13</v>
      </c>
      <c r="H2105" s="97">
        <v>2011</v>
      </c>
      <c r="I2105" s="97">
        <v>8</v>
      </c>
      <c r="J2105" s="3">
        <v>1</v>
      </c>
      <c r="K2105" s="33"/>
    </row>
    <row r="2106" spans="5:11" x14ac:dyDescent="0.25">
      <c r="E2106" s="103" t="s">
        <v>66</v>
      </c>
      <c r="F2106" s="101" t="s">
        <v>34</v>
      </c>
      <c r="G2106" s="99">
        <v>31</v>
      </c>
      <c r="H2106" s="99">
        <v>2011</v>
      </c>
      <c r="I2106" s="99">
        <v>9</v>
      </c>
      <c r="J2106" s="4">
        <v>1</v>
      </c>
      <c r="K2106" s="33"/>
    </row>
    <row r="2107" spans="5:11" x14ac:dyDescent="0.25">
      <c r="E2107" s="155" t="s">
        <v>66</v>
      </c>
      <c r="F2107" s="102" t="s">
        <v>34</v>
      </c>
      <c r="G2107" s="99">
        <v>2</v>
      </c>
      <c r="H2107" s="99">
        <v>2011</v>
      </c>
      <c r="I2107" s="99">
        <v>10</v>
      </c>
      <c r="J2107" s="4">
        <v>8</v>
      </c>
      <c r="K2107" s="33"/>
    </row>
    <row r="2108" spans="5:11" x14ac:dyDescent="0.25">
      <c r="E2108" s="106" t="s">
        <v>66</v>
      </c>
      <c r="F2108" s="102" t="s">
        <v>34</v>
      </c>
      <c r="G2108" s="99">
        <v>7</v>
      </c>
      <c r="H2108" s="99">
        <v>2011</v>
      </c>
      <c r="I2108" s="99">
        <v>14</v>
      </c>
      <c r="J2108" s="4">
        <v>2</v>
      </c>
      <c r="K2108" s="33"/>
    </row>
    <row r="2109" spans="5:11" x14ac:dyDescent="0.25">
      <c r="E2109" s="106" t="s">
        <v>66</v>
      </c>
      <c r="F2109" s="102" t="s">
        <v>34</v>
      </c>
      <c r="G2109" s="99">
        <v>5</v>
      </c>
      <c r="H2109" s="99">
        <v>2012</v>
      </c>
      <c r="I2109" s="99">
        <v>8</v>
      </c>
      <c r="J2109" s="4">
        <v>2</v>
      </c>
      <c r="K2109" s="33"/>
    </row>
    <row r="2110" spans="5:11" x14ac:dyDescent="0.25">
      <c r="E2110" s="106" t="s">
        <v>66</v>
      </c>
      <c r="F2110" s="102" t="s">
        <v>34</v>
      </c>
      <c r="G2110" s="99">
        <v>8</v>
      </c>
      <c r="H2110" s="99">
        <v>2012</v>
      </c>
      <c r="I2110" s="99">
        <v>9</v>
      </c>
      <c r="J2110" s="4">
        <v>2</v>
      </c>
      <c r="K2110" s="33"/>
    </row>
    <row r="2111" spans="5:11" x14ac:dyDescent="0.25">
      <c r="E2111" s="103" t="s">
        <v>66</v>
      </c>
      <c r="F2111" s="101" t="s">
        <v>34</v>
      </c>
      <c r="G2111" s="99">
        <v>14</v>
      </c>
      <c r="H2111" s="99">
        <v>2012</v>
      </c>
      <c r="I2111" s="99">
        <v>10</v>
      </c>
      <c r="J2111" s="4">
        <v>1</v>
      </c>
      <c r="K2111" s="33"/>
    </row>
    <row r="2112" spans="5:11" x14ac:dyDescent="0.25">
      <c r="E2112" s="106" t="s">
        <v>66</v>
      </c>
      <c r="F2112" s="102" t="s">
        <v>34</v>
      </c>
      <c r="G2112" s="99">
        <v>8</v>
      </c>
      <c r="H2112" s="99">
        <v>2013</v>
      </c>
      <c r="I2112" s="99">
        <v>9</v>
      </c>
      <c r="J2112" s="4">
        <v>2</v>
      </c>
      <c r="K2112" s="33"/>
    </row>
    <row r="2113" spans="5:11" x14ac:dyDescent="0.25">
      <c r="E2113" s="156" t="s">
        <v>66</v>
      </c>
      <c r="F2113" s="102" t="s">
        <v>34</v>
      </c>
      <c r="G2113" s="99">
        <v>3</v>
      </c>
      <c r="H2113" s="99">
        <v>2013</v>
      </c>
      <c r="I2113" s="99">
        <v>10</v>
      </c>
      <c r="J2113" s="4">
        <v>4</v>
      </c>
      <c r="K2113" s="33"/>
    </row>
    <row r="2114" spans="5:11" x14ac:dyDescent="0.25">
      <c r="E2114" s="106" t="s">
        <v>66</v>
      </c>
      <c r="F2114" s="102" t="s">
        <v>34</v>
      </c>
      <c r="G2114" s="99">
        <v>11</v>
      </c>
      <c r="H2114" s="99">
        <v>2013</v>
      </c>
      <c r="I2114" s="99">
        <v>14</v>
      </c>
      <c r="J2114" s="4">
        <v>1</v>
      </c>
      <c r="K2114" s="33"/>
    </row>
    <row r="2115" spans="5:11" x14ac:dyDescent="0.25">
      <c r="E2115" s="93" t="s">
        <v>66</v>
      </c>
      <c r="F2115" s="102" t="s">
        <v>34</v>
      </c>
      <c r="G2115" s="78">
        <v>31</v>
      </c>
      <c r="H2115" s="78">
        <v>2014</v>
      </c>
      <c r="I2115" s="78">
        <v>8</v>
      </c>
      <c r="J2115" s="4">
        <v>1</v>
      </c>
      <c r="K2115" s="33"/>
    </row>
    <row r="2116" spans="5:11" x14ac:dyDescent="0.25">
      <c r="E2116" s="110" t="s">
        <v>66</v>
      </c>
      <c r="F2116" s="102" t="s">
        <v>34</v>
      </c>
      <c r="G2116" s="78">
        <v>12</v>
      </c>
      <c r="H2116" s="78">
        <v>2014</v>
      </c>
      <c r="I2116" s="78">
        <v>9</v>
      </c>
      <c r="J2116" s="4">
        <v>1</v>
      </c>
      <c r="K2116" s="33"/>
    </row>
    <row r="2117" spans="5:11" x14ac:dyDescent="0.25">
      <c r="E2117" s="110" t="s">
        <v>66</v>
      </c>
      <c r="F2117" s="102" t="s">
        <v>34</v>
      </c>
      <c r="G2117" s="78">
        <v>17</v>
      </c>
      <c r="H2117" s="78">
        <v>2014</v>
      </c>
      <c r="I2117" s="78">
        <v>10</v>
      </c>
      <c r="J2117" s="4">
        <v>1</v>
      </c>
      <c r="K2117" s="33"/>
    </row>
    <row r="2118" spans="5:11" x14ac:dyDescent="0.25">
      <c r="E2118" s="106" t="s">
        <v>66</v>
      </c>
      <c r="F2118" s="102" t="s">
        <v>34</v>
      </c>
      <c r="G2118" s="78">
        <v>10</v>
      </c>
      <c r="H2118" s="78">
        <v>2014</v>
      </c>
      <c r="I2118" s="78">
        <v>14</v>
      </c>
      <c r="J2118" s="4">
        <v>1</v>
      </c>
      <c r="K2118" s="33"/>
    </row>
    <row r="2119" spans="5:11" x14ac:dyDescent="0.25">
      <c r="E2119" s="156" t="s">
        <v>66</v>
      </c>
      <c r="F2119" s="104" t="s">
        <v>113</v>
      </c>
      <c r="G2119" s="78">
        <v>4</v>
      </c>
      <c r="H2119" s="78">
        <v>2015</v>
      </c>
      <c r="I2119" s="78">
        <v>8</v>
      </c>
      <c r="J2119" s="4">
        <v>4</v>
      </c>
      <c r="K2119" s="33"/>
    </row>
    <row r="2120" spans="5:11" x14ac:dyDescent="0.25">
      <c r="E2120" s="93" t="s">
        <v>66</v>
      </c>
      <c r="F2120" s="104" t="s">
        <v>113</v>
      </c>
      <c r="G2120" s="78">
        <v>5</v>
      </c>
      <c r="H2120" s="78">
        <v>2015</v>
      </c>
      <c r="I2120" s="78">
        <v>9</v>
      </c>
      <c r="J2120" s="4">
        <v>2</v>
      </c>
      <c r="K2120" s="33"/>
    </row>
    <row r="2121" spans="5:11" x14ac:dyDescent="0.25">
      <c r="E2121" s="156" t="s">
        <v>66</v>
      </c>
      <c r="F2121" s="104" t="s">
        <v>113</v>
      </c>
      <c r="G2121" s="78">
        <v>4</v>
      </c>
      <c r="H2121" s="78">
        <v>2015</v>
      </c>
      <c r="I2121" s="78">
        <v>10</v>
      </c>
      <c r="J2121" s="4">
        <v>4</v>
      </c>
      <c r="K2121" s="33"/>
    </row>
    <row r="2122" spans="5:11" x14ac:dyDescent="0.25">
      <c r="E2122" s="93" t="s">
        <v>66</v>
      </c>
      <c r="F2122" s="104" t="s">
        <v>113</v>
      </c>
      <c r="G2122" s="78">
        <v>9</v>
      </c>
      <c r="H2122" s="78">
        <v>2015</v>
      </c>
      <c r="I2122" s="78">
        <v>14</v>
      </c>
      <c r="J2122" s="4">
        <v>1</v>
      </c>
      <c r="K2122" s="33"/>
    </row>
    <row r="2123" spans="5:11" x14ac:dyDescent="0.25">
      <c r="E2123" s="93" t="s">
        <v>66</v>
      </c>
      <c r="F2123" s="104" t="s">
        <v>113</v>
      </c>
      <c r="G2123" s="78">
        <v>7</v>
      </c>
      <c r="H2123" s="78">
        <v>2016</v>
      </c>
      <c r="I2123" s="78">
        <v>8</v>
      </c>
      <c r="J2123" s="4">
        <v>2</v>
      </c>
      <c r="K2123" s="33"/>
    </row>
    <row r="2124" spans="5:11" x14ac:dyDescent="0.25">
      <c r="E2124" s="93" t="s">
        <v>66</v>
      </c>
      <c r="F2124" s="104" t="s">
        <v>113</v>
      </c>
      <c r="G2124" s="78">
        <v>8</v>
      </c>
      <c r="H2124" s="78">
        <v>2016</v>
      </c>
      <c r="I2124" s="78">
        <v>9</v>
      </c>
      <c r="J2124" s="4">
        <v>2</v>
      </c>
      <c r="K2124" s="33"/>
    </row>
    <row r="2125" spans="5:11" x14ac:dyDescent="0.25">
      <c r="E2125" s="93" t="s">
        <v>66</v>
      </c>
      <c r="F2125" s="104" t="s">
        <v>113</v>
      </c>
      <c r="G2125" s="78">
        <v>25</v>
      </c>
      <c r="H2125" s="78">
        <v>2016</v>
      </c>
      <c r="I2125" s="78">
        <v>10</v>
      </c>
      <c r="J2125" s="4">
        <v>1</v>
      </c>
      <c r="K2125" s="33"/>
    </row>
    <row r="2126" spans="5:11" x14ac:dyDescent="0.25">
      <c r="E2126" s="93" t="s">
        <v>66</v>
      </c>
      <c r="F2126" s="104" t="s">
        <v>113</v>
      </c>
      <c r="G2126" s="78">
        <v>13</v>
      </c>
      <c r="H2126" s="78">
        <v>2016</v>
      </c>
      <c r="I2126" s="78">
        <v>14</v>
      </c>
      <c r="J2126" s="4">
        <v>1</v>
      </c>
      <c r="K2126" s="33"/>
    </row>
    <row r="2127" spans="5:11" x14ac:dyDescent="0.25">
      <c r="E2127" s="93" t="s">
        <v>66</v>
      </c>
      <c r="F2127" s="104" t="s">
        <v>113</v>
      </c>
      <c r="G2127" s="78">
        <v>10</v>
      </c>
      <c r="H2127" s="78">
        <v>2017</v>
      </c>
      <c r="I2127" s="78">
        <v>8</v>
      </c>
      <c r="J2127" s="4">
        <v>1</v>
      </c>
      <c r="K2127" s="33"/>
    </row>
    <row r="2128" spans="5:11" x14ac:dyDescent="0.25">
      <c r="E2128" s="93" t="s">
        <v>66</v>
      </c>
      <c r="F2128" s="104" t="s">
        <v>113</v>
      </c>
      <c r="G2128" s="78">
        <v>13</v>
      </c>
      <c r="H2128" s="78">
        <v>2017</v>
      </c>
      <c r="I2128" s="78">
        <v>9</v>
      </c>
      <c r="J2128" s="4">
        <v>1</v>
      </c>
      <c r="K2128" s="33"/>
    </row>
    <row r="2129" spans="5:11" x14ac:dyDescent="0.25">
      <c r="E2129" s="93" t="s">
        <v>66</v>
      </c>
      <c r="F2129" s="104" t="s">
        <v>113</v>
      </c>
      <c r="G2129" s="78">
        <v>9</v>
      </c>
      <c r="H2129" s="78">
        <v>2017</v>
      </c>
      <c r="I2129" s="78">
        <v>10</v>
      </c>
      <c r="J2129" s="4">
        <v>1</v>
      </c>
      <c r="K2129" s="33"/>
    </row>
    <row r="2130" spans="5:11" x14ac:dyDescent="0.25">
      <c r="E2130" s="156" t="s">
        <v>66</v>
      </c>
      <c r="F2130" s="104" t="s">
        <v>113</v>
      </c>
      <c r="G2130" s="78">
        <v>4</v>
      </c>
      <c r="H2130" s="78">
        <v>2017</v>
      </c>
      <c r="I2130" s="78">
        <v>14</v>
      </c>
      <c r="J2130" s="4">
        <v>4</v>
      </c>
      <c r="K2130" s="33"/>
    </row>
    <row r="2131" spans="5:11" x14ac:dyDescent="0.25">
      <c r="E2131" s="93" t="s">
        <v>66</v>
      </c>
      <c r="F2131" s="116" t="s">
        <v>113</v>
      </c>
      <c r="G2131" s="78">
        <v>6</v>
      </c>
      <c r="H2131" s="78">
        <v>2018</v>
      </c>
      <c r="I2131" s="78">
        <v>8</v>
      </c>
      <c r="J2131" s="4">
        <v>2</v>
      </c>
      <c r="K2131" s="33"/>
    </row>
    <row r="2132" spans="5:11" x14ac:dyDescent="0.25">
      <c r="E2132" s="155" t="s">
        <v>66</v>
      </c>
      <c r="F2132" s="116" t="s">
        <v>113</v>
      </c>
      <c r="G2132" s="78">
        <v>2</v>
      </c>
      <c r="H2132" s="78">
        <v>2018</v>
      </c>
      <c r="I2132" s="78">
        <v>9</v>
      </c>
      <c r="J2132" s="4">
        <v>8</v>
      </c>
      <c r="K2132" s="33"/>
    </row>
    <row r="2133" spans="5:11" x14ac:dyDescent="0.25">
      <c r="E2133" s="161" t="s">
        <v>66</v>
      </c>
      <c r="F2133" s="116" t="s">
        <v>113</v>
      </c>
      <c r="G2133" s="78">
        <v>1</v>
      </c>
      <c r="H2133" s="78">
        <v>2018</v>
      </c>
      <c r="I2133" s="78">
        <v>10</v>
      </c>
      <c r="J2133" s="4">
        <v>16</v>
      </c>
      <c r="K2133" s="33"/>
    </row>
    <row r="2134" spans="5:11" x14ac:dyDescent="0.25">
      <c r="E2134" s="93" t="s">
        <v>66</v>
      </c>
      <c r="F2134" s="118" t="s">
        <v>113</v>
      </c>
      <c r="G2134" s="78">
        <v>5</v>
      </c>
      <c r="H2134" s="78">
        <v>2018</v>
      </c>
      <c r="I2134" s="78">
        <v>14</v>
      </c>
      <c r="J2134" s="4">
        <v>2</v>
      </c>
      <c r="K2134" s="33"/>
    </row>
    <row r="2135" spans="5:11" x14ac:dyDescent="0.25">
      <c r="E2135" s="119" t="s">
        <v>66</v>
      </c>
      <c r="F2135" s="116" t="s">
        <v>113</v>
      </c>
      <c r="G2135" s="78">
        <v>5</v>
      </c>
      <c r="H2135" s="78">
        <v>2019</v>
      </c>
      <c r="I2135" s="78">
        <v>8</v>
      </c>
      <c r="J2135" s="4">
        <v>2</v>
      </c>
      <c r="K2135" s="33"/>
    </row>
    <row r="2136" spans="5:11" x14ac:dyDescent="0.25">
      <c r="E2136" s="156" t="s">
        <v>66</v>
      </c>
      <c r="F2136" s="116" t="s">
        <v>113</v>
      </c>
      <c r="G2136" s="78">
        <v>3</v>
      </c>
      <c r="H2136" s="78">
        <v>2019</v>
      </c>
      <c r="I2136" s="78">
        <v>9</v>
      </c>
      <c r="J2136" s="4">
        <v>4</v>
      </c>
      <c r="K2136" s="33"/>
    </row>
    <row r="2137" spans="5:11" x14ac:dyDescent="0.25">
      <c r="E2137" s="119" t="s">
        <v>66</v>
      </c>
      <c r="F2137" s="116" t="s">
        <v>113</v>
      </c>
      <c r="G2137" s="78">
        <v>18</v>
      </c>
      <c r="H2137" s="78">
        <v>2019</v>
      </c>
      <c r="I2137" s="78">
        <v>10</v>
      </c>
      <c r="J2137" s="20">
        <v>1</v>
      </c>
    </row>
    <row r="2138" spans="5:11" x14ac:dyDescent="0.25">
      <c r="E2138" s="120" t="s">
        <v>66</v>
      </c>
      <c r="F2138" s="121" t="s">
        <v>113</v>
      </c>
      <c r="G2138" s="78">
        <v>10</v>
      </c>
      <c r="H2138" s="78">
        <v>2019</v>
      </c>
      <c r="I2138" s="78">
        <v>14</v>
      </c>
      <c r="J2138" s="20">
        <v>1</v>
      </c>
    </row>
    <row r="2139" spans="5:11" x14ac:dyDescent="0.25">
      <c r="E2139" s="93" t="s">
        <v>66</v>
      </c>
      <c r="F2139" s="123" t="s">
        <v>113</v>
      </c>
      <c r="G2139" s="78">
        <v>8</v>
      </c>
      <c r="H2139" s="78">
        <v>2021</v>
      </c>
      <c r="I2139" s="78">
        <v>8</v>
      </c>
      <c r="J2139" s="4">
        <v>2</v>
      </c>
      <c r="K2139" s="33"/>
    </row>
    <row r="2140" spans="5:11" x14ac:dyDescent="0.25">
      <c r="E2140" s="66" t="s">
        <v>66</v>
      </c>
      <c r="F2140" s="64" t="s">
        <v>113</v>
      </c>
      <c r="G2140" s="78">
        <v>8</v>
      </c>
      <c r="H2140" s="78">
        <v>2021</v>
      </c>
      <c r="I2140" s="78">
        <v>9</v>
      </c>
      <c r="J2140" s="4">
        <v>2</v>
      </c>
      <c r="K2140" s="33"/>
    </row>
    <row r="2141" spans="5:11" x14ac:dyDescent="0.25">
      <c r="E2141" s="66" t="s">
        <v>66</v>
      </c>
      <c r="F2141" s="64" t="s">
        <v>113</v>
      </c>
      <c r="G2141" s="78">
        <v>22</v>
      </c>
      <c r="H2141" s="78">
        <v>2021</v>
      </c>
      <c r="I2141" s="78">
        <v>10</v>
      </c>
      <c r="J2141" s="20">
        <v>1</v>
      </c>
    </row>
    <row r="2142" spans="5:11" x14ac:dyDescent="0.25">
      <c r="E2142" s="156" t="s">
        <v>66</v>
      </c>
      <c r="F2142" s="64" t="s">
        <v>113</v>
      </c>
      <c r="G2142" s="78">
        <v>4</v>
      </c>
      <c r="H2142" s="78">
        <v>2021</v>
      </c>
      <c r="I2142" s="78">
        <v>14</v>
      </c>
      <c r="J2142" s="4">
        <v>4</v>
      </c>
      <c r="K2142" s="33"/>
    </row>
    <row r="2143" spans="5:11" x14ac:dyDescent="0.25">
      <c r="E2143" s="83" t="s">
        <v>66</v>
      </c>
      <c r="F2143" s="131" t="s">
        <v>286</v>
      </c>
      <c r="G2143" s="82">
        <v>5</v>
      </c>
      <c r="H2143" s="82">
        <v>2022</v>
      </c>
      <c r="I2143" s="82">
        <v>8</v>
      </c>
      <c r="J2143" s="125">
        <v>2</v>
      </c>
      <c r="K2143" s="178"/>
    </row>
    <row r="2144" spans="5:11" x14ac:dyDescent="0.25">
      <c r="E2144" s="83" t="s">
        <v>66</v>
      </c>
      <c r="F2144" s="131" t="s">
        <v>286</v>
      </c>
      <c r="G2144" s="82">
        <v>9</v>
      </c>
      <c r="H2144" s="82">
        <v>2022</v>
      </c>
      <c r="I2144" s="82">
        <v>9</v>
      </c>
      <c r="J2144" s="125">
        <v>1</v>
      </c>
      <c r="K2144" s="178"/>
    </row>
    <row r="2145" spans="5:11" x14ac:dyDescent="0.25">
      <c r="E2145" s="155" t="s">
        <v>66</v>
      </c>
      <c r="F2145" s="130" t="s">
        <v>286</v>
      </c>
      <c r="G2145" s="82">
        <v>2</v>
      </c>
      <c r="H2145" s="82">
        <v>2022</v>
      </c>
      <c r="I2145" s="82">
        <v>10</v>
      </c>
      <c r="J2145" s="125">
        <v>8</v>
      </c>
      <c r="K2145" s="178"/>
    </row>
    <row r="2146" spans="5:11" x14ac:dyDescent="0.25">
      <c r="E2146" s="83" t="s">
        <v>66</v>
      </c>
      <c r="F2146" s="131" t="s">
        <v>286</v>
      </c>
      <c r="G2146" s="82">
        <v>13</v>
      </c>
      <c r="H2146" s="82">
        <v>2022</v>
      </c>
      <c r="I2146" s="82">
        <v>14</v>
      </c>
      <c r="J2146" s="125">
        <v>1</v>
      </c>
      <c r="K2146" s="178"/>
    </row>
    <row r="2147" spans="5:11" x14ac:dyDescent="0.25">
      <c r="E2147" s="80" t="s">
        <v>66</v>
      </c>
      <c r="F2147" s="130" t="s">
        <v>286</v>
      </c>
      <c r="G2147" s="82">
        <v>14</v>
      </c>
      <c r="H2147" s="82">
        <v>2023</v>
      </c>
      <c r="I2147" s="82">
        <v>8</v>
      </c>
      <c r="J2147" s="125">
        <v>1</v>
      </c>
      <c r="K2147" s="178"/>
    </row>
    <row r="2148" spans="5:11" x14ac:dyDescent="0.25">
      <c r="E2148" s="161" t="s">
        <v>66</v>
      </c>
      <c r="F2148" s="131" t="s">
        <v>286</v>
      </c>
      <c r="G2148" s="82">
        <v>1</v>
      </c>
      <c r="H2148" s="82">
        <v>2023</v>
      </c>
      <c r="I2148" s="82">
        <v>9</v>
      </c>
      <c r="J2148" s="20">
        <v>16</v>
      </c>
    </row>
    <row r="2149" spans="5:11" x14ac:dyDescent="0.25">
      <c r="E2149" s="156" t="s">
        <v>66</v>
      </c>
      <c r="F2149" s="131" t="s">
        <v>286</v>
      </c>
      <c r="G2149" s="82">
        <v>3</v>
      </c>
      <c r="H2149" s="82">
        <v>2023</v>
      </c>
      <c r="I2149" s="82">
        <v>10</v>
      </c>
      <c r="J2149" s="125">
        <v>4</v>
      </c>
      <c r="K2149" s="178"/>
    </row>
    <row r="2150" spans="5:11" ht="15.75" thickBot="1" x14ac:dyDescent="0.3">
      <c r="E2150" s="163" t="s">
        <v>66</v>
      </c>
      <c r="F2150" s="135" t="s">
        <v>286</v>
      </c>
      <c r="G2150" s="126">
        <v>4</v>
      </c>
      <c r="H2150" s="126">
        <v>2023</v>
      </c>
      <c r="I2150" s="126">
        <v>14</v>
      </c>
      <c r="J2150" s="127">
        <v>4</v>
      </c>
      <c r="K2150" s="178"/>
    </row>
    <row r="2151" spans="5:11" x14ac:dyDescent="0.25">
      <c r="E2151" s="91" t="s">
        <v>248</v>
      </c>
      <c r="F2151" s="114" t="s">
        <v>125</v>
      </c>
      <c r="G2151" s="77">
        <v>30</v>
      </c>
      <c r="H2151" s="77">
        <v>2017</v>
      </c>
      <c r="I2151" s="77">
        <v>10</v>
      </c>
      <c r="J2151" s="3">
        <v>1</v>
      </c>
      <c r="K2151" s="33"/>
    </row>
    <row r="2152" spans="5:11" x14ac:dyDescent="0.25">
      <c r="E2152" s="93" t="s">
        <v>248</v>
      </c>
      <c r="F2152" s="116" t="s">
        <v>125</v>
      </c>
      <c r="G2152" s="78">
        <v>34</v>
      </c>
      <c r="H2152" s="78">
        <v>2018</v>
      </c>
      <c r="I2152" s="78">
        <v>8</v>
      </c>
      <c r="J2152" s="4">
        <v>1</v>
      </c>
      <c r="K2152" s="33"/>
    </row>
    <row r="2153" spans="5:11" x14ac:dyDescent="0.25">
      <c r="E2153" s="119" t="s">
        <v>248</v>
      </c>
      <c r="F2153" s="116" t="s">
        <v>125</v>
      </c>
      <c r="G2153" s="78">
        <v>20</v>
      </c>
      <c r="H2153" s="78">
        <v>2019</v>
      </c>
      <c r="I2153" s="78">
        <v>10</v>
      </c>
      <c r="J2153" s="20">
        <v>1</v>
      </c>
    </row>
    <row r="2154" spans="5:11" ht="15.75" thickBot="1" x14ac:dyDescent="0.3">
      <c r="E2154" s="89" t="s">
        <v>248</v>
      </c>
      <c r="F2154" s="135" t="s">
        <v>125</v>
      </c>
      <c r="G2154" s="126">
        <v>10</v>
      </c>
      <c r="H2154" s="126">
        <v>2022</v>
      </c>
      <c r="I2154" s="126">
        <v>10</v>
      </c>
      <c r="J2154" s="127">
        <v>1</v>
      </c>
      <c r="K2154" s="178"/>
    </row>
    <row r="2155" spans="5:11" x14ac:dyDescent="0.25">
      <c r="E2155" s="91" t="s">
        <v>128</v>
      </c>
      <c r="F2155" s="114" t="s">
        <v>113</v>
      </c>
      <c r="G2155" s="77">
        <v>29</v>
      </c>
      <c r="H2155" s="77">
        <v>2015</v>
      </c>
      <c r="I2155" s="77">
        <v>8</v>
      </c>
      <c r="J2155" s="3">
        <v>1</v>
      </c>
      <c r="K2155" s="33"/>
    </row>
    <row r="2156" spans="5:11" x14ac:dyDescent="0.25">
      <c r="E2156" s="93" t="s">
        <v>128</v>
      </c>
      <c r="F2156" s="104" t="s">
        <v>113</v>
      </c>
      <c r="G2156" s="78">
        <v>26</v>
      </c>
      <c r="H2156" s="78">
        <v>2015</v>
      </c>
      <c r="I2156" s="78">
        <v>9</v>
      </c>
      <c r="J2156" s="4">
        <v>1</v>
      </c>
      <c r="K2156" s="33"/>
    </row>
    <row r="2157" spans="5:11" ht="15.75" thickBot="1" x14ac:dyDescent="0.3">
      <c r="E2157" s="5" t="s">
        <v>128</v>
      </c>
      <c r="F2157" s="6" t="s">
        <v>113</v>
      </c>
      <c r="G2157" s="7">
        <v>14</v>
      </c>
      <c r="H2157" s="7">
        <v>2015</v>
      </c>
      <c r="I2157" s="7">
        <v>14</v>
      </c>
      <c r="J2157" s="9">
        <v>1</v>
      </c>
      <c r="K2157" s="33"/>
    </row>
    <row r="2158" spans="5:11" x14ac:dyDescent="0.25">
      <c r="E2158" s="139" t="s">
        <v>79</v>
      </c>
      <c r="F2158" s="96" t="s">
        <v>76</v>
      </c>
      <c r="G2158" s="97">
        <v>30</v>
      </c>
      <c r="H2158" s="97">
        <v>2011</v>
      </c>
      <c r="I2158" s="97">
        <v>8</v>
      </c>
      <c r="J2158" s="3">
        <v>1</v>
      </c>
      <c r="K2158" s="33"/>
    </row>
    <row r="2159" spans="5:11" x14ac:dyDescent="0.25">
      <c r="E2159" s="103" t="s">
        <v>79</v>
      </c>
      <c r="F2159" s="101" t="s">
        <v>76</v>
      </c>
      <c r="G2159" s="99">
        <v>36</v>
      </c>
      <c r="H2159" s="99">
        <v>2011</v>
      </c>
      <c r="I2159" s="99">
        <v>9</v>
      </c>
      <c r="J2159" s="4">
        <v>1</v>
      </c>
      <c r="K2159" s="33"/>
    </row>
    <row r="2160" spans="5:11" x14ac:dyDescent="0.25">
      <c r="E2160" s="103" t="s">
        <v>79</v>
      </c>
      <c r="F2160" s="101" t="s">
        <v>76</v>
      </c>
      <c r="G2160" s="99">
        <v>27</v>
      </c>
      <c r="H2160" s="99">
        <v>2013</v>
      </c>
      <c r="I2160" s="99">
        <v>8</v>
      </c>
      <c r="J2160" s="4">
        <v>1</v>
      </c>
      <c r="K2160" s="33"/>
    </row>
    <row r="2161" spans="5:11" x14ac:dyDescent="0.25">
      <c r="E2161" s="106" t="s">
        <v>79</v>
      </c>
      <c r="F2161" s="102" t="s">
        <v>76</v>
      </c>
      <c r="G2161" s="99">
        <v>23</v>
      </c>
      <c r="H2161" s="99">
        <v>2013</v>
      </c>
      <c r="I2161" s="99">
        <v>10</v>
      </c>
      <c r="J2161" s="4">
        <v>1</v>
      </c>
      <c r="K2161" s="33"/>
    </row>
    <row r="2162" spans="5:11" x14ac:dyDescent="0.25">
      <c r="E2162" s="103" t="s">
        <v>79</v>
      </c>
      <c r="F2162" s="101" t="s">
        <v>76</v>
      </c>
      <c r="G2162" s="99">
        <v>23</v>
      </c>
      <c r="H2162" s="99">
        <v>2013</v>
      </c>
      <c r="I2162" s="99">
        <v>14</v>
      </c>
      <c r="J2162" s="4">
        <v>1</v>
      </c>
      <c r="K2162" s="33"/>
    </row>
    <row r="2163" spans="5:11" x14ac:dyDescent="0.25">
      <c r="E2163" s="93" t="s">
        <v>79</v>
      </c>
      <c r="F2163" s="101" t="s">
        <v>76</v>
      </c>
      <c r="G2163" s="78">
        <v>34</v>
      </c>
      <c r="H2163" s="78">
        <v>2014</v>
      </c>
      <c r="I2163" s="78">
        <v>8</v>
      </c>
      <c r="J2163" s="4">
        <v>1</v>
      </c>
      <c r="K2163" s="33"/>
    </row>
    <row r="2164" spans="5:11" ht="15.75" thickBot="1" x14ac:dyDescent="0.3">
      <c r="E2164" s="5" t="s">
        <v>79</v>
      </c>
      <c r="F2164" s="26" t="s">
        <v>129</v>
      </c>
      <c r="G2164" s="7">
        <v>31</v>
      </c>
      <c r="H2164" s="7">
        <v>2018</v>
      </c>
      <c r="I2164" s="7">
        <v>8</v>
      </c>
      <c r="J2164" s="9">
        <v>1</v>
      </c>
      <c r="K2164" s="33"/>
    </row>
    <row r="2165" spans="5:11" x14ac:dyDescent="0.25">
      <c r="E2165" s="162" t="s">
        <v>22</v>
      </c>
      <c r="F2165" s="92" t="s">
        <v>52</v>
      </c>
      <c r="G2165" s="77">
        <v>4</v>
      </c>
      <c r="H2165" s="77">
        <v>1999</v>
      </c>
      <c r="I2165" s="77">
        <v>14</v>
      </c>
      <c r="J2165" s="28">
        <v>4</v>
      </c>
    </row>
    <row r="2166" spans="5:11" x14ac:dyDescent="0.25">
      <c r="E2166" s="156" t="s">
        <v>22</v>
      </c>
      <c r="F2166" s="94" t="s">
        <v>52</v>
      </c>
      <c r="G2166" s="78">
        <v>3</v>
      </c>
      <c r="H2166" s="78">
        <v>2000</v>
      </c>
      <c r="I2166" s="78">
        <v>14</v>
      </c>
      <c r="J2166" s="20">
        <v>4</v>
      </c>
    </row>
    <row r="2167" spans="5:11" x14ac:dyDescent="0.25">
      <c r="E2167" s="93" t="s">
        <v>22</v>
      </c>
      <c r="F2167" s="94" t="s">
        <v>52</v>
      </c>
      <c r="G2167" s="78">
        <v>12</v>
      </c>
      <c r="H2167" s="78">
        <v>2002</v>
      </c>
      <c r="I2167" s="78">
        <v>8</v>
      </c>
      <c r="J2167" s="20">
        <v>1</v>
      </c>
    </row>
    <row r="2168" spans="5:11" x14ac:dyDescent="0.25">
      <c r="E2168" s="93" t="s">
        <v>22</v>
      </c>
      <c r="F2168" s="94" t="s">
        <v>52</v>
      </c>
      <c r="G2168" s="78">
        <v>12</v>
      </c>
      <c r="H2168" s="78">
        <v>2002</v>
      </c>
      <c r="I2168" s="78">
        <v>9</v>
      </c>
      <c r="J2168" s="20">
        <v>1</v>
      </c>
    </row>
    <row r="2169" spans="5:11" x14ac:dyDescent="0.25">
      <c r="E2169" s="93" t="s">
        <v>22</v>
      </c>
      <c r="F2169" s="94" t="s">
        <v>52</v>
      </c>
      <c r="G2169" s="78">
        <v>6</v>
      </c>
      <c r="H2169" s="78">
        <v>2003</v>
      </c>
      <c r="I2169" s="78">
        <v>9</v>
      </c>
      <c r="J2169" s="20">
        <v>2</v>
      </c>
    </row>
    <row r="2170" spans="5:11" x14ac:dyDescent="0.25">
      <c r="E2170" s="103" t="s">
        <v>22</v>
      </c>
      <c r="F2170" s="101" t="s">
        <v>52</v>
      </c>
      <c r="G2170" s="99">
        <v>12</v>
      </c>
      <c r="H2170" s="99">
        <v>2004</v>
      </c>
      <c r="I2170" s="99">
        <v>8</v>
      </c>
      <c r="J2170" s="4">
        <v>1</v>
      </c>
      <c r="K2170" s="33"/>
    </row>
    <row r="2171" spans="5:11" x14ac:dyDescent="0.25">
      <c r="E2171" s="103" t="s">
        <v>22</v>
      </c>
      <c r="F2171" s="101" t="s">
        <v>52</v>
      </c>
      <c r="G2171" s="99">
        <v>8</v>
      </c>
      <c r="H2171" s="99">
        <v>2004</v>
      </c>
      <c r="I2171" s="99">
        <v>9</v>
      </c>
      <c r="J2171" s="4">
        <v>2</v>
      </c>
      <c r="K2171" s="33"/>
    </row>
    <row r="2172" spans="5:11" x14ac:dyDescent="0.25">
      <c r="E2172" s="103" t="s">
        <v>22</v>
      </c>
      <c r="F2172" s="101" t="s">
        <v>52</v>
      </c>
      <c r="G2172" s="99">
        <v>19</v>
      </c>
      <c r="H2172" s="99">
        <v>2004</v>
      </c>
      <c r="I2172" s="99">
        <v>14</v>
      </c>
      <c r="J2172" s="4">
        <v>1</v>
      </c>
      <c r="K2172" s="33"/>
    </row>
    <row r="2173" spans="5:11" x14ac:dyDescent="0.25">
      <c r="E2173" s="103" t="s">
        <v>22</v>
      </c>
      <c r="F2173" s="101" t="s">
        <v>52</v>
      </c>
      <c r="G2173" s="99">
        <v>31</v>
      </c>
      <c r="H2173" s="99">
        <v>2007</v>
      </c>
      <c r="I2173" s="99">
        <v>8</v>
      </c>
      <c r="J2173" s="4">
        <v>1</v>
      </c>
      <c r="K2173" s="33"/>
    </row>
    <row r="2174" spans="5:11" x14ac:dyDescent="0.25">
      <c r="E2174" s="103" t="s">
        <v>22</v>
      </c>
      <c r="F2174" s="101" t="s">
        <v>52</v>
      </c>
      <c r="G2174" s="99">
        <v>13</v>
      </c>
      <c r="H2174" s="99">
        <v>2007</v>
      </c>
      <c r="I2174" s="99">
        <v>9</v>
      </c>
      <c r="J2174" s="4">
        <v>1</v>
      </c>
      <c r="K2174" s="33"/>
    </row>
    <row r="2175" spans="5:11" x14ac:dyDescent="0.25">
      <c r="E2175" s="103" t="s">
        <v>22</v>
      </c>
      <c r="F2175" s="101" t="s">
        <v>52</v>
      </c>
      <c r="G2175" s="99">
        <v>21</v>
      </c>
      <c r="H2175" s="99">
        <v>2007</v>
      </c>
      <c r="I2175" s="99">
        <v>14</v>
      </c>
      <c r="J2175" s="4">
        <v>1</v>
      </c>
      <c r="K2175" s="33"/>
    </row>
    <row r="2176" spans="5:11" x14ac:dyDescent="0.25">
      <c r="E2176" s="103" t="s">
        <v>22</v>
      </c>
      <c r="F2176" s="101" t="s">
        <v>52</v>
      </c>
      <c r="G2176" s="99">
        <v>22</v>
      </c>
      <c r="H2176" s="99">
        <v>2008</v>
      </c>
      <c r="I2176" s="99">
        <v>8</v>
      </c>
      <c r="J2176" s="4">
        <v>1</v>
      </c>
      <c r="K2176" s="33"/>
    </row>
    <row r="2177" spans="5:11" x14ac:dyDescent="0.25">
      <c r="E2177" s="103" t="s">
        <v>22</v>
      </c>
      <c r="F2177" s="101" t="s">
        <v>52</v>
      </c>
      <c r="G2177" s="99">
        <v>21</v>
      </c>
      <c r="H2177" s="99">
        <v>2008</v>
      </c>
      <c r="I2177" s="99">
        <v>9</v>
      </c>
      <c r="J2177" s="4">
        <v>1</v>
      </c>
      <c r="K2177" s="33"/>
    </row>
    <row r="2178" spans="5:11" x14ac:dyDescent="0.25">
      <c r="E2178" s="103" t="s">
        <v>22</v>
      </c>
      <c r="F2178" s="101" t="s">
        <v>52</v>
      </c>
      <c r="G2178" s="99">
        <v>18</v>
      </c>
      <c r="H2178" s="99">
        <v>2008</v>
      </c>
      <c r="I2178" s="99">
        <v>14</v>
      </c>
      <c r="J2178" s="4">
        <v>1</v>
      </c>
      <c r="K2178" s="33"/>
    </row>
    <row r="2179" spans="5:11" x14ac:dyDescent="0.25">
      <c r="E2179" s="103" t="s">
        <v>22</v>
      </c>
      <c r="F2179" s="101" t="s">
        <v>52</v>
      </c>
      <c r="G2179" s="99">
        <v>22</v>
      </c>
      <c r="H2179" s="99">
        <v>2009</v>
      </c>
      <c r="I2179" s="99">
        <v>8</v>
      </c>
      <c r="J2179" s="4">
        <v>1</v>
      </c>
      <c r="K2179" s="33"/>
    </row>
    <row r="2180" spans="5:11" x14ac:dyDescent="0.25">
      <c r="E2180" s="103" t="s">
        <v>22</v>
      </c>
      <c r="F2180" s="101" t="s">
        <v>52</v>
      </c>
      <c r="G2180" s="99">
        <v>17</v>
      </c>
      <c r="H2180" s="99">
        <v>2009</v>
      </c>
      <c r="I2180" s="99">
        <v>9</v>
      </c>
      <c r="J2180" s="4">
        <v>1</v>
      </c>
      <c r="K2180" s="33"/>
    </row>
    <row r="2181" spans="5:11" x14ac:dyDescent="0.25">
      <c r="E2181" s="103" t="s">
        <v>22</v>
      </c>
      <c r="F2181" s="101" t="s">
        <v>52</v>
      </c>
      <c r="G2181" s="99">
        <v>14</v>
      </c>
      <c r="H2181" s="99">
        <v>2009</v>
      </c>
      <c r="I2181" s="99">
        <v>14</v>
      </c>
      <c r="J2181" s="4">
        <v>1</v>
      </c>
      <c r="K2181" s="33"/>
    </row>
    <row r="2182" spans="5:11" x14ac:dyDescent="0.25">
      <c r="E2182" s="103" t="s">
        <v>22</v>
      </c>
      <c r="F2182" s="101" t="s">
        <v>52</v>
      </c>
      <c r="G2182" s="99">
        <v>23</v>
      </c>
      <c r="H2182" s="99">
        <v>2010</v>
      </c>
      <c r="I2182" s="99">
        <v>8</v>
      </c>
      <c r="J2182" s="4">
        <v>1</v>
      </c>
      <c r="K2182" s="33"/>
    </row>
    <row r="2183" spans="5:11" x14ac:dyDescent="0.25">
      <c r="E2183" s="103" t="s">
        <v>22</v>
      </c>
      <c r="F2183" s="101" t="s">
        <v>52</v>
      </c>
      <c r="G2183" s="99">
        <v>19</v>
      </c>
      <c r="H2183" s="99">
        <v>2010</v>
      </c>
      <c r="I2183" s="99">
        <v>9</v>
      </c>
      <c r="J2183" s="4">
        <v>1</v>
      </c>
      <c r="K2183" s="33"/>
    </row>
    <row r="2184" spans="5:11" x14ac:dyDescent="0.25">
      <c r="E2184" s="103" t="s">
        <v>22</v>
      </c>
      <c r="F2184" s="101" t="s">
        <v>52</v>
      </c>
      <c r="G2184" s="99">
        <v>9</v>
      </c>
      <c r="H2184" s="99">
        <v>2010</v>
      </c>
      <c r="I2184" s="99">
        <v>14</v>
      </c>
      <c r="J2184" s="4">
        <v>1</v>
      </c>
      <c r="K2184" s="33"/>
    </row>
    <row r="2185" spans="5:11" x14ac:dyDescent="0.25">
      <c r="E2185" s="106" t="s">
        <v>22</v>
      </c>
      <c r="F2185" s="102" t="s">
        <v>52</v>
      </c>
      <c r="G2185" s="99">
        <v>14</v>
      </c>
      <c r="H2185" s="99">
        <v>2011</v>
      </c>
      <c r="I2185" s="99">
        <v>8</v>
      </c>
      <c r="J2185" s="4">
        <v>1</v>
      </c>
      <c r="K2185" s="33"/>
    </row>
    <row r="2186" spans="5:11" x14ac:dyDescent="0.25">
      <c r="E2186" s="106" t="s">
        <v>22</v>
      </c>
      <c r="F2186" s="102" t="s">
        <v>52</v>
      </c>
      <c r="G2186" s="99">
        <v>18</v>
      </c>
      <c r="H2186" s="99">
        <v>2011</v>
      </c>
      <c r="I2186" s="99">
        <v>9</v>
      </c>
      <c r="J2186" s="4">
        <v>1</v>
      </c>
      <c r="K2186" s="33"/>
    </row>
    <row r="2187" spans="5:11" x14ac:dyDescent="0.25">
      <c r="E2187" s="103" t="s">
        <v>22</v>
      </c>
      <c r="F2187" s="101" t="s">
        <v>52</v>
      </c>
      <c r="G2187" s="99">
        <v>17</v>
      </c>
      <c r="H2187" s="99">
        <v>2011</v>
      </c>
      <c r="I2187" s="99">
        <v>10</v>
      </c>
      <c r="J2187" s="4">
        <v>1</v>
      </c>
      <c r="K2187" s="33"/>
    </row>
    <row r="2188" spans="5:11" x14ac:dyDescent="0.25">
      <c r="E2188" s="106" t="s">
        <v>22</v>
      </c>
      <c r="F2188" s="102" t="s">
        <v>52</v>
      </c>
      <c r="G2188" s="99">
        <v>11</v>
      </c>
      <c r="H2188" s="99">
        <v>2012</v>
      </c>
      <c r="I2188" s="99">
        <v>8</v>
      </c>
      <c r="J2188" s="4">
        <v>1</v>
      </c>
      <c r="K2188" s="33"/>
    </row>
    <row r="2189" spans="5:11" x14ac:dyDescent="0.25">
      <c r="E2189" s="106" t="s">
        <v>22</v>
      </c>
      <c r="F2189" s="102" t="s">
        <v>52</v>
      </c>
      <c r="G2189" s="99">
        <v>20</v>
      </c>
      <c r="H2189" s="99">
        <v>2012</v>
      </c>
      <c r="I2189" s="99">
        <v>9</v>
      </c>
      <c r="J2189" s="4">
        <v>1</v>
      </c>
      <c r="K2189" s="33"/>
    </row>
    <row r="2190" spans="5:11" x14ac:dyDescent="0.25">
      <c r="E2190" s="106" t="s">
        <v>22</v>
      </c>
      <c r="F2190" s="102" t="s">
        <v>52</v>
      </c>
      <c r="G2190" s="99">
        <v>7</v>
      </c>
      <c r="H2190" s="99">
        <v>2013</v>
      </c>
      <c r="I2190" s="99">
        <v>8</v>
      </c>
      <c r="J2190" s="4">
        <v>2</v>
      </c>
      <c r="K2190" s="33"/>
    </row>
    <row r="2191" spans="5:11" x14ac:dyDescent="0.25">
      <c r="E2191" s="106" t="s">
        <v>22</v>
      </c>
      <c r="F2191" s="102" t="s">
        <v>52</v>
      </c>
      <c r="G2191" s="99">
        <v>13</v>
      </c>
      <c r="H2191" s="99">
        <v>2013</v>
      </c>
      <c r="I2191" s="99">
        <v>9</v>
      </c>
      <c r="J2191" s="4">
        <v>1</v>
      </c>
      <c r="K2191" s="33"/>
    </row>
    <row r="2192" spans="5:11" x14ac:dyDescent="0.25">
      <c r="E2192" s="106" t="s">
        <v>22</v>
      </c>
      <c r="F2192" s="102" t="s">
        <v>52</v>
      </c>
      <c r="G2192" s="99">
        <v>24</v>
      </c>
      <c r="H2192" s="99">
        <v>2013</v>
      </c>
      <c r="I2192" s="99">
        <v>10</v>
      </c>
      <c r="J2192" s="4">
        <v>1</v>
      </c>
      <c r="K2192" s="33"/>
    </row>
    <row r="2193" spans="5:11" x14ac:dyDescent="0.25">
      <c r="E2193" s="106" t="s">
        <v>22</v>
      </c>
      <c r="F2193" s="102" t="s">
        <v>52</v>
      </c>
      <c r="G2193" s="99">
        <v>8</v>
      </c>
      <c r="H2193" s="99">
        <v>2013</v>
      </c>
      <c r="I2193" s="99">
        <v>14</v>
      </c>
      <c r="J2193" s="4">
        <v>2</v>
      </c>
      <c r="K2193" s="33"/>
    </row>
    <row r="2194" spans="5:11" x14ac:dyDescent="0.25">
      <c r="E2194" s="106" t="s">
        <v>22</v>
      </c>
      <c r="F2194" s="102" t="s">
        <v>52</v>
      </c>
      <c r="G2194" s="78">
        <v>13</v>
      </c>
      <c r="H2194" s="78">
        <v>2014</v>
      </c>
      <c r="I2194" s="78">
        <v>8</v>
      </c>
      <c r="J2194" s="4">
        <v>1</v>
      </c>
      <c r="K2194" s="33"/>
    </row>
    <row r="2195" spans="5:11" x14ac:dyDescent="0.25">
      <c r="E2195" s="106" t="s">
        <v>22</v>
      </c>
      <c r="F2195" s="102" t="s">
        <v>52</v>
      </c>
      <c r="G2195" s="78">
        <v>15</v>
      </c>
      <c r="H2195" s="78">
        <v>2014</v>
      </c>
      <c r="I2195" s="78">
        <v>9</v>
      </c>
      <c r="J2195" s="4">
        <v>1</v>
      </c>
      <c r="K2195" s="33"/>
    </row>
    <row r="2196" spans="5:11" x14ac:dyDescent="0.25">
      <c r="E2196" s="156" t="s">
        <v>22</v>
      </c>
      <c r="F2196" s="102" t="s">
        <v>52</v>
      </c>
      <c r="G2196" s="78">
        <v>3</v>
      </c>
      <c r="H2196" s="78">
        <v>2014</v>
      </c>
      <c r="I2196" s="78">
        <v>10</v>
      </c>
      <c r="J2196" s="4">
        <v>4</v>
      </c>
      <c r="K2196" s="33"/>
    </row>
    <row r="2197" spans="5:11" x14ac:dyDescent="0.25">
      <c r="E2197" s="93" t="s">
        <v>22</v>
      </c>
      <c r="F2197" s="104" t="s">
        <v>120</v>
      </c>
      <c r="G2197" s="78">
        <v>32</v>
      </c>
      <c r="H2197" s="78">
        <v>2015</v>
      </c>
      <c r="I2197" s="78">
        <v>8</v>
      </c>
      <c r="J2197" s="4">
        <v>1</v>
      </c>
      <c r="K2197" s="33"/>
    </row>
    <row r="2198" spans="5:11" x14ac:dyDescent="0.25">
      <c r="E2198" s="93" t="s">
        <v>22</v>
      </c>
      <c r="F2198" s="104" t="s">
        <v>120</v>
      </c>
      <c r="G2198" s="78">
        <v>10</v>
      </c>
      <c r="H2198" s="78">
        <v>2015</v>
      </c>
      <c r="I2198" s="78">
        <v>10</v>
      </c>
      <c r="J2198" s="4">
        <v>1</v>
      </c>
      <c r="K2198" s="33"/>
    </row>
    <row r="2199" spans="5:11" x14ac:dyDescent="0.25">
      <c r="E2199" s="93" t="s">
        <v>22</v>
      </c>
      <c r="F2199" s="104" t="s">
        <v>120</v>
      </c>
      <c r="G2199" s="78">
        <v>8</v>
      </c>
      <c r="H2199" s="78">
        <v>2016</v>
      </c>
      <c r="I2199" s="78">
        <v>8</v>
      </c>
      <c r="J2199" s="4">
        <v>2</v>
      </c>
      <c r="K2199" s="33"/>
    </row>
    <row r="2200" spans="5:11" ht="15.75" thickBot="1" x14ac:dyDescent="0.3">
      <c r="E2200" s="5" t="s">
        <v>22</v>
      </c>
      <c r="F2200" s="6" t="s">
        <v>120</v>
      </c>
      <c r="G2200" s="7">
        <v>11</v>
      </c>
      <c r="H2200" s="7">
        <v>2016</v>
      </c>
      <c r="I2200" s="7">
        <v>10</v>
      </c>
      <c r="J2200" s="9">
        <v>1</v>
      </c>
      <c r="K2200" s="33"/>
    </row>
    <row r="2201" spans="5:11" ht="15.75" thickBot="1" x14ac:dyDescent="0.3">
      <c r="E2201" s="43" t="s">
        <v>268</v>
      </c>
      <c r="F2201" s="45" t="s">
        <v>271</v>
      </c>
      <c r="G2201" s="41">
        <v>9</v>
      </c>
      <c r="H2201" s="41">
        <v>2001</v>
      </c>
      <c r="I2201" s="41">
        <v>14</v>
      </c>
      <c r="J2201" s="47">
        <v>1</v>
      </c>
    </row>
    <row r="2202" spans="5:11" x14ac:dyDescent="0.25">
      <c r="E2202" s="91" t="s">
        <v>242</v>
      </c>
      <c r="F2202" s="114" t="s">
        <v>243</v>
      </c>
      <c r="G2202" s="77">
        <v>27</v>
      </c>
      <c r="H2202" s="77">
        <v>2017</v>
      </c>
      <c r="I2202" s="77">
        <v>8</v>
      </c>
      <c r="J2202" s="3">
        <v>1</v>
      </c>
      <c r="K2202" s="33"/>
    </row>
    <row r="2203" spans="5:11" x14ac:dyDescent="0.25">
      <c r="E2203" s="93" t="s">
        <v>242</v>
      </c>
      <c r="F2203" s="104" t="s">
        <v>243</v>
      </c>
      <c r="G2203" s="78">
        <v>21</v>
      </c>
      <c r="H2203" s="78">
        <v>2017</v>
      </c>
      <c r="I2203" s="78">
        <v>9</v>
      </c>
      <c r="J2203" s="4">
        <v>1</v>
      </c>
      <c r="K2203" s="33"/>
    </row>
    <row r="2204" spans="5:11" x14ac:dyDescent="0.25">
      <c r="E2204" s="93" t="s">
        <v>242</v>
      </c>
      <c r="F2204" s="104" t="s">
        <v>243</v>
      </c>
      <c r="G2204" s="78">
        <v>17</v>
      </c>
      <c r="H2204" s="78">
        <v>2017</v>
      </c>
      <c r="I2204" s="78">
        <v>10</v>
      </c>
      <c r="J2204" s="4">
        <v>1</v>
      </c>
      <c r="K2204" s="33"/>
    </row>
    <row r="2205" spans="5:11" x14ac:dyDescent="0.25">
      <c r="E2205" s="93" t="s">
        <v>242</v>
      </c>
      <c r="F2205" s="116" t="s">
        <v>243</v>
      </c>
      <c r="G2205" s="78">
        <v>10</v>
      </c>
      <c r="H2205" s="78">
        <v>2018</v>
      </c>
      <c r="I2205" s="78">
        <v>8</v>
      </c>
      <c r="J2205" s="4">
        <v>1</v>
      </c>
      <c r="K2205" s="33"/>
    </row>
    <row r="2206" spans="5:11" x14ac:dyDescent="0.25">
      <c r="E2206" s="93" t="s">
        <v>242</v>
      </c>
      <c r="F2206" s="116" t="s">
        <v>243</v>
      </c>
      <c r="G2206" s="78">
        <v>14</v>
      </c>
      <c r="H2206" s="78">
        <v>2018</v>
      </c>
      <c r="I2206" s="78">
        <v>9</v>
      </c>
      <c r="J2206" s="4">
        <v>1</v>
      </c>
      <c r="K2206" s="33"/>
    </row>
    <row r="2207" spans="5:11" x14ac:dyDescent="0.25">
      <c r="E2207" s="93" t="s">
        <v>242</v>
      </c>
      <c r="F2207" s="116" t="s">
        <v>243</v>
      </c>
      <c r="G2207" s="78">
        <v>10</v>
      </c>
      <c r="H2207" s="78">
        <v>2018</v>
      </c>
      <c r="I2207" s="78">
        <v>10</v>
      </c>
      <c r="J2207" s="4">
        <v>1</v>
      </c>
      <c r="K2207" s="33"/>
    </row>
    <row r="2208" spans="5:11" x14ac:dyDescent="0.25">
      <c r="E2208" s="156" t="s">
        <v>242</v>
      </c>
      <c r="F2208" s="116" t="s">
        <v>243</v>
      </c>
      <c r="G2208" s="78">
        <v>4</v>
      </c>
      <c r="H2208" s="78">
        <v>2019</v>
      </c>
      <c r="I2208" s="78">
        <v>8</v>
      </c>
      <c r="J2208" s="4">
        <v>4</v>
      </c>
      <c r="K2208" s="33"/>
    </row>
    <row r="2209" spans="5:11" x14ac:dyDescent="0.25">
      <c r="E2209" s="119" t="s">
        <v>242</v>
      </c>
      <c r="F2209" s="116" t="s">
        <v>243</v>
      </c>
      <c r="G2209" s="78">
        <v>17</v>
      </c>
      <c r="H2209" s="78">
        <v>2019</v>
      </c>
      <c r="I2209" s="78">
        <v>9</v>
      </c>
      <c r="J2209" s="20">
        <v>1</v>
      </c>
    </row>
    <row r="2210" spans="5:11" x14ac:dyDescent="0.25">
      <c r="E2210" s="156" t="s">
        <v>242</v>
      </c>
      <c r="F2210" s="116" t="s">
        <v>243</v>
      </c>
      <c r="G2210" s="78">
        <v>3</v>
      </c>
      <c r="H2210" s="78">
        <v>2019</v>
      </c>
      <c r="I2210" s="78">
        <v>10</v>
      </c>
      <c r="J2210" s="4">
        <v>4</v>
      </c>
      <c r="K2210" s="33"/>
    </row>
    <row r="2211" spans="5:11" x14ac:dyDescent="0.25">
      <c r="E2211" s="120" t="s">
        <v>242</v>
      </c>
      <c r="F2211" s="121" t="s">
        <v>243</v>
      </c>
      <c r="G2211" s="78">
        <v>6</v>
      </c>
      <c r="H2211" s="78">
        <v>2019</v>
      </c>
      <c r="I2211" s="78">
        <v>14</v>
      </c>
      <c r="J2211" s="4">
        <v>2</v>
      </c>
      <c r="K2211" s="33"/>
    </row>
    <row r="2212" spans="5:11" x14ac:dyDescent="0.25">
      <c r="E2212" s="66" t="s">
        <v>242</v>
      </c>
      <c r="F2212" s="64" t="s">
        <v>243</v>
      </c>
      <c r="G2212" s="78">
        <v>12</v>
      </c>
      <c r="H2212" s="78">
        <v>2021</v>
      </c>
      <c r="I2212" s="78">
        <v>9</v>
      </c>
      <c r="J2212" s="20">
        <v>1</v>
      </c>
    </row>
    <row r="2213" spans="5:11" ht="15.75" thickBot="1" x14ac:dyDescent="0.3">
      <c r="E2213" s="85" t="s">
        <v>242</v>
      </c>
      <c r="F2213" s="133" t="s">
        <v>243</v>
      </c>
      <c r="G2213" s="126">
        <v>21</v>
      </c>
      <c r="H2213" s="126">
        <v>2022</v>
      </c>
      <c r="I2213" s="126">
        <v>9</v>
      </c>
      <c r="J2213" s="127">
        <v>1</v>
      </c>
      <c r="K2213" s="178"/>
    </row>
    <row r="2214" spans="5:11" x14ac:dyDescent="0.25">
      <c r="E2214" s="154" t="s">
        <v>273</v>
      </c>
      <c r="F2214" s="122" t="s">
        <v>274</v>
      </c>
      <c r="G2214" s="77">
        <v>1</v>
      </c>
      <c r="H2214" s="77">
        <v>2021</v>
      </c>
      <c r="I2214" s="77">
        <v>8</v>
      </c>
      <c r="J2214" s="3">
        <v>16</v>
      </c>
      <c r="K2214" s="33"/>
    </row>
    <row r="2215" spans="5:11" x14ac:dyDescent="0.25">
      <c r="E2215" s="156" t="s">
        <v>273</v>
      </c>
      <c r="F2215" s="63" t="s">
        <v>274</v>
      </c>
      <c r="G2215" s="78">
        <v>3</v>
      </c>
      <c r="H2215" s="78">
        <v>2021</v>
      </c>
      <c r="I2215" s="78">
        <v>10</v>
      </c>
      <c r="J2215" s="4">
        <v>4</v>
      </c>
      <c r="K2215" s="33"/>
    </row>
    <row r="2216" spans="5:11" x14ac:dyDescent="0.25">
      <c r="E2216" s="156" t="s">
        <v>273</v>
      </c>
      <c r="F2216" s="131" t="s">
        <v>274</v>
      </c>
      <c r="G2216" s="82">
        <v>3</v>
      </c>
      <c r="H2216" s="82">
        <v>2022</v>
      </c>
      <c r="I2216" s="82">
        <v>8</v>
      </c>
      <c r="J2216" s="125">
        <v>4</v>
      </c>
      <c r="K2216" s="178"/>
    </row>
    <row r="2217" spans="5:11" x14ac:dyDescent="0.25">
      <c r="E2217" s="83" t="s">
        <v>273</v>
      </c>
      <c r="F2217" s="131" t="s">
        <v>274</v>
      </c>
      <c r="G2217" s="82">
        <v>5</v>
      </c>
      <c r="H2217" s="82">
        <v>2022</v>
      </c>
      <c r="I2217" s="82">
        <v>9</v>
      </c>
      <c r="J2217" s="125">
        <v>2</v>
      </c>
      <c r="K2217" s="178"/>
    </row>
    <row r="2218" spans="5:11" x14ac:dyDescent="0.25">
      <c r="E2218" s="161" t="s">
        <v>273</v>
      </c>
      <c r="F2218" s="131" t="s">
        <v>274</v>
      </c>
      <c r="G2218" s="82">
        <v>1</v>
      </c>
      <c r="H2218" s="82">
        <v>2022</v>
      </c>
      <c r="I2218" s="82">
        <v>10</v>
      </c>
      <c r="J2218" s="20">
        <v>16</v>
      </c>
    </row>
    <row r="2219" spans="5:11" ht="15.75" thickBot="1" x14ac:dyDescent="0.3">
      <c r="E2219" s="164" t="s">
        <v>273</v>
      </c>
      <c r="F2219" s="135" t="s">
        <v>274</v>
      </c>
      <c r="G2219" s="126">
        <v>2</v>
      </c>
      <c r="H2219" s="126">
        <v>2022</v>
      </c>
      <c r="I2219" s="126">
        <v>14</v>
      </c>
      <c r="J2219" s="127">
        <v>8</v>
      </c>
      <c r="K2219" s="178"/>
    </row>
    <row r="2220" spans="5:11" ht="15.75" thickBot="1" x14ac:dyDescent="0.3">
      <c r="E2220" s="74" t="s">
        <v>214</v>
      </c>
      <c r="F2220" s="48" t="s">
        <v>14</v>
      </c>
      <c r="G2220" s="46">
        <v>36</v>
      </c>
      <c r="H2220" s="46">
        <v>2008</v>
      </c>
      <c r="I2220" s="46">
        <v>8</v>
      </c>
      <c r="J2220" s="42">
        <v>1</v>
      </c>
      <c r="K2220" s="33"/>
    </row>
    <row r="2221" spans="5:11" x14ac:dyDescent="0.25">
      <c r="E2221" s="91" t="s">
        <v>262</v>
      </c>
      <c r="F2221" s="92" t="s">
        <v>271</v>
      </c>
      <c r="G2221" s="77">
        <v>6</v>
      </c>
      <c r="H2221" s="77">
        <v>1999</v>
      </c>
      <c r="I2221" s="77">
        <v>9</v>
      </c>
      <c r="J2221" s="28">
        <v>2</v>
      </c>
    </row>
    <row r="2222" spans="5:11" x14ac:dyDescent="0.25">
      <c r="E2222" s="93" t="s">
        <v>262</v>
      </c>
      <c r="F2222" s="94" t="s">
        <v>271</v>
      </c>
      <c r="G2222" s="78">
        <v>15</v>
      </c>
      <c r="H2222" s="78">
        <v>2002</v>
      </c>
      <c r="I2222" s="78">
        <v>9</v>
      </c>
      <c r="J2222" s="20">
        <v>1</v>
      </c>
    </row>
    <row r="2223" spans="5:11" ht="15.75" thickBot="1" x14ac:dyDescent="0.3">
      <c r="E2223" s="5" t="s">
        <v>262</v>
      </c>
      <c r="F2223" s="12" t="s">
        <v>271</v>
      </c>
      <c r="G2223" s="7">
        <v>8</v>
      </c>
      <c r="H2223" s="7">
        <v>2002</v>
      </c>
      <c r="I2223" s="7">
        <v>14</v>
      </c>
      <c r="J2223" s="24">
        <v>2</v>
      </c>
    </row>
    <row r="2224" spans="5:11" x14ac:dyDescent="0.25">
      <c r="E2224" s="95" t="s">
        <v>33</v>
      </c>
      <c r="F2224" s="105" t="s">
        <v>34</v>
      </c>
      <c r="G2224" s="97">
        <v>5</v>
      </c>
      <c r="H2224" s="97">
        <v>2008</v>
      </c>
      <c r="I2224" s="97">
        <v>8</v>
      </c>
      <c r="J2224" s="3">
        <v>2</v>
      </c>
      <c r="K2224" s="33"/>
    </row>
    <row r="2225" spans="5:11" x14ac:dyDescent="0.25">
      <c r="E2225" s="156" t="s">
        <v>33</v>
      </c>
      <c r="F2225" s="100" t="s">
        <v>34</v>
      </c>
      <c r="G2225" s="99">
        <v>3</v>
      </c>
      <c r="H2225" s="99">
        <v>2008</v>
      </c>
      <c r="I2225" s="99">
        <v>9</v>
      </c>
      <c r="J2225" s="4">
        <v>4</v>
      </c>
      <c r="K2225" s="33"/>
    </row>
    <row r="2226" spans="5:11" x14ac:dyDescent="0.25">
      <c r="E2226" s="98" t="s">
        <v>33</v>
      </c>
      <c r="F2226" s="100" t="s">
        <v>34</v>
      </c>
      <c r="G2226" s="99">
        <v>5</v>
      </c>
      <c r="H2226" s="99">
        <v>2008</v>
      </c>
      <c r="I2226" s="99">
        <v>14</v>
      </c>
      <c r="J2226" s="4">
        <v>2</v>
      </c>
      <c r="K2226" s="33"/>
    </row>
    <row r="2227" spans="5:11" x14ac:dyDescent="0.25">
      <c r="E2227" s="161" t="s">
        <v>33</v>
      </c>
      <c r="F2227" s="100" t="s">
        <v>34</v>
      </c>
      <c r="G2227" s="99">
        <v>1</v>
      </c>
      <c r="H2227" s="99">
        <v>2009</v>
      </c>
      <c r="I2227" s="99">
        <v>8</v>
      </c>
      <c r="J2227" s="4">
        <v>16</v>
      </c>
      <c r="K2227" s="33"/>
    </row>
    <row r="2228" spans="5:11" x14ac:dyDescent="0.25">
      <c r="E2228" s="161" t="s">
        <v>33</v>
      </c>
      <c r="F2228" s="100" t="s">
        <v>34</v>
      </c>
      <c r="G2228" s="99">
        <v>1</v>
      </c>
      <c r="H2228" s="99">
        <v>2009</v>
      </c>
      <c r="I2228" s="99">
        <v>9</v>
      </c>
      <c r="J2228" s="4">
        <v>16</v>
      </c>
      <c r="K2228" s="33"/>
    </row>
    <row r="2229" spans="5:11" x14ac:dyDescent="0.25">
      <c r="E2229" s="156" t="s">
        <v>33</v>
      </c>
      <c r="F2229" s="100" t="s">
        <v>34</v>
      </c>
      <c r="G2229" s="99">
        <v>3</v>
      </c>
      <c r="H2229" s="99">
        <v>2009</v>
      </c>
      <c r="I2229" s="99">
        <v>14</v>
      </c>
      <c r="J2229" s="4">
        <v>4</v>
      </c>
      <c r="K2229" s="33"/>
    </row>
    <row r="2230" spans="5:11" x14ac:dyDescent="0.25">
      <c r="E2230" s="106" t="s">
        <v>33</v>
      </c>
      <c r="F2230" s="102" t="s">
        <v>34</v>
      </c>
      <c r="G2230" s="99">
        <v>20</v>
      </c>
      <c r="H2230" s="99">
        <v>2012</v>
      </c>
      <c r="I2230" s="99">
        <v>8</v>
      </c>
      <c r="J2230" s="4">
        <v>1</v>
      </c>
      <c r="K2230" s="33"/>
    </row>
    <row r="2231" spans="5:11" x14ac:dyDescent="0.25">
      <c r="E2231" s="106" t="s">
        <v>33</v>
      </c>
      <c r="F2231" s="102" t="s">
        <v>34</v>
      </c>
      <c r="G2231" s="99">
        <v>12</v>
      </c>
      <c r="H2231" s="99">
        <v>2012</v>
      </c>
      <c r="I2231" s="99">
        <v>9</v>
      </c>
      <c r="J2231" s="4">
        <v>1</v>
      </c>
      <c r="K2231" s="33"/>
    </row>
    <row r="2232" spans="5:11" x14ac:dyDescent="0.25">
      <c r="E2232" s="156" t="s">
        <v>33</v>
      </c>
      <c r="F2232" s="102" t="s">
        <v>34</v>
      </c>
      <c r="G2232" s="99">
        <v>4</v>
      </c>
      <c r="H2232" s="99">
        <v>2012</v>
      </c>
      <c r="I2232" s="99">
        <v>10</v>
      </c>
      <c r="J2232" s="4">
        <v>4</v>
      </c>
      <c r="K2232" s="33"/>
    </row>
    <row r="2233" spans="5:11" x14ac:dyDescent="0.25">
      <c r="E2233" s="156" t="s">
        <v>33</v>
      </c>
      <c r="F2233" s="102" t="s">
        <v>34</v>
      </c>
      <c r="G2233" s="99">
        <v>3</v>
      </c>
      <c r="H2233" s="99">
        <v>2012</v>
      </c>
      <c r="I2233" s="99">
        <v>14</v>
      </c>
      <c r="J2233" s="4">
        <v>4</v>
      </c>
      <c r="K2233" s="33"/>
    </row>
    <row r="2234" spans="5:11" x14ac:dyDescent="0.25">
      <c r="E2234" s="106" t="s">
        <v>33</v>
      </c>
      <c r="F2234" s="102" t="s">
        <v>34</v>
      </c>
      <c r="G2234" s="99">
        <v>8</v>
      </c>
      <c r="H2234" s="99">
        <v>2013</v>
      </c>
      <c r="I2234" s="99">
        <v>8</v>
      </c>
      <c r="J2234" s="4">
        <v>2</v>
      </c>
      <c r="K2234" s="33"/>
    </row>
    <row r="2235" spans="5:11" x14ac:dyDescent="0.25">
      <c r="E2235" s="106" t="s">
        <v>33</v>
      </c>
      <c r="F2235" s="102" t="s">
        <v>34</v>
      </c>
      <c r="G2235" s="99">
        <v>10</v>
      </c>
      <c r="H2235" s="99">
        <v>2013</v>
      </c>
      <c r="I2235" s="99">
        <v>9</v>
      </c>
      <c r="J2235" s="4">
        <v>1</v>
      </c>
      <c r="K2235" s="33"/>
    </row>
    <row r="2236" spans="5:11" x14ac:dyDescent="0.25">
      <c r="E2236" s="106" t="s">
        <v>33</v>
      </c>
      <c r="F2236" s="102" t="s">
        <v>34</v>
      </c>
      <c r="G2236" s="99">
        <v>8</v>
      </c>
      <c r="H2236" s="99">
        <v>2013</v>
      </c>
      <c r="I2236" s="99">
        <v>10</v>
      </c>
      <c r="J2236" s="4">
        <v>2</v>
      </c>
      <c r="K2236" s="33"/>
    </row>
    <row r="2237" spans="5:11" x14ac:dyDescent="0.25">
      <c r="E2237" s="106" t="s">
        <v>33</v>
      </c>
      <c r="F2237" s="102" t="s">
        <v>34</v>
      </c>
      <c r="G2237" s="99">
        <v>7</v>
      </c>
      <c r="H2237" s="99">
        <v>2013</v>
      </c>
      <c r="I2237" s="99">
        <v>14</v>
      </c>
      <c r="J2237" s="4">
        <v>2</v>
      </c>
      <c r="K2237" s="33"/>
    </row>
    <row r="2238" spans="5:11" x14ac:dyDescent="0.25">
      <c r="E2238" s="106" t="s">
        <v>33</v>
      </c>
      <c r="F2238" s="102" t="s">
        <v>34</v>
      </c>
      <c r="G2238" s="78">
        <v>9</v>
      </c>
      <c r="H2238" s="78">
        <v>2014</v>
      </c>
      <c r="I2238" s="78">
        <v>8</v>
      </c>
      <c r="J2238" s="4">
        <v>1</v>
      </c>
      <c r="K2238" s="33"/>
    </row>
    <row r="2239" spans="5:11" x14ac:dyDescent="0.25">
      <c r="E2239" s="106" t="s">
        <v>33</v>
      </c>
      <c r="F2239" s="102" t="s">
        <v>34</v>
      </c>
      <c r="G2239" s="78">
        <v>8</v>
      </c>
      <c r="H2239" s="78">
        <v>2014</v>
      </c>
      <c r="I2239" s="78">
        <v>9</v>
      </c>
      <c r="J2239" s="4">
        <v>2</v>
      </c>
      <c r="K2239" s="33"/>
    </row>
    <row r="2240" spans="5:11" x14ac:dyDescent="0.25">
      <c r="E2240" s="106" t="s">
        <v>33</v>
      </c>
      <c r="F2240" s="102" t="s">
        <v>34</v>
      </c>
      <c r="G2240" s="78">
        <v>6</v>
      </c>
      <c r="H2240" s="78">
        <v>2014</v>
      </c>
      <c r="I2240" s="78">
        <v>10</v>
      </c>
      <c r="J2240" s="4">
        <v>2</v>
      </c>
      <c r="K2240" s="33"/>
    </row>
    <row r="2241" spans="5:11" x14ac:dyDescent="0.25">
      <c r="E2241" s="156" t="s">
        <v>33</v>
      </c>
      <c r="F2241" s="102" t="s">
        <v>34</v>
      </c>
      <c r="G2241" s="78">
        <v>3</v>
      </c>
      <c r="H2241" s="78">
        <v>2014</v>
      </c>
      <c r="I2241" s="78">
        <v>14</v>
      </c>
      <c r="J2241" s="4">
        <v>4</v>
      </c>
      <c r="K2241" s="33"/>
    </row>
    <row r="2242" spans="5:11" x14ac:dyDescent="0.25">
      <c r="E2242" s="93" t="s">
        <v>33</v>
      </c>
      <c r="F2242" s="102" t="s">
        <v>34</v>
      </c>
      <c r="G2242" s="78">
        <v>10</v>
      </c>
      <c r="H2242" s="78">
        <v>2015</v>
      </c>
      <c r="I2242" s="78">
        <v>8</v>
      </c>
      <c r="J2242" s="4">
        <v>1</v>
      </c>
      <c r="K2242" s="33"/>
    </row>
    <row r="2243" spans="5:11" x14ac:dyDescent="0.25">
      <c r="E2243" s="155" t="s">
        <v>33</v>
      </c>
      <c r="F2243" s="102" t="s">
        <v>34</v>
      </c>
      <c r="G2243" s="78">
        <v>2</v>
      </c>
      <c r="H2243" s="78">
        <v>2015</v>
      </c>
      <c r="I2243" s="78">
        <v>9</v>
      </c>
      <c r="J2243" s="4">
        <v>8</v>
      </c>
      <c r="K2243" s="33"/>
    </row>
    <row r="2244" spans="5:11" x14ac:dyDescent="0.25">
      <c r="E2244" s="93" t="s">
        <v>33</v>
      </c>
      <c r="F2244" s="102" t="s">
        <v>34</v>
      </c>
      <c r="G2244" s="78">
        <v>14</v>
      </c>
      <c r="H2244" s="78">
        <v>2015</v>
      </c>
      <c r="I2244" s="78">
        <v>10</v>
      </c>
      <c r="J2244" s="4">
        <v>1</v>
      </c>
      <c r="K2244" s="33"/>
    </row>
    <row r="2245" spans="5:11" x14ac:dyDescent="0.25">
      <c r="E2245" s="93" t="s">
        <v>33</v>
      </c>
      <c r="F2245" s="102" t="s">
        <v>34</v>
      </c>
      <c r="G2245" s="78">
        <v>7</v>
      </c>
      <c r="H2245" s="78">
        <v>2015</v>
      </c>
      <c r="I2245" s="78">
        <v>14</v>
      </c>
      <c r="J2245" s="4">
        <v>2</v>
      </c>
      <c r="K2245" s="33"/>
    </row>
    <row r="2246" spans="5:11" x14ac:dyDescent="0.25">
      <c r="E2246" s="155" t="s">
        <v>33</v>
      </c>
      <c r="F2246" s="102" t="s">
        <v>34</v>
      </c>
      <c r="G2246" s="78">
        <v>2</v>
      </c>
      <c r="H2246" s="78">
        <v>2016</v>
      </c>
      <c r="I2246" s="78">
        <v>8</v>
      </c>
      <c r="J2246" s="4">
        <v>8</v>
      </c>
      <c r="K2246" s="33"/>
    </row>
    <row r="2247" spans="5:11" x14ac:dyDescent="0.25">
      <c r="E2247" s="93" t="s">
        <v>33</v>
      </c>
      <c r="F2247" s="102" t="s">
        <v>34</v>
      </c>
      <c r="G2247" s="78">
        <v>10</v>
      </c>
      <c r="H2247" s="78">
        <v>2016</v>
      </c>
      <c r="I2247" s="78">
        <v>9</v>
      </c>
      <c r="J2247" s="4">
        <v>1</v>
      </c>
      <c r="K2247" s="33"/>
    </row>
    <row r="2248" spans="5:11" x14ac:dyDescent="0.25">
      <c r="E2248" s="93" t="s">
        <v>33</v>
      </c>
      <c r="F2248" s="102" t="s">
        <v>34</v>
      </c>
      <c r="G2248" s="78">
        <v>18</v>
      </c>
      <c r="H2248" s="78">
        <v>2016</v>
      </c>
      <c r="I2248" s="78">
        <v>10</v>
      </c>
      <c r="J2248" s="4">
        <v>1</v>
      </c>
      <c r="K2248" s="33"/>
    </row>
    <row r="2249" spans="5:11" x14ac:dyDescent="0.25">
      <c r="E2249" s="93" t="s">
        <v>33</v>
      </c>
      <c r="F2249" s="102" t="s">
        <v>34</v>
      </c>
      <c r="G2249" s="78">
        <v>9</v>
      </c>
      <c r="H2249" s="78">
        <v>2016</v>
      </c>
      <c r="I2249" s="78">
        <v>14</v>
      </c>
      <c r="J2249" s="4">
        <v>1</v>
      </c>
      <c r="K2249" s="33"/>
    </row>
    <row r="2250" spans="5:11" x14ac:dyDescent="0.25">
      <c r="E2250" s="93" t="s">
        <v>33</v>
      </c>
      <c r="F2250" s="104" t="s">
        <v>236</v>
      </c>
      <c r="G2250" s="78">
        <v>6</v>
      </c>
      <c r="H2250" s="78">
        <v>2017</v>
      </c>
      <c r="I2250" s="78">
        <v>8</v>
      </c>
      <c r="J2250" s="4">
        <v>2</v>
      </c>
      <c r="K2250" s="33"/>
    </row>
    <row r="2251" spans="5:11" x14ac:dyDescent="0.25">
      <c r="E2251" s="93" t="s">
        <v>33</v>
      </c>
      <c r="F2251" s="104" t="s">
        <v>236</v>
      </c>
      <c r="G2251" s="78">
        <v>25</v>
      </c>
      <c r="H2251" s="78">
        <v>2017</v>
      </c>
      <c r="I2251" s="78">
        <v>9</v>
      </c>
      <c r="J2251" s="4">
        <v>1</v>
      </c>
      <c r="K2251" s="33"/>
    </row>
    <row r="2252" spans="5:11" x14ac:dyDescent="0.25">
      <c r="E2252" s="93" t="s">
        <v>33</v>
      </c>
      <c r="F2252" s="104" t="s">
        <v>236</v>
      </c>
      <c r="G2252" s="78">
        <v>13</v>
      </c>
      <c r="H2252" s="78">
        <v>2017</v>
      </c>
      <c r="I2252" s="78">
        <v>10</v>
      </c>
      <c r="J2252" s="4">
        <v>1</v>
      </c>
      <c r="K2252" s="33"/>
    </row>
    <row r="2253" spans="5:11" x14ac:dyDescent="0.25">
      <c r="E2253" s="161" t="s">
        <v>33</v>
      </c>
      <c r="F2253" s="104" t="s">
        <v>236</v>
      </c>
      <c r="G2253" s="78">
        <v>1</v>
      </c>
      <c r="H2253" s="78">
        <v>2017</v>
      </c>
      <c r="I2253" s="78">
        <v>14</v>
      </c>
      <c r="J2253" s="4">
        <v>16</v>
      </c>
      <c r="K2253" s="33"/>
    </row>
    <row r="2254" spans="5:11" x14ac:dyDescent="0.25">
      <c r="E2254" s="93" t="s">
        <v>33</v>
      </c>
      <c r="F2254" s="116" t="s">
        <v>251</v>
      </c>
      <c r="G2254" s="78">
        <v>15</v>
      </c>
      <c r="H2254" s="78">
        <v>2018</v>
      </c>
      <c r="I2254" s="78">
        <v>8</v>
      </c>
      <c r="J2254" s="4">
        <v>1</v>
      </c>
      <c r="K2254" s="33"/>
    </row>
    <row r="2255" spans="5:11" x14ac:dyDescent="0.25">
      <c r="E2255" s="161" t="s">
        <v>33</v>
      </c>
      <c r="F2255" s="116" t="s">
        <v>251</v>
      </c>
      <c r="G2255" s="78">
        <v>1</v>
      </c>
      <c r="H2255" s="78">
        <v>2018</v>
      </c>
      <c r="I2255" s="78">
        <v>9</v>
      </c>
      <c r="J2255" s="4">
        <v>16</v>
      </c>
      <c r="K2255" s="33"/>
    </row>
    <row r="2256" spans="5:11" x14ac:dyDescent="0.25">
      <c r="E2256" s="156" t="s">
        <v>33</v>
      </c>
      <c r="F2256" s="116" t="s">
        <v>251</v>
      </c>
      <c r="G2256" s="78">
        <v>4</v>
      </c>
      <c r="H2256" s="78">
        <v>2018</v>
      </c>
      <c r="I2256" s="78">
        <v>10</v>
      </c>
      <c r="J2256" s="4">
        <v>4</v>
      </c>
      <c r="K2256" s="33"/>
    </row>
    <row r="2257" spans="5:11" x14ac:dyDescent="0.25">
      <c r="E2257" s="156" t="s">
        <v>33</v>
      </c>
      <c r="F2257" s="118" t="s">
        <v>251</v>
      </c>
      <c r="G2257" s="78">
        <v>4</v>
      </c>
      <c r="H2257" s="78">
        <v>2018</v>
      </c>
      <c r="I2257" s="78">
        <v>14</v>
      </c>
      <c r="J2257" s="4">
        <v>4</v>
      </c>
      <c r="K2257" s="33"/>
    </row>
    <row r="2258" spans="5:11" x14ac:dyDescent="0.25">
      <c r="E2258" s="119" t="s">
        <v>33</v>
      </c>
      <c r="F2258" s="116" t="s">
        <v>251</v>
      </c>
      <c r="G2258" s="78">
        <v>5</v>
      </c>
      <c r="H2258" s="78">
        <v>2019</v>
      </c>
      <c r="I2258" s="78">
        <v>9</v>
      </c>
      <c r="J2258" s="4">
        <v>2</v>
      </c>
      <c r="K2258" s="33"/>
    </row>
    <row r="2259" spans="5:11" x14ac:dyDescent="0.25">
      <c r="E2259" s="156" t="s">
        <v>33</v>
      </c>
      <c r="F2259" s="116" t="s">
        <v>251</v>
      </c>
      <c r="G2259" s="78">
        <v>3</v>
      </c>
      <c r="H2259" s="78">
        <v>2019</v>
      </c>
      <c r="I2259" s="78">
        <v>14</v>
      </c>
      <c r="J2259" s="4">
        <v>4</v>
      </c>
      <c r="K2259" s="33"/>
    </row>
    <row r="2260" spans="5:11" x14ac:dyDescent="0.25">
      <c r="E2260" s="161" t="s">
        <v>33</v>
      </c>
      <c r="F2260" s="63" t="s">
        <v>251</v>
      </c>
      <c r="G2260" s="78">
        <v>1</v>
      </c>
      <c r="H2260" s="78">
        <v>2021</v>
      </c>
      <c r="I2260" s="78">
        <v>9</v>
      </c>
      <c r="J2260" s="4">
        <v>16</v>
      </c>
      <c r="K2260" s="33"/>
    </row>
    <row r="2261" spans="5:11" x14ac:dyDescent="0.25">
      <c r="E2261" s="66" t="s">
        <v>33</v>
      </c>
      <c r="F2261" s="64" t="s">
        <v>251</v>
      </c>
      <c r="G2261" s="78">
        <v>8</v>
      </c>
      <c r="H2261" s="78">
        <v>2021</v>
      </c>
      <c r="I2261" s="78">
        <v>10</v>
      </c>
      <c r="J2261" s="4">
        <v>2</v>
      </c>
      <c r="K2261" s="33"/>
    </row>
    <row r="2262" spans="5:11" x14ac:dyDescent="0.25">
      <c r="E2262" s="156" t="s">
        <v>33</v>
      </c>
      <c r="F2262" s="63" t="s">
        <v>251</v>
      </c>
      <c r="G2262" s="78">
        <v>3</v>
      </c>
      <c r="H2262" s="78">
        <v>2021</v>
      </c>
      <c r="I2262" s="78">
        <v>14</v>
      </c>
      <c r="J2262" s="4">
        <v>4</v>
      </c>
      <c r="K2262" s="33"/>
    </row>
    <row r="2263" spans="5:11" x14ac:dyDescent="0.25">
      <c r="E2263" s="80" t="s">
        <v>33</v>
      </c>
      <c r="F2263" s="130" t="s">
        <v>251</v>
      </c>
      <c r="G2263" s="82">
        <v>18</v>
      </c>
      <c r="H2263" s="82">
        <v>2022</v>
      </c>
      <c r="I2263" s="82">
        <v>9</v>
      </c>
      <c r="J2263" s="125">
        <v>1</v>
      </c>
      <c r="K2263" s="178"/>
    </row>
    <row r="2264" spans="5:11" x14ac:dyDescent="0.25">
      <c r="E2264" s="83" t="s">
        <v>33</v>
      </c>
      <c r="F2264" s="131" t="s">
        <v>251</v>
      </c>
      <c r="G2264" s="82">
        <v>5</v>
      </c>
      <c r="H2264" s="82">
        <v>2022</v>
      </c>
      <c r="I2264" s="82">
        <v>14</v>
      </c>
      <c r="J2264" s="125">
        <v>2</v>
      </c>
      <c r="K2264" s="178"/>
    </row>
    <row r="2265" spans="5:11" x14ac:dyDescent="0.25">
      <c r="E2265" s="83" t="s">
        <v>33</v>
      </c>
      <c r="F2265" s="131" t="s">
        <v>251</v>
      </c>
      <c r="G2265" s="82">
        <v>5</v>
      </c>
      <c r="H2265" s="82">
        <v>2023</v>
      </c>
      <c r="I2265" s="82">
        <v>8</v>
      </c>
      <c r="J2265" s="125">
        <v>2</v>
      </c>
      <c r="K2265" s="178"/>
    </row>
    <row r="2266" spans="5:11" x14ac:dyDescent="0.25">
      <c r="E2266" s="80" t="s">
        <v>33</v>
      </c>
      <c r="F2266" s="130" t="s">
        <v>251</v>
      </c>
      <c r="G2266" s="82">
        <v>24</v>
      </c>
      <c r="H2266" s="82">
        <v>2023</v>
      </c>
      <c r="I2266" s="82">
        <v>9</v>
      </c>
      <c r="J2266" s="125">
        <v>1</v>
      </c>
      <c r="K2266" s="178"/>
    </row>
    <row r="2267" spans="5:11" x14ac:dyDescent="0.25">
      <c r="E2267" s="155" t="s">
        <v>33</v>
      </c>
      <c r="F2267" s="130" t="s">
        <v>251</v>
      </c>
      <c r="G2267" s="82">
        <v>2</v>
      </c>
      <c r="H2267" s="82">
        <v>2023</v>
      </c>
      <c r="I2267" s="82">
        <v>10</v>
      </c>
      <c r="J2267" s="125">
        <v>8</v>
      </c>
      <c r="K2267" s="178"/>
    </row>
    <row r="2268" spans="5:11" ht="15.75" thickBot="1" x14ac:dyDescent="0.3">
      <c r="E2268" s="85" t="s">
        <v>33</v>
      </c>
      <c r="F2268" s="133" t="s">
        <v>251</v>
      </c>
      <c r="G2268" s="126">
        <v>5</v>
      </c>
      <c r="H2268" s="126">
        <v>2023</v>
      </c>
      <c r="I2268" s="126">
        <v>14</v>
      </c>
      <c r="J2268" s="127">
        <v>2</v>
      </c>
      <c r="K2268" s="178"/>
    </row>
    <row r="2269" spans="5:11" ht="15.75" thickBot="1" x14ac:dyDescent="0.3">
      <c r="E2269" s="146" t="s">
        <v>303</v>
      </c>
      <c r="F2269" s="147" t="s">
        <v>117</v>
      </c>
      <c r="G2269" s="144">
        <v>12</v>
      </c>
      <c r="H2269" s="144">
        <v>2023</v>
      </c>
      <c r="I2269" s="144">
        <v>9</v>
      </c>
      <c r="J2269" s="145">
        <v>1</v>
      </c>
      <c r="K2269" s="178"/>
    </row>
    <row r="2270" spans="5:11" x14ac:dyDescent="0.25">
      <c r="E2270" s="91" t="s">
        <v>177</v>
      </c>
      <c r="F2270" s="92" t="s">
        <v>171</v>
      </c>
      <c r="G2270" s="77">
        <v>16</v>
      </c>
      <c r="H2270" s="77">
        <v>2003</v>
      </c>
      <c r="I2270" s="77">
        <v>8</v>
      </c>
      <c r="J2270" s="28">
        <v>1</v>
      </c>
    </row>
    <row r="2271" spans="5:11" x14ac:dyDescent="0.25">
      <c r="E2271" s="93" t="s">
        <v>177</v>
      </c>
      <c r="F2271" s="94" t="s">
        <v>171</v>
      </c>
      <c r="G2271" s="78">
        <v>10</v>
      </c>
      <c r="H2271" s="78">
        <v>2003</v>
      </c>
      <c r="I2271" s="78">
        <v>9</v>
      </c>
      <c r="J2271" s="20">
        <v>1</v>
      </c>
    </row>
    <row r="2272" spans="5:11" x14ac:dyDescent="0.25">
      <c r="E2272" s="93" t="s">
        <v>177</v>
      </c>
      <c r="F2272" s="94" t="s">
        <v>171</v>
      </c>
      <c r="G2272" s="99">
        <v>34</v>
      </c>
      <c r="H2272" s="99">
        <v>2004</v>
      </c>
      <c r="I2272" s="99">
        <v>8</v>
      </c>
      <c r="J2272" s="4">
        <v>1</v>
      </c>
      <c r="K2272" s="33"/>
    </row>
    <row r="2273" spans="5:11" x14ac:dyDescent="0.25">
      <c r="E2273" s="103" t="s">
        <v>177</v>
      </c>
      <c r="F2273" s="101" t="s">
        <v>171</v>
      </c>
      <c r="G2273" s="99">
        <v>26</v>
      </c>
      <c r="H2273" s="99">
        <v>2004</v>
      </c>
      <c r="I2273" s="99">
        <v>9</v>
      </c>
      <c r="J2273" s="4">
        <v>1</v>
      </c>
      <c r="K2273" s="33"/>
    </row>
    <row r="2274" spans="5:11" ht="15.75" thickBot="1" x14ac:dyDescent="0.3">
      <c r="E2274" s="62" t="s">
        <v>177</v>
      </c>
      <c r="F2274" s="15" t="s">
        <v>171</v>
      </c>
      <c r="G2274" s="13">
        <v>10</v>
      </c>
      <c r="H2274" s="13">
        <v>2004</v>
      </c>
      <c r="I2274" s="13">
        <v>14</v>
      </c>
      <c r="J2274" s="9">
        <v>1</v>
      </c>
      <c r="K2274" s="33"/>
    </row>
    <row r="2275" spans="5:11" x14ac:dyDescent="0.25">
      <c r="E2275" s="139" t="s">
        <v>58</v>
      </c>
      <c r="F2275" s="96" t="s">
        <v>206</v>
      </c>
      <c r="G2275" s="97">
        <v>40</v>
      </c>
      <c r="H2275" s="97">
        <v>2007</v>
      </c>
      <c r="I2275" s="97">
        <v>8</v>
      </c>
      <c r="J2275" s="3">
        <v>1</v>
      </c>
      <c r="K2275" s="33"/>
    </row>
    <row r="2276" spans="5:11" x14ac:dyDescent="0.25">
      <c r="E2276" s="103" t="s">
        <v>58</v>
      </c>
      <c r="F2276" s="101" t="s">
        <v>206</v>
      </c>
      <c r="G2276" s="99">
        <v>11</v>
      </c>
      <c r="H2276" s="99">
        <v>2007</v>
      </c>
      <c r="I2276" s="99">
        <v>9</v>
      </c>
      <c r="J2276" s="4">
        <v>1</v>
      </c>
      <c r="K2276" s="33"/>
    </row>
    <row r="2277" spans="5:11" x14ac:dyDescent="0.25">
      <c r="E2277" s="103" t="s">
        <v>58</v>
      </c>
      <c r="F2277" s="101" t="s">
        <v>206</v>
      </c>
      <c r="G2277" s="99">
        <v>25</v>
      </c>
      <c r="H2277" s="99">
        <v>2007</v>
      </c>
      <c r="I2277" s="99">
        <v>14</v>
      </c>
      <c r="J2277" s="4">
        <v>1</v>
      </c>
      <c r="K2277" s="33"/>
    </row>
    <row r="2278" spans="5:11" x14ac:dyDescent="0.25">
      <c r="E2278" s="103" t="s">
        <v>58</v>
      </c>
      <c r="F2278" s="101" t="s">
        <v>206</v>
      </c>
      <c r="G2278" s="99">
        <v>29</v>
      </c>
      <c r="H2278" s="99">
        <v>2008</v>
      </c>
      <c r="I2278" s="99">
        <v>14</v>
      </c>
      <c r="J2278" s="4">
        <v>1</v>
      </c>
      <c r="K2278" s="33"/>
    </row>
    <row r="2279" spans="5:11" x14ac:dyDescent="0.25">
      <c r="E2279" s="103" t="s">
        <v>58</v>
      </c>
      <c r="F2279" s="101" t="s">
        <v>206</v>
      </c>
      <c r="G2279" s="99">
        <v>34</v>
      </c>
      <c r="H2279" s="99">
        <v>2009</v>
      </c>
      <c r="I2279" s="99">
        <v>8</v>
      </c>
      <c r="J2279" s="4">
        <v>1</v>
      </c>
      <c r="K2279" s="33"/>
    </row>
    <row r="2280" spans="5:11" x14ac:dyDescent="0.25">
      <c r="E2280" s="103" t="s">
        <v>58</v>
      </c>
      <c r="F2280" s="101" t="s">
        <v>206</v>
      </c>
      <c r="G2280" s="99">
        <v>23</v>
      </c>
      <c r="H2280" s="99">
        <v>2009</v>
      </c>
      <c r="I2280" s="99">
        <v>9</v>
      </c>
      <c r="J2280" s="4">
        <v>1</v>
      </c>
      <c r="K2280" s="33"/>
    </row>
    <row r="2281" spans="5:11" x14ac:dyDescent="0.25">
      <c r="E2281" s="103" t="s">
        <v>58</v>
      </c>
      <c r="F2281" s="101" t="s">
        <v>206</v>
      </c>
      <c r="G2281" s="99">
        <v>17</v>
      </c>
      <c r="H2281" s="99">
        <v>2010</v>
      </c>
      <c r="I2281" s="99">
        <v>9</v>
      </c>
      <c r="J2281" s="4">
        <v>1</v>
      </c>
      <c r="K2281" s="33"/>
    </row>
    <row r="2282" spans="5:11" x14ac:dyDescent="0.25">
      <c r="E2282" s="106" t="s">
        <v>58</v>
      </c>
      <c r="F2282" s="101" t="s">
        <v>206</v>
      </c>
      <c r="G2282" s="99">
        <v>23</v>
      </c>
      <c r="H2282" s="99">
        <v>2011</v>
      </c>
      <c r="I2282" s="99">
        <v>8</v>
      </c>
      <c r="J2282" s="4">
        <v>1</v>
      </c>
      <c r="K2282" s="33"/>
    </row>
    <row r="2283" spans="5:11" x14ac:dyDescent="0.25">
      <c r="E2283" s="103" t="s">
        <v>58</v>
      </c>
      <c r="F2283" s="101" t="s">
        <v>206</v>
      </c>
      <c r="G2283" s="99">
        <v>16</v>
      </c>
      <c r="H2283" s="99">
        <v>2011</v>
      </c>
      <c r="I2283" s="99">
        <v>10</v>
      </c>
      <c r="J2283" s="4">
        <v>1</v>
      </c>
      <c r="K2283" s="33"/>
    </row>
    <row r="2284" spans="5:11" x14ac:dyDescent="0.25">
      <c r="E2284" s="103" t="s">
        <v>58</v>
      </c>
      <c r="F2284" s="101" t="s">
        <v>206</v>
      </c>
      <c r="G2284" s="99">
        <v>15</v>
      </c>
      <c r="H2284" s="99">
        <v>2011</v>
      </c>
      <c r="I2284" s="99">
        <v>14</v>
      </c>
      <c r="J2284" s="4">
        <v>1</v>
      </c>
      <c r="K2284" s="33"/>
    </row>
    <row r="2285" spans="5:11" x14ac:dyDescent="0.25">
      <c r="E2285" s="106" t="s">
        <v>58</v>
      </c>
      <c r="F2285" s="101" t="s">
        <v>206</v>
      </c>
      <c r="G2285" s="99">
        <v>15</v>
      </c>
      <c r="H2285" s="99">
        <v>2012</v>
      </c>
      <c r="I2285" s="99">
        <v>8</v>
      </c>
      <c r="J2285" s="4">
        <v>1</v>
      </c>
      <c r="K2285" s="33"/>
    </row>
    <row r="2286" spans="5:11" x14ac:dyDescent="0.25">
      <c r="E2286" s="103" t="s">
        <v>58</v>
      </c>
      <c r="F2286" s="101" t="s">
        <v>206</v>
      </c>
      <c r="G2286" s="99">
        <v>37</v>
      </c>
      <c r="H2286" s="99">
        <v>2012</v>
      </c>
      <c r="I2286" s="99">
        <v>9</v>
      </c>
      <c r="J2286" s="4">
        <v>1</v>
      </c>
      <c r="K2286" s="33"/>
    </row>
    <row r="2287" spans="5:11" x14ac:dyDescent="0.25">
      <c r="E2287" s="103" t="s">
        <v>58</v>
      </c>
      <c r="F2287" s="101" t="s">
        <v>206</v>
      </c>
      <c r="G2287" s="99">
        <v>18</v>
      </c>
      <c r="H2287" s="99">
        <v>2012</v>
      </c>
      <c r="I2287" s="99">
        <v>10</v>
      </c>
      <c r="J2287" s="4">
        <v>1</v>
      </c>
      <c r="K2287" s="33"/>
    </row>
    <row r="2288" spans="5:11" x14ac:dyDescent="0.25">
      <c r="E2288" s="106" t="s">
        <v>58</v>
      </c>
      <c r="F2288" s="101" t="s">
        <v>206</v>
      </c>
      <c r="G2288" s="99">
        <v>16</v>
      </c>
      <c r="H2288" s="99">
        <v>2013</v>
      </c>
      <c r="I2288" s="99">
        <v>8</v>
      </c>
      <c r="J2288" s="4">
        <v>1</v>
      </c>
      <c r="K2288" s="33"/>
    </row>
    <row r="2289" spans="5:11" x14ac:dyDescent="0.25">
      <c r="E2289" s="103" t="s">
        <v>58</v>
      </c>
      <c r="F2289" s="101" t="s">
        <v>206</v>
      </c>
      <c r="G2289" s="99">
        <v>28</v>
      </c>
      <c r="H2289" s="99">
        <v>2013</v>
      </c>
      <c r="I2289" s="99">
        <v>10</v>
      </c>
      <c r="J2289" s="4">
        <v>1</v>
      </c>
      <c r="K2289" s="33"/>
    </row>
    <row r="2290" spans="5:11" x14ac:dyDescent="0.25">
      <c r="E2290" s="103" t="s">
        <v>58</v>
      </c>
      <c r="F2290" s="101" t="s">
        <v>206</v>
      </c>
      <c r="G2290" s="99">
        <v>24</v>
      </c>
      <c r="H2290" s="99">
        <v>2013</v>
      </c>
      <c r="I2290" s="99">
        <v>14</v>
      </c>
      <c r="J2290" s="4">
        <v>1</v>
      </c>
      <c r="K2290" s="33"/>
    </row>
    <row r="2291" spans="5:11" x14ac:dyDescent="0.25">
      <c r="E2291" s="110" t="s">
        <v>58</v>
      </c>
      <c r="F2291" s="101" t="s">
        <v>206</v>
      </c>
      <c r="G2291" s="78">
        <v>14</v>
      </c>
      <c r="H2291" s="78">
        <v>2014</v>
      </c>
      <c r="I2291" s="78">
        <v>8</v>
      </c>
      <c r="J2291" s="4">
        <v>1</v>
      </c>
      <c r="K2291" s="33"/>
    </row>
    <row r="2292" spans="5:11" x14ac:dyDescent="0.25">
      <c r="E2292" s="110" t="s">
        <v>58</v>
      </c>
      <c r="F2292" s="101" t="s">
        <v>206</v>
      </c>
      <c r="G2292" s="78">
        <v>22</v>
      </c>
      <c r="H2292" s="78">
        <v>2014</v>
      </c>
      <c r="I2292" s="78">
        <v>9</v>
      </c>
      <c r="J2292" s="4">
        <v>1</v>
      </c>
      <c r="K2292" s="33"/>
    </row>
    <row r="2293" spans="5:11" x14ac:dyDescent="0.25">
      <c r="E2293" s="93" t="s">
        <v>58</v>
      </c>
      <c r="F2293" s="101" t="s">
        <v>206</v>
      </c>
      <c r="G2293" s="78">
        <v>24</v>
      </c>
      <c r="H2293" s="78">
        <v>2015</v>
      </c>
      <c r="I2293" s="78">
        <v>9</v>
      </c>
      <c r="J2293" s="4">
        <v>1</v>
      </c>
      <c r="K2293" s="33"/>
    </row>
    <row r="2294" spans="5:11" x14ac:dyDescent="0.25">
      <c r="E2294" s="93" t="s">
        <v>58</v>
      </c>
      <c r="F2294" s="101" t="s">
        <v>206</v>
      </c>
      <c r="G2294" s="78">
        <v>30</v>
      </c>
      <c r="H2294" s="78">
        <v>2016</v>
      </c>
      <c r="I2294" s="78">
        <v>10</v>
      </c>
      <c r="J2294" s="4">
        <v>1</v>
      </c>
      <c r="K2294" s="33"/>
    </row>
    <row r="2295" spans="5:11" x14ac:dyDescent="0.25">
      <c r="E2295" s="93" t="s">
        <v>58</v>
      </c>
      <c r="F2295" s="104" t="s">
        <v>236</v>
      </c>
      <c r="G2295" s="78">
        <v>32</v>
      </c>
      <c r="H2295" s="78">
        <v>2017</v>
      </c>
      <c r="I2295" s="78">
        <v>9</v>
      </c>
      <c r="J2295" s="4">
        <v>1</v>
      </c>
      <c r="K2295" s="33"/>
    </row>
    <row r="2296" spans="5:11" x14ac:dyDescent="0.25">
      <c r="E2296" s="93" t="s">
        <v>58</v>
      </c>
      <c r="F2296" s="104" t="s">
        <v>236</v>
      </c>
      <c r="G2296" s="78">
        <v>26</v>
      </c>
      <c r="H2296" s="78">
        <v>2017</v>
      </c>
      <c r="I2296" s="78">
        <v>10</v>
      </c>
      <c r="J2296" s="4">
        <v>1</v>
      </c>
      <c r="K2296" s="33"/>
    </row>
    <row r="2297" spans="5:11" x14ac:dyDescent="0.25">
      <c r="E2297" s="93" t="s">
        <v>58</v>
      </c>
      <c r="F2297" s="104" t="s">
        <v>236</v>
      </c>
      <c r="G2297" s="78">
        <v>15</v>
      </c>
      <c r="H2297" s="78">
        <v>2017</v>
      </c>
      <c r="I2297" s="78">
        <v>14</v>
      </c>
      <c r="J2297" s="4">
        <v>1</v>
      </c>
      <c r="K2297" s="33"/>
    </row>
    <row r="2298" spans="5:11" x14ac:dyDescent="0.25">
      <c r="E2298" s="93" t="s">
        <v>58</v>
      </c>
      <c r="F2298" s="116" t="s">
        <v>113</v>
      </c>
      <c r="G2298" s="78">
        <v>38</v>
      </c>
      <c r="H2298" s="78">
        <v>2018</v>
      </c>
      <c r="I2298" s="78">
        <v>8</v>
      </c>
      <c r="J2298" s="4">
        <v>1</v>
      </c>
      <c r="K2298" s="33"/>
    </row>
    <row r="2299" spans="5:11" x14ac:dyDescent="0.25">
      <c r="E2299" s="93" t="s">
        <v>58</v>
      </c>
      <c r="F2299" s="116" t="s">
        <v>113</v>
      </c>
      <c r="G2299" s="78">
        <v>20</v>
      </c>
      <c r="H2299" s="78">
        <v>2018</v>
      </c>
      <c r="I2299" s="78">
        <v>10</v>
      </c>
      <c r="J2299" s="4">
        <v>1</v>
      </c>
      <c r="K2299" s="33"/>
    </row>
    <row r="2300" spans="5:11" x14ac:dyDescent="0.25">
      <c r="E2300" s="119" t="s">
        <v>58</v>
      </c>
      <c r="F2300" s="116" t="s">
        <v>113</v>
      </c>
      <c r="G2300" s="78">
        <v>11</v>
      </c>
      <c r="H2300" s="78">
        <v>2019</v>
      </c>
      <c r="I2300" s="78">
        <v>8</v>
      </c>
      <c r="J2300" s="20">
        <v>1</v>
      </c>
    </row>
    <row r="2301" spans="5:11" x14ac:dyDescent="0.25">
      <c r="E2301" s="119" t="s">
        <v>58</v>
      </c>
      <c r="F2301" s="116" t="s">
        <v>113</v>
      </c>
      <c r="G2301" s="78">
        <v>11</v>
      </c>
      <c r="H2301" s="78">
        <v>2019</v>
      </c>
      <c r="I2301" s="78">
        <v>10</v>
      </c>
      <c r="J2301" s="20">
        <v>1</v>
      </c>
    </row>
    <row r="2302" spans="5:11" x14ac:dyDescent="0.25">
      <c r="E2302" s="83" t="s">
        <v>58</v>
      </c>
      <c r="F2302" s="131" t="s">
        <v>286</v>
      </c>
      <c r="G2302" s="82">
        <v>27</v>
      </c>
      <c r="H2302" s="82">
        <v>2023</v>
      </c>
      <c r="I2302" s="82">
        <v>8</v>
      </c>
      <c r="J2302" s="125">
        <v>1</v>
      </c>
      <c r="K2302" s="178"/>
    </row>
    <row r="2303" spans="5:11" x14ac:dyDescent="0.25">
      <c r="E2303" s="83" t="s">
        <v>58</v>
      </c>
      <c r="F2303" s="131" t="s">
        <v>286</v>
      </c>
      <c r="G2303" s="82">
        <v>27</v>
      </c>
      <c r="H2303" s="82">
        <v>2023</v>
      </c>
      <c r="I2303" s="82">
        <v>9</v>
      </c>
      <c r="J2303" s="125">
        <v>1</v>
      </c>
      <c r="K2303" s="178"/>
    </row>
    <row r="2304" spans="5:11" ht="15.75" thickBot="1" x14ac:dyDescent="0.3">
      <c r="E2304" s="89" t="s">
        <v>58</v>
      </c>
      <c r="F2304" s="135" t="s">
        <v>286</v>
      </c>
      <c r="G2304" s="126">
        <v>8</v>
      </c>
      <c r="H2304" s="126">
        <v>2023</v>
      </c>
      <c r="I2304" s="126">
        <v>10</v>
      </c>
      <c r="J2304" s="127">
        <v>2</v>
      </c>
      <c r="K2304" s="178"/>
    </row>
    <row r="2305" spans="5:11" x14ac:dyDescent="0.25">
      <c r="E2305" s="87" t="s">
        <v>287</v>
      </c>
      <c r="F2305" s="134" t="s">
        <v>126</v>
      </c>
      <c r="G2305" s="128">
        <v>7</v>
      </c>
      <c r="H2305" s="128">
        <v>2022</v>
      </c>
      <c r="I2305" s="128">
        <v>8</v>
      </c>
      <c r="J2305" s="129">
        <v>2</v>
      </c>
      <c r="K2305" s="178"/>
    </row>
    <row r="2306" spans="5:11" x14ac:dyDescent="0.25">
      <c r="E2306" s="80" t="s">
        <v>287</v>
      </c>
      <c r="F2306" s="130" t="s">
        <v>126</v>
      </c>
      <c r="G2306" s="82">
        <v>8</v>
      </c>
      <c r="H2306" s="82">
        <v>2022</v>
      </c>
      <c r="I2306" s="82">
        <v>9</v>
      </c>
      <c r="J2306" s="125">
        <v>2</v>
      </c>
      <c r="K2306" s="178"/>
    </row>
    <row r="2307" spans="5:11" x14ac:dyDescent="0.25">
      <c r="E2307" s="83" t="s">
        <v>287</v>
      </c>
      <c r="F2307" s="131" t="s">
        <v>126</v>
      </c>
      <c r="G2307" s="82">
        <v>7</v>
      </c>
      <c r="H2307" s="82">
        <v>2022</v>
      </c>
      <c r="I2307" s="82">
        <v>10</v>
      </c>
      <c r="J2307" s="125">
        <v>2</v>
      </c>
      <c r="K2307" s="178"/>
    </row>
    <row r="2308" spans="5:11" x14ac:dyDescent="0.25">
      <c r="E2308" s="156" t="s">
        <v>287</v>
      </c>
      <c r="F2308" s="130" t="s">
        <v>126</v>
      </c>
      <c r="G2308" s="82">
        <v>4</v>
      </c>
      <c r="H2308" s="82">
        <v>2022</v>
      </c>
      <c r="I2308" s="82">
        <v>14</v>
      </c>
      <c r="J2308" s="125">
        <v>4</v>
      </c>
      <c r="K2308" s="178"/>
    </row>
    <row r="2309" spans="5:11" x14ac:dyDescent="0.25">
      <c r="E2309" s="83" t="s">
        <v>287</v>
      </c>
      <c r="F2309" s="131" t="s">
        <v>126</v>
      </c>
      <c r="G2309" s="82">
        <v>17</v>
      </c>
      <c r="H2309" s="82">
        <v>2023</v>
      </c>
      <c r="I2309" s="82">
        <v>8</v>
      </c>
      <c r="J2309" s="125">
        <v>1</v>
      </c>
      <c r="K2309" s="178"/>
    </row>
    <row r="2310" spans="5:11" x14ac:dyDescent="0.25">
      <c r="E2310" s="83" t="s">
        <v>287</v>
      </c>
      <c r="F2310" s="131" t="s">
        <v>126</v>
      </c>
      <c r="G2310" s="82">
        <v>31</v>
      </c>
      <c r="H2310" s="82">
        <v>2023</v>
      </c>
      <c r="I2310" s="82">
        <v>9</v>
      </c>
      <c r="J2310" s="125">
        <v>1</v>
      </c>
      <c r="K2310" s="178"/>
    </row>
    <row r="2311" spans="5:11" x14ac:dyDescent="0.25">
      <c r="E2311" s="83" t="s">
        <v>287</v>
      </c>
      <c r="F2311" s="131" t="s">
        <v>126</v>
      </c>
      <c r="G2311" s="82">
        <v>9</v>
      </c>
      <c r="H2311" s="82">
        <v>2023</v>
      </c>
      <c r="I2311" s="82">
        <v>10</v>
      </c>
      <c r="J2311" s="125">
        <v>1</v>
      </c>
      <c r="K2311" s="178"/>
    </row>
    <row r="2312" spans="5:11" ht="15.75" thickBot="1" x14ac:dyDescent="0.3">
      <c r="E2312" s="85" t="s">
        <v>287</v>
      </c>
      <c r="F2312" s="133" t="s">
        <v>126</v>
      </c>
      <c r="G2312" s="126">
        <v>9</v>
      </c>
      <c r="H2312" s="126">
        <v>2023</v>
      </c>
      <c r="I2312" s="126">
        <v>14</v>
      </c>
      <c r="J2312" s="127">
        <v>1</v>
      </c>
      <c r="K2312" s="178"/>
    </row>
    <row r="2313" spans="5:11" x14ac:dyDescent="0.25">
      <c r="E2313" s="91" t="s">
        <v>155</v>
      </c>
      <c r="F2313" s="92" t="s">
        <v>156</v>
      </c>
      <c r="G2313" s="77">
        <v>11</v>
      </c>
      <c r="H2313" s="77">
        <v>2003</v>
      </c>
      <c r="I2313" s="77">
        <v>8</v>
      </c>
      <c r="J2313" s="28">
        <v>1</v>
      </c>
    </row>
    <row r="2314" spans="5:11" x14ac:dyDescent="0.25">
      <c r="E2314" s="93" t="s">
        <v>155</v>
      </c>
      <c r="F2314" s="101" t="s">
        <v>156</v>
      </c>
      <c r="G2314" s="99">
        <v>23</v>
      </c>
      <c r="H2314" s="99">
        <v>2004</v>
      </c>
      <c r="I2314" s="99">
        <v>8</v>
      </c>
      <c r="J2314" s="4">
        <v>1</v>
      </c>
      <c r="K2314" s="33"/>
    </row>
    <row r="2315" spans="5:11" x14ac:dyDescent="0.25">
      <c r="E2315" s="103" t="s">
        <v>155</v>
      </c>
      <c r="F2315" s="101" t="s">
        <v>156</v>
      </c>
      <c r="G2315" s="99">
        <v>22</v>
      </c>
      <c r="H2315" s="99">
        <v>2004</v>
      </c>
      <c r="I2315" s="99">
        <v>9</v>
      </c>
      <c r="J2315" s="4">
        <v>1</v>
      </c>
      <c r="K2315" s="33"/>
    </row>
    <row r="2316" spans="5:11" x14ac:dyDescent="0.25">
      <c r="E2316" s="93" t="s">
        <v>155</v>
      </c>
      <c r="F2316" s="101" t="s">
        <v>156</v>
      </c>
      <c r="G2316" s="99">
        <v>31</v>
      </c>
      <c r="H2316" s="99">
        <v>2004</v>
      </c>
      <c r="I2316" s="99">
        <v>14</v>
      </c>
      <c r="J2316" s="4">
        <v>1</v>
      </c>
      <c r="K2316" s="33"/>
    </row>
    <row r="2317" spans="5:11" x14ac:dyDescent="0.25">
      <c r="E2317" s="103" t="s">
        <v>155</v>
      </c>
      <c r="F2317" s="101" t="s">
        <v>156</v>
      </c>
      <c r="G2317" s="99">
        <v>29</v>
      </c>
      <c r="H2317" s="99">
        <v>2005</v>
      </c>
      <c r="I2317" s="99">
        <v>8</v>
      </c>
      <c r="J2317" s="4">
        <v>1</v>
      </c>
      <c r="K2317" s="33"/>
    </row>
    <row r="2318" spans="5:11" x14ac:dyDescent="0.25">
      <c r="E2318" s="93" t="s">
        <v>155</v>
      </c>
      <c r="F2318" s="101" t="s">
        <v>156</v>
      </c>
      <c r="G2318" s="99">
        <v>28</v>
      </c>
      <c r="H2318" s="99">
        <v>2005</v>
      </c>
      <c r="I2318" s="99">
        <v>9</v>
      </c>
      <c r="J2318" s="4">
        <v>1</v>
      </c>
      <c r="K2318" s="33"/>
    </row>
    <row r="2319" spans="5:11" x14ac:dyDescent="0.25">
      <c r="E2319" s="93" t="s">
        <v>155</v>
      </c>
      <c r="F2319" s="101" t="s">
        <v>156</v>
      </c>
      <c r="G2319" s="99">
        <v>19</v>
      </c>
      <c r="H2319" s="99">
        <v>2005</v>
      </c>
      <c r="I2319" s="99">
        <v>14</v>
      </c>
      <c r="J2319" s="4">
        <v>1</v>
      </c>
      <c r="K2319" s="33"/>
    </row>
    <row r="2320" spans="5:11" x14ac:dyDescent="0.25">
      <c r="E2320" s="93" t="s">
        <v>155</v>
      </c>
      <c r="F2320" s="101" t="s">
        <v>156</v>
      </c>
      <c r="G2320" s="99">
        <v>29</v>
      </c>
      <c r="H2320" s="99">
        <v>2006</v>
      </c>
      <c r="I2320" s="99">
        <v>8</v>
      </c>
      <c r="J2320" s="4">
        <v>1</v>
      </c>
      <c r="K2320" s="33"/>
    </row>
    <row r="2321" spans="5:11" x14ac:dyDescent="0.25">
      <c r="E2321" s="103" t="s">
        <v>155</v>
      </c>
      <c r="F2321" s="101" t="s">
        <v>156</v>
      </c>
      <c r="G2321" s="99">
        <v>30</v>
      </c>
      <c r="H2321" s="99">
        <v>2006</v>
      </c>
      <c r="I2321" s="99">
        <v>9</v>
      </c>
      <c r="J2321" s="4">
        <v>1</v>
      </c>
      <c r="K2321" s="33"/>
    </row>
    <row r="2322" spans="5:11" x14ac:dyDescent="0.25">
      <c r="E2322" s="103" t="s">
        <v>155</v>
      </c>
      <c r="F2322" s="101" t="s">
        <v>156</v>
      </c>
      <c r="G2322" s="99">
        <v>11</v>
      </c>
      <c r="H2322" s="99">
        <v>2006</v>
      </c>
      <c r="I2322" s="99">
        <v>14</v>
      </c>
      <c r="J2322" s="4">
        <v>1</v>
      </c>
      <c r="K2322" s="33"/>
    </row>
    <row r="2323" spans="5:11" x14ac:dyDescent="0.25">
      <c r="E2323" s="103" t="s">
        <v>155</v>
      </c>
      <c r="F2323" s="101" t="s">
        <v>156</v>
      </c>
      <c r="G2323" s="99">
        <v>27</v>
      </c>
      <c r="H2323" s="99">
        <v>2007</v>
      </c>
      <c r="I2323" s="99">
        <v>8</v>
      </c>
      <c r="J2323" s="4">
        <v>1</v>
      </c>
      <c r="K2323" s="33"/>
    </row>
    <row r="2324" spans="5:11" x14ac:dyDescent="0.25">
      <c r="E2324" s="103" t="s">
        <v>155</v>
      </c>
      <c r="F2324" s="101" t="s">
        <v>156</v>
      </c>
      <c r="G2324" s="99">
        <v>19</v>
      </c>
      <c r="H2324" s="99">
        <v>2007</v>
      </c>
      <c r="I2324" s="99">
        <v>9</v>
      </c>
      <c r="J2324" s="4">
        <v>1</v>
      </c>
      <c r="K2324" s="33"/>
    </row>
    <row r="2325" spans="5:11" x14ac:dyDescent="0.25">
      <c r="E2325" s="103" t="s">
        <v>155</v>
      </c>
      <c r="F2325" s="101" t="s">
        <v>156</v>
      </c>
      <c r="G2325" s="99">
        <v>22</v>
      </c>
      <c r="H2325" s="99">
        <v>2007</v>
      </c>
      <c r="I2325" s="99">
        <v>14</v>
      </c>
      <c r="J2325" s="4">
        <v>1</v>
      </c>
      <c r="K2325" s="33"/>
    </row>
    <row r="2326" spans="5:11" x14ac:dyDescent="0.25">
      <c r="E2326" s="103" t="s">
        <v>155</v>
      </c>
      <c r="F2326" s="101" t="s">
        <v>156</v>
      </c>
      <c r="G2326" s="99">
        <v>41</v>
      </c>
      <c r="H2326" s="99">
        <v>2008</v>
      </c>
      <c r="I2326" s="99">
        <v>8</v>
      </c>
      <c r="J2326" s="4">
        <v>1</v>
      </c>
      <c r="K2326" s="33"/>
    </row>
    <row r="2327" spans="5:11" x14ac:dyDescent="0.25">
      <c r="E2327" s="103" t="s">
        <v>155</v>
      </c>
      <c r="F2327" s="101" t="s">
        <v>156</v>
      </c>
      <c r="G2327" s="99">
        <v>31</v>
      </c>
      <c r="H2327" s="99">
        <v>2008</v>
      </c>
      <c r="I2327" s="99">
        <v>9</v>
      </c>
      <c r="J2327" s="4">
        <v>1</v>
      </c>
      <c r="K2327" s="33"/>
    </row>
    <row r="2328" spans="5:11" x14ac:dyDescent="0.25">
      <c r="E2328" s="103" t="s">
        <v>155</v>
      </c>
      <c r="F2328" s="101" t="s">
        <v>156</v>
      </c>
      <c r="G2328" s="99">
        <v>24</v>
      </c>
      <c r="H2328" s="99">
        <v>2008</v>
      </c>
      <c r="I2328" s="99">
        <v>14</v>
      </c>
      <c r="J2328" s="4">
        <v>1</v>
      </c>
      <c r="K2328" s="33"/>
    </row>
    <row r="2329" spans="5:11" x14ac:dyDescent="0.25">
      <c r="E2329" s="103" t="s">
        <v>155</v>
      </c>
      <c r="F2329" s="101" t="s">
        <v>156</v>
      </c>
      <c r="G2329" s="99">
        <v>32</v>
      </c>
      <c r="H2329" s="99">
        <v>2009</v>
      </c>
      <c r="I2329" s="99">
        <v>8</v>
      </c>
      <c r="J2329" s="4">
        <v>1</v>
      </c>
      <c r="K2329" s="33"/>
    </row>
    <row r="2330" spans="5:11" x14ac:dyDescent="0.25">
      <c r="E2330" s="103" t="s">
        <v>155</v>
      </c>
      <c r="F2330" s="101" t="s">
        <v>156</v>
      </c>
      <c r="G2330" s="99">
        <v>22</v>
      </c>
      <c r="H2330" s="99">
        <v>2009</v>
      </c>
      <c r="I2330" s="99">
        <v>9</v>
      </c>
      <c r="J2330" s="4">
        <v>1</v>
      </c>
      <c r="K2330" s="33"/>
    </row>
    <row r="2331" spans="5:11" x14ac:dyDescent="0.25">
      <c r="E2331" s="103" t="s">
        <v>155</v>
      </c>
      <c r="F2331" s="101" t="s">
        <v>156</v>
      </c>
      <c r="G2331" s="99">
        <v>23</v>
      </c>
      <c r="H2331" s="99">
        <v>2009</v>
      </c>
      <c r="I2331" s="99">
        <v>14</v>
      </c>
      <c r="J2331" s="4">
        <v>1</v>
      </c>
      <c r="K2331" s="33"/>
    </row>
    <row r="2332" spans="5:11" x14ac:dyDescent="0.25">
      <c r="E2332" s="103" t="s">
        <v>155</v>
      </c>
      <c r="F2332" s="101" t="s">
        <v>156</v>
      </c>
      <c r="G2332" s="99">
        <v>12</v>
      </c>
      <c r="H2332" s="99">
        <v>2010</v>
      </c>
      <c r="I2332" s="99">
        <v>9</v>
      </c>
      <c r="J2332" s="4">
        <v>1</v>
      </c>
      <c r="K2332" s="33"/>
    </row>
    <row r="2333" spans="5:11" x14ac:dyDescent="0.25">
      <c r="E2333" s="103" t="s">
        <v>155</v>
      </c>
      <c r="F2333" s="101" t="s">
        <v>156</v>
      </c>
      <c r="G2333" s="99">
        <v>35</v>
      </c>
      <c r="H2333" s="99">
        <v>2011</v>
      </c>
      <c r="I2333" s="99">
        <v>8</v>
      </c>
      <c r="J2333" s="4">
        <v>1</v>
      </c>
      <c r="K2333" s="33"/>
    </row>
    <row r="2334" spans="5:11" x14ac:dyDescent="0.25">
      <c r="E2334" s="106" t="s">
        <v>155</v>
      </c>
      <c r="F2334" s="102" t="s">
        <v>156</v>
      </c>
      <c r="G2334" s="99">
        <v>23</v>
      </c>
      <c r="H2334" s="99">
        <v>2011</v>
      </c>
      <c r="I2334" s="99">
        <v>9</v>
      </c>
      <c r="J2334" s="4">
        <v>1</v>
      </c>
      <c r="K2334" s="33"/>
    </row>
    <row r="2335" spans="5:11" x14ac:dyDescent="0.25">
      <c r="E2335" s="103" t="s">
        <v>155</v>
      </c>
      <c r="F2335" s="101" t="s">
        <v>156</v>
      </c>
      <c r="G2335" s="99">
        <v>28</v>
      </c>
      <c r="H2335" s="99">
        <v>2011</v>
      </c>
      <c r="I2335" s="99">
        <v>10</v>
      </c>
      <c r="J2335" s="4">
        <v>1</v>
      </c>
      <c r="K2335" s="33"/>
    </row>
    <row r="2336" spans="5:11" x14ac:dyDescent="0.25">
      <c r="E2336" s="103" t="s">
        <v>155</v>
      </c>
      <c r="F2336" s="101" t="s">
        <v>156</v>
      </c>
      <c r="G2336" s="99">
        <v>29</v>
      </c>
      <c r="H2336" s="99">
        <v>2011</v>
      </c>
      <c r="I2336" s="99">
        <v>14</v>
      </c>
      <c r="J2336" s="4">
        <v>1</v>
      </c>
      <c r="K2336" s="33"/>
    </row>
    <row r="2337" spans="5:11" ht="15.75" thickBot="1" x14ac:dyDescent="0.3">
      <c r="E2337" s="5" t="s">
        <v>155</v>
      </c>
      <c r="F2337" s="6" t="s">
        <v>125</v>
      </c>
      <c r="G2337" s="7">
        <v>26</v>
      </c>
      <c r="H2337" s="7">
        <v>2017</v>
      </c>
      <c r="I2337" s="7">
        <v>8</v>
      </c>
      <c r="J2337" s="9">
        <v>1</v>
      </c>
      <c r="K2337" s="33"/>
    </row>
    <row r="2338" spans="5:11" x14ac:dyDescent="0.25">
      <c r="E2338" s="139" t="s">
        <v>46</v>
      </c>
      <c r="F2338" s="96" t="s">
        <v>156</v>
      </c>
      <c r="G2338" s="97">
        <v>30</v>
      </c>
      <c r="H2338" s="97">
        <v>2004</v>
      </c>
      <c r="I2338" s="97">
        <v>8</v>
      </c>
      <c r="J2338" s="3">
        <v>1</v>
      </c>
      <c r="K2338" s="33"/>
    </row>
    <row r="2339" spans="5:11" x14ac:dyDescent="0.25">
      <c r="E2339" s="103" t="s">
        <v>46</v>
      </c>
      <c r="F2339" s="101" t="s">
        <v>156</v>
      </c>
      <c r="G2339" s="99">
        <v>24</v>
      </c>
      <c r="H2339" s="99">
        <v>2004</v>
      </c>
      <c r="I2339" s="99">
        <v>9</v>
      </c>
      <c r="J2339" s="4">
        <v>1</v>
      </c>
      <c r="K2339" s="33"/>
    </row>
    <row r="2340" spans="5:11" x14ac:dyDescent="0.25">
      <c r="E2340" s="103" t="s">
        <v>46</v>
      </c>
      <c r="F2340" s="101" t="s">
        <v>156</v>
      </c>
      <c r="G2340" s="99">
        <v>26</v>
      </c>
      <c r="H2340" s="99">
        <v>2004</v>
      </c>
      <c r="I2340" s="99">
        <v>14</v>
      </c>
      <c r="J2340" s="4">
        <v>1</v>
      </c>
      <c r="K2340" s="33"/>
    </row>
    <row r="2341" spans="5:11" x14ac:dyDescent="0.25">
      <c r="E2341" s="103" t="s">
        <v>46</v>
      </c>
      <c r="F2341" s="101" t="s">
        <v>156</v>
      </c>
      <c r="G2341" s="99">
        <v>18</v>
      </c>
      <c r="H2341" s="99">
        <v>2005</v>
      </c>
      <c r="I2341" s="99">
        <v>8</v>
      </c>
      <c r="J2341" s="4">
        <v>1</v>
      </c>
      <c r="K2341" s="33"/>
    </row>
    <row r="2342" spans="5:11" x14ac:dyDescent="0.25">
      <c r="E2342" s="93" t="s">
        <v>46</v>
      </c>
      <c r="F2342" s="101" t="s">
        <v>156</v>
      </c>
      <c r="G2342" s="99">
        <v>31</v>
      </c>
      <c r="H2342" s="99">
        <v>2005</v>
      </c>
      <c r="I2342" s="99">
        <v>9</v>
      </c>
      <c r="J2342" s="4">
        <v>1</v>
      </c>
      <c r="K2342" s="33"/>
    </row>
    <row r="2343" spans="5:11" x14ac:dyDescent="0.25">
      <c r="E2343" s="93" t="s">
        <v>46</v>
      </c>
      <c r="F2343" s="101" t="s">
        <v>156</v>
      </c>
      <c r="G2343" s="99">
        <v>20</v>
      </c>
      <c r="H2343" s="99">
        <v>2005</v>
      </c>
      <c r="I2343" s="99">
        <v>14</v>
      </c>
      <c r="J2343" s="4">
        <v>1</v>
      </c>
      <c r="K2343" s="33"/>
    </row>
    <row r="2344" spans="5:11" x14ac:dyDescent="0.25">
      <c r="E2344" s="93" t="s">
        <v>46</v>
      </c>
      <c r="F2344" s="101" t="s">
        <v>156</v>
      </c>
      <c r="G2344" s="99">
        <v>17</v>
      </c>
      <c r="H2344" s="99">
        <v>2006</v>
      </c>
      <c r="I2344" s="99">
        <v>8</v>
      </c>
      <c r="J2344" s="4">
        <v>1</v>
      </c>
      <c r="K2344" s="33"/>
    </row>
    <row r="2345" spans="5:11" x14ac:dyDescent="0.25">
      <c r="E2345" s="103" t="s">
        <v>46</v>
      </c>
      <c r="F2345" s="101" t="s">
        <v>156</v>
      </c>
      <c r="G2345" s="99">
        <v>13</v>
      </c>
      <c r="H2345" s="99">
        <v>2006</v>
      </c>
      <c r="I2345" s="99">
        <v>9</v>
      </c>
      <c r="J2345" s="4">
        <v>1</v>
      </c>
      <c r="K2345" s="33"/>
    </row>
    <row r="2346" spans="5:11" x14ac:dyDescent="0.25">
      <c r="E2346" s="103" t="s">
        <v>46</v>
      </c>
      <c r="F2346" s="101" t="s">
        <v>156</v>
      </c>
      <c r="G2346" s="99">
        <v>15</v>
      </c>
      <c r="H2346" s="99">
        <v>2006</v>
      </c>
      <c r="I2346" s="99">
        <v>14</v>
      </c>
      <c r="J2346" s="4">
        <v>1</v>
      </c>
      <c r="K2346" s="33"/>
    </row>
    <row r="2347" spans="5:11" x14ac:dyDescent="0.25">
      <c r="E2347" s="103" t="s">
        <v>46</v>
      </c>
      <c r="F2347" s="101" t="s">
        <v>156</v>
      </c>
      <c r="G2347" s="99">
        <v>32</v>
      </c>
      <c r="H2347" s="99">
        <v>2007</v>
      </c>
      <c r="I2347" s="99">
        <v>8</v>
      </c>
      <c r="J2347" s="4">
        <v>1</v>
      </c>
      <c r="K2347" s="33"/>
    </row>
    <row r="2348" spans="5:11" x14ac:dyDescent="0.25">
      <c r="E2348" s="103" t="s">
        <v>46</v>
      </c>
      <c r="F2348" s="101" t="s">
        <v>156</v>
      </c>
      <c r="G2348" s="99">
        <v>35</v>
      </c>
      <c r="H2348" s="99">
        <v>2007</v>
      </c>
      <c r="I2348" s="99">
        <v>9</v>
      </c>
      <c r="J2348" s="4">
        <v>1</v>
      </c>
      <c r="K2348" s="33"/>
    </row>
    <row r="2349" spans="5:11" x14ac:dyDescent="0.25">
      <c r="E2349" s="103" t="s">
        <v>46</v>
      </c>
      <c r="F2349" s="101" t="s">
        <v>156</v>
      </c>
      <c r="G2349" s="99">
        <v>15</v>
      </c>
      <c r="H2349" s="99">
        <v>2007</v>
      </c>
      <c r="I2349" s="99">
        <v>14</v>
      </c>
      <c r="J2349" s="4">
        <v>1</v>
      </c>
      <c r="K2349" s="33"/>
    </row>
    <row r="2350" spans="5:11" x14ac:dyDescent="0.25">
      <c r="E2350" s="103" t="s">
        <v>46</v>
      </c>
      <c r="F2350" s="101" t="s">
        <v>156</v>
      </c>
      <c r="G2350" s="99">
        <v>26</v>
      </c>
      <c r="H2350" s="99">
        <v>2008</v>
      </c>
      <c r="I2350" s="99">
        <v>8</v>
      </c>
      <c r="J2350" s="4">
        <v>1</v>
      </c>
      <c r="K2350" s="33"/>
    </row>
    <row r="2351" spans="5:11" x14ac:dyDescent="0.25">
      <c r="E2351" s="103" t="s">
        <v>46</v>
      </c>
      <c r="F2351" s="101" t="s">
        <v>156</v>
      </c>
      <c r="G2351" s="99">
        <v>27</v>
      </c>
      <c r="H2351" s="99">
        <v>2008</v>
      </c>
      <c r="I2351" s="99">
        <v>9</v>
      </c>
      <c r="J2351" s="4">
        <v>1</v>
      </c>
      <c r="K2351" s="33"/>
    </row>
    <row r="2352" spans="5:11" x14ac:dyDescent="0.25">
      <c r="E2352" s="103" t="s">
        <v>46</v>
      </c>
      <c r="F2352" s="101" t="s">
        <v>156</v>
      </c>
      <c r="G2352" s="99">
        <v>25</v>
      </c>
      <c r="H2352" s="99">
        <v>2008</v>
      </c>
      <c r="I2352" s="99">
        <v>14</v>
      </c>
      <c r="J2352" s="4">
        <v>1</v>
      </c>
      <c r="K2352" s="33"/>
    </row>
    <row r="2353" spans="5:11" x14ac:dyDescent="0.25">
      <c r="E2353" s="103" t="s">
        <v>46</v>
      </c>
      <c r="F2353" s="101" t="s">
        <v>156</v>
      </c>
      <c r="G2353" s="99">
        <v>23</v>
      </c>
      <c r="H2353" s="99">
        <v>2009</v>
      </c>
      <c r="I2353" s="99">
        <v>8</v>
      </c>
      <c r="J2353" s="4">
        <v>1</v>
      </c>
      <c r="K2353" s="33"/>
    </row>
    <row r="2354" spans="5:11" x14ac:dyDescent="0.25">
      <c r="E2354" s="103" t="s">
        <v>46</v>
      </c>
      <c r="F2354" s="101" t="s">
        <v>156</v>
      </c>
      <c r="G2354" s="99">
        <v>15</v>
      </c>
      <c r="H2354" s="99">
        <v>2009</v>
      </c>
      <c r="I2354" s="99">
        <v>9</v>
      </c>
      <c r="J2354" s="4">
        <v>1</v>
      </c>
      <c r="K2354" s="33"/>
    </row>
    <row r="2355" spans="5:11" x14ac:dyDescent="0.25">
      <c r="E2355" s="103" t="s">
        <v>46</v>
      </c>
      <c r="F2355" s="101" t="s">
        <v>156</v>
      </c>
      <c r="G2355" s="99">
        <v>24</v>
      </c>
      <c r="H2355" s="99">
        <v>2009</v>
      </c>
      <c r="I2355" s="99">
        <v>14</v>
      </c>
      <c r="J2355" s="4">
        <v>1</v>
      </c>
      <c r="K2355" s="33"/>
    </row>
    <row r="2356" spans="5:11" x14ac:dyDescent="0.25">
      <c r="E2356" s="103" t="s">
        <v>46</v>
      </c>
      <c r="F2356" s="101" t="s">
        <v>156</v>
      </c>
      <c r="G2356" s="99">
        <v>16</v>
      </c>
      <c r="H2356" s="99">
        <v>2010</v>
      </c>
      <c r="I2356" s="99">
        <v>8</v>
      </c>
      <c r="J2356" s="4">
        <v>1</v>
      </c>
      <c r="K2356" s="33"/>
    </row>
    <row r="2357" spans="5:11" x14ac:dyDescent="0.25">
      <c r="E2357" s="103" t="s">
        <v>46</v>
      </c>
      <c r="F2357" s="101" t="s">
        <v>156</v>
      </c>
      <c r="G2357" s="99">
        <v>23</v>
      </c>
      <c r="H2357" s="99">
        <v>2010</v>
      </c>
      <c r="I2357" s="99">
        <v>14</v>
      </c>
      <c r="J2357" s="4">
        <v>1</v>
      </c>
      <c r="K2357" s="33"/>
    </row>
    <row r="2358" spans="5:11" x14ac:dyDescent="0.25">
      <c r="E2358" s="106" t="s">
        <v>46</v>
      </c>
      <c r="F2358" s="102" t="s">
        <v>156</v>
      </c>
      <c r="G2358" s="99">
        <v>22</v>
      </c>
      <c r="H2358" s="99">
        <v>2011</v>
      </c>
      <c r="I2358" s="99">
        <v>8</v>
      </c>
      <c r="J2358" s="4">
        <v>1</v>
      </c>
      <c r="K2358" s="33"/>
    </row>
    <row r="2359" spans="5:11" x14ac:dyDescent="0.25">
      <c r="E2359" s="106" t="s">
        <v>46</v>
      </c>
      <c r="F2359" s="102" t="s">
        <v>156</v>
      </c>
      <c r="G2359" s="99">
        <v>17</v>
      </c>
      <c r="H2359" s="99">
        <v>2011</v>
      </c>
      <c r="I2359" s="99">
        <v>9</v>
      </c>
      <c r="J2359" s="4">
        <v>1</v>
      </c>
      <c r="K2359" s="33"/>
    </row>
    <row r="2360" spans="5:11" x14ac:dyDescent="0.25">
      <c r="E2360" s="103" t="s">
        <v>46</v>
      </c>
      <c r="F2360" s="101" t="s">
        <v>156</v>
      </c>
      <c r="G2360" s="99">
        <v>25</v>
      </c>
      <c r="H2360" s="99">
        <v>2011</v>
      </c>
      <c r="I2360" s="99">
        <v>10</v>
      </c>
      <c r="J2360" s="4">
        <v>1</v>
      </c>
      <c r="K2360" s="33"/>
    </row>
    <row r="2361" spans="5:11" x14ac:dyDescent="0.25">
      <c r="E2361" s="103" t="s">
        <v>46</v>
      </c>
      <c r="F2361" s="101" t="s">
        <v>156</v>
      </c>
      <c r="G2361" s="99">
        <v>17</v>
      </c>
      <c r="H2361" s="99">
        <v>2011</v>
      </c>
      <c r="I2361" s="99">
        <v>14</v>
      </c>
      <c r="J2361" s="4">
        <v>1</v>
      </c>
      <c r="K2361" s="33"/>
    </row>
    <row r="2362" spans="5:11" x14ac:dyDescent="0.25">
      <c r="E2362" s="106" t="s">
        <v>46</v>
      </c>
      <c r="F2362" s="102" t="s">
        <v>45</v>
      </c>
      <c r="G2362" s="99">
        <v>22</v>
      </c>
      <c r="H2362" s="99">
        <v>2012</v>
      </c>
      <c r="I2362" s="99">
        <v>8</v>
      </c>
      <c r="J2362" s="4">
        <v>1</v>
      </c>
      <c r="K2362" s="33"/>
    </row>
    <row r="2363" spans="5:11" x14ac:dyDescent="0.25">
      <c r="E2363" s="106" t="s">
        <v>46</v>
      </c>
      <c r="F2363" s="102" t="s">
        <v>45</v>
      </c>
      <c r="G2363" s="99">
        <v>23</v>
      </c>
      <c r="H2363" s="99">
        <v>2012</v>
      </c>
      <c r="I2363" s="99">
        <v>9</v>
      </c>
      <c r="J2363" s="4">
        <v>1</v>
      </c>
      <c r="K2363" s="33"/>
    </row>
    <row r="2364" spans="5:11" x14ac:dyDescent="0.25">
      <c r="E2364" s="103" t="s">
        <v>46</v>
      </c>
      <c r="F2364" s="101" t="s">
        <v>45</v>
      </c>
      <c r="G2364" s="99">
        <v>13</v>
      </c>
      <c r="H2364" s="99">
        <v>2012</v>
      </c>
      <c r="I2364" s="99">
        <v>10</v>
      </c>
      <c r="J2364" s="4">
        <v>1</v>
      </c>
      <c r="K2364" s="33"/>
    </row>
    <row r="2365" spans="5:11" x14ac:dyDescent="0.25">
      <c r="E2365" s="106" t="s">
        <v>46</v>
      </c>
      <c r="F2365" s="102" t="s">
        <v>45</v>
      </c>
      <c r="G2365" s="99">
        <v>12</v>
      </c>
      <c r="H2365" s="99">
        <v>2012</v>
      </c>
      <c r="I2365" s="99">
        <v>14</v>
      </c>
      <c r="J2365" s="4">
        <v>1</v>
      </c>
      <c r="K2365" s="33"/>
    </row>
    <row r="2366" spans="5:11" x14ac:dyDescent="0.25">
      <c r="E2366" s="106" t="s">
        <v>46</v>
      </c>
      <c r="F2366" s="102" t="s">
        <v>45</v>
      </c>
      <c r="G2366" s="99">
        <v>19</v>
      </c>
      <c r="H2366" s="99">
        <v>2013</v>
      </c>
      <c r="I2366" s="99">
        <v>8</v>
      </c>
      <c r="J2366" s="4">
        <v>1</v>
      </c>
      <c r="K2366" s="33"/>
    </row>
    <row r="2367" spans="5:11" x14ac:dyDescent="0.25">
      <c r="E2367" s="106" t="s">
        <v>46</v>
      </c>
      <c r="F2367" s="102" t="s">
        <v>45</v>
      </c>
      <c r="G2367" s="99">
        <v>20</v>
      </c>
      <c r="H2367" s="99">
        <v>2013</v>
      </c>
      <c r="I2367" s="99">
        <v>9</v>
      </c>
      <c r="J2367" s="4">
        <v>1</v>
      </c>
      <c r="K2367" s="33"/>
    </row>
    <row r="2368" spans="5:11" x14ac:dyDescent="0.25">
      <c r="E2368" s="103" t="s">
        <v>46</v>
      </c>
      <c r="F2368" s="101" t="s">
        <v>45</v>
      </c>
      <c r="G2368" s="99">
        <v>25</v>
      </c>
      <c r="H2368" s="99">
        <v>2013</v>
      </c>
      <c r="I2368" s="99">
        <v>10</v>
      </c>
      <c r="J2368" s="4">
        <v>1</v>
      </c>
      <c r="K2368" s="33"/>
    </row>
    <row r="2369" spans="5:11" x14ac:dyDescent="0.25">
      <c r="E2369" s="106" t="s">
        <v>46</v>
      </c>
      <c r="F2369" s="102" t="s">
        <v>45</v>
      </c>
      <c r="G2369" s="99">
        <v>13</v>
      </c>
      <c r="H2369" s="99">
        <v>2013</v>
      </c>
      <c r="I2369" s="99">
        <v>14</v>
      </c>
      <c r="J2369" s="4">
        <v>1</v>
      </c>
      <c r="K2369" s="33"/>
    </row>
    <row r="2370" spans="5:11" x14ac:dyDescent="0.25">
      <c r="E2370" s="93" t="s">
        <v>46</v>
      </c>
      <c r="F2370" s="102" t="s">
        <v>45</v>
      </c>
      <c r="G2370" s="78">
        <v>27</v>
      </c>
      <c r="H2370" s="78">
        <v>2014</v>
      </c>
      <c r="I2370" s="78">
        <v>8</v>
      </c>
      <c r="J2370" s="4">
        <v>1</v>
      </c>
      <c r="K2370" s="33"/>
    </row>
    <row r="2371" spans="5:11" x14ac:dyDescent="0.25">
      <c r="E2371" s="93" t="s">
        <v>46</v>
      </c>
      <c r="F2371" s="102" t="s">
        <v>45</v>
      </c>
      <c r="G2371" s="78">
        <v>25</v>
      </c>
      <c r="H2371" s="78">
        <v>2014</v>
      </c>
      <c r="I2371" s="78">
        <v>9</v>
      </c>
      <c r="J2371" s="4">
        <v>1</v>
      </c>
      <c r="K2371" s="33"/>
    </row>
    <row r="2372" spans="5:11" x14ac:dyDescent="0.25">
      <c r="E2372" s="110" t="s">
        <v>46</v>
      </c>
      <c r="F2372" s="102" t="s">
        <v>45</v>
      </c>
      <c r="G2372" s="78">
        <v>7</v>
      </c>
      <c r="H2372" s="78">
        <v>2014</v>
      </c>
      <c r="I2372" s="78">
        <v>10</v>
      </c>
      <c r="J2372" s="4">
        <v>2</v>
      </c>
      <c r="K2372" s="33"/>
    </row>
    <row r="2373" spans="5:11" x14ac:dyDescent="0.25">
      <c r="E2373" s="93" t="s">
        <v>46</v>
      </c>
      <c r="F2373" s="102" t="s">
        <v>45</v>
      </c>
      <c r="G2373" s="78">
        <v>36</v>
      </c>
      <c r="H2373" s="78">
        <v>2015</v>
      </c>
      <c r="I2373" s="78">
        <v>8</v>
      </c>
      <c r="J2373" s="4">
        <v>1</v>
      </c>
      <c r="K2373" s="33"/>
    </row>
    <row r="2374" spans="5:11" x14ac:dyDescent="0.25">
      <c r="E2374" s="93" t="s">
        <v>46</v>
      </c>
      <c r="F2374" s="102" t="s">
        <v>45</v>
      </c>
      <c r="G2374" s="78">
        <v>8</v>
      </c>
      <c r="H2374" s="78">
        <v>2015</v>
      </c>
      <c r="I2374" s="78">
        <v>9</v>
      </c>
      <c r="J2374" s="4">
        <v>2</v>
      </c>
      <c r="K2374" s="33"/>
    </row>
    <row r="2375" spans="5:11" x14ac:dyDescent="0.25">
      <c r="E2375" s="93" t="s">
        <v>46</v>
      </c>
      <c r="F2375" s="102" t="s">
        <v>45</v>
      </c>
      <c r="G2375" s="78">
        <v>34</v>
      </c>
      <c r="H2375" s="78">
        <v>2015</v>
      </c>
      <c r="I2375" s="78">
        <v>10</v>
      </c>
      <c r="J2375" s="4">
        <v>1</v>
      </c>
      <c r="K2375" s="33"/>
    </row>
    <row r="2376" spans="5:11" x14ac:dyDescent="0.25">
      <c r="E2376" s="93" t="s">
        <v>46</v>
      </c>
      <c r="F2376" s="102" t="s">
        <v>45</v>
      </c>
      <c r="G2376" s="78">
        <v>20</v>
      </c>
      <c r="H2376" s="78">
        <v>2016</v>
      </c>
      <c r="I2376" s="78">
        <v>8</v>
      </c>
      <c r="J2376" s="4">
        <v>1</v>
      </c>
      <c r="K2376" s="33"/>
    </row>
    <row r="2377" spans="5:11" x14ac:dyDescent="0.25">
      <c r="E2377" s="93" t="s">
        <v>46</v>
      </c>
      <c r="F2377" s="102" t="s">
        <v>45</v>
      </c>
      <c r="G2377" s="78">
        <v>15</v>
      </c>
      <c r="H2377" s="78">
        <v>2016</v>
      </c>
      <c r="I2377" s="78">
        <v>9</v>
      </c>
      <c r="J2377" s="4">
        <v>1</v>
      </c>
      <c r="K2377" s="33"/>
    </row>
    <row r="2378" spans="5:11" x14ac:dyDescent="0.25">
      <c r="E2378" s="93" t="s">
        <v>46</v>
      </c>
      <c r="F2378" s="102" t="s">
        <v>45</v>
      </c>
      <c r="G2378" s="78">
        <v>21</v>
      </c>
      <c r="H2378" s="78">
        <v>2016</v>
      </c>
      <c r="I2378" s="78">
        <v>10</v>
      </c>
      <c r="J2378" s="4">
        <v>1</v>
      </c>
      <c r="K2378" s="33"/>
    </row>
    <row r="2379" spans="5:11" x14ac:dyDescent="0.25">
      <c r="E2379" s="93" t="s">
        <v>46</v>
      </c>
      <c r="F2379" s="102" t="s">
        <v>45</v>
      </c>
      <c r="G2379" s="78">
        <v>25</v>
      </c>
      <c r="H2379" s="78">
        <v>2016</v>
      </c>
      <c r="I2379" s="78">
        <v>14</v>
      </c>
      <c r="J2379" s="4">
        <v>1</v>
      </c>
      <c r="K2379" s="33"/>
    </row>
    <row r="2380" spans="5:11" x14ac:dyDescent="0.25">
      <c r="E2380" s="93" t="s">
        <v>46</v>
      </c>
      <c r="F2380" s="104" t="s">
        <v>125</v>
      </c>
      <c r="G2380" s="78">
        <v>41</v>
      </c>
      <c r="H2380" s="78">
        <v>2017</v>
      </c>
      <c r="I2380" s="78">
        <v>8</v>
      </c>
      <c r="J2380" s="4">
        <v>1</v>
      </c>
      <c r="K2380" s="33"/>
    </row>
    <row r="2381" spans="5:11" x14ac:dyDescent="0.25">
      <c r="E2381" s="93" t="s">
        <v>46</v>
      </c>
      <c r="F2381" s="104" t="s">
        <v>125</v>
      </c>
      <c r="G2381" s="78">
        <v>17</v>
      </c>
      <c r="H2381" s="78">
        <v>2017</v>
      </c>
      <c r="I2381" s="78">
        <v>9</v>
      </c>
      <c r="J2381" s="4">
        <v>1</v>
      </c>
      <c r="K2381" s="33"/>
    </row>
    <row r="2382" spans="5:11" x14ac:dyDescent="0.25">
      <c r="E2382" s="93" t="s">
        <v>46</v>
      </c>
      <c r="F2382" s="104" t="s">
        <v>125</v>
      </c>
      <c r="G2382" s="78">
        <v>43</v>
      </c>
      <c r="H2382" s="78">
        <v>2017</v>
      </c>
      <c r="I2382" s="78">
        <v>10</v>
      </c>
      <c r="J2382" s="20">
        <v>1</v>
      </c>
    </row>
    <row r="2383" spans="5:11" x14ac:dyDescent="0.25">
      <c r="E2383" s="93" t="s">
        <v>46</v>
      </c>
      <c r="F2383" s="104" t="s">
        <v>125</v>
      </c>
      <c r="G2383" s="78">
        <v>22</v>
      </c>
      <c r="H2383" s="78">
        <v>2017</v>
      </c>
      <c r="I2383" s="78">
        <v>14</v>
      </c>
      <c r="J2383" s="4">
        <v>1</v>
      </c>
      <c r="K2383" s="33"/>
    </row>
    <row r="2384" spans="5:11" x14ac:dyDescent="0.25">
      <c r="E2384" s="119" t="s">
        <v>46</v>
      </c>
      <c r="F2384" s="116" t="s">
        <v>125</v>
      </c>
      <c r="G2384" s="78">
        <v>19</v>
      </c>
      <c r="H2384" s="78">
        <v>2019</v>
      </c>
      <c r="I2384" s="78">
        <v>8</v>
      </c>
      <c r="J2384" s="20">
        <v>1</v>
      </c>
    </row>
    <row r="2385" spans="5:11" x14ac:dyDescent="0.25">
      <c r="E2385" s="119" t="s">
        <v>46</v>
      </c>
      <c r="F2385" s="116" t="s">
        <v>125</v>
      </c>
      <c r="G2385" s="78">
        <v>20</v>
      </c>
      <c r="H2385" s="78">
        <v>2019</v>
      </c>
      <c r="I2385" s="78">
        <v>9</v>
      </c>
      <c r="J2385" s="20">
        <v>1</v>
      </c>
    </row>
    <row r="2386" spans="5:11" x14ac:dyDescent="0.25">
      <c r="E2386" s="119" t="s">
        <v>46</v>
      </c>
      <c r="F2386" s="116" t="s">
        <v>125</v>
      </c>
      <c r="G2386" s="78">
        <v>25</v>
      </c>
      <c r="H2386" s="78">
        <v>2019</v>
      </c>
      <c r="I2386" s="78">
        <v>10</v>
      </c>
      <c r="J2386" s="20">
        <v>1</v>
      </c>
    </row>
    <row r="2387" spans="5:11" x14ac:dyDescent="0.25">
      <c r="E2387" s="66" t="s">
        <v>46</v>
      </c>
      <c r="F2387" s="64" t="s">
        <v>125</v>
      </c>
      <c r="G2387" s="78">
        <v>20</v>
      </c>
      <c r="H2387" s="78">
        <v>2021</v>
      </c>
      <c r="I2387" s="78">
        <v>9</v>
      </c>
      <c r="J2387" s="20">
        <v>1</v>
      </c>
    </row>
    <row r="2388" spans="5:11" x14ac:dyDescent="0.25">
      <c r="E2388" s="66" t="s">
        <v>46</v>
      </c>
      <c r="F2388" s="64" t="s">
        <v>125</v>
      </c>
      <c r="G2388" s="78">
        <v>18</v>
      </c>
      <c r="H2388" s="78">
        <v>2021</v>
      </c>
      <c r="I2388" s="78">
        <v>10</v>
      </c>
      <c r="J2388" s="20">
        <v>1</v>
      </c>
    </row>
    <row r="2389" spans="5:11" x14ac:dyDescent="0.25">
      <c r="E2389" s="83" t="s">
        <v>46</v>
      </c>
      <c r="F2389" s="131" t="s">
        <v>125</v>
      </c>
      <c r="G2389" s="82">
        <v>11</v>
      </c>
      <c r="H2389" s="82">
        <v>2023</v>
      </c>
      <c r="I2389" s="82">
        <v>8</v>
      </c>
      <c r="J2389" s="125">
        <v>1</v>
      </c>
      <c r="K2389" s="178"/>
    </row>
    <row r="2390" spans="5:11" x14ac:dyDescent="0.25">
      <c r="E2390" s="80" t="s">
        <v>46</v>
      </c>
      <c r="F2390" s="130" t="s">
        <v>125</v>
      </c>
      <c r="G2390" s="82">
        <v>30</v>
      </c>
      <c r="H2390" s="82">
        <v>2023</v>
      </c>
      <c r="I2390" s="82">
        <v>9</v>
      </c>
      <c r="J2390" s="125">
        <v>1</v>
      </c>
      <c r="K2390" s="178"/>
    </row>
    <row r="2391" spans="5:11" ht="15.75" thickBot="1" x14ac:dyDescent="0.3">
      <c r="E2391" s="89" t="s">
        <v>46</v>
      </c>
      <c r="F2391" s="135" t="s">
        <v>125</v>
      </c>
      <c r="G2391" s="126">
        <v>14</v>
      </c>
      <c r="H2391" s="126">
        <v>2023</v>
      </c>
      <c r="I2391" s="126">
        <v>10</v>
      </c>
      <c r="J2391" s="127">
        <v>1</v>
      </c>
      <c r="K2391" s="178"/>
    </row>
    <row r="2392" spans="5:11" x14ac:dyDescent="0.25">
      <c r="E2392" s="139" t="s">
        <v>92</v>
      </c>
      <c r="F2392" s="96" t="s">
        <v>93</v>
      </c>
      <c r="G2392" s="97">
        <v>9</v>
      </c>
      <c r="H2392" s="97">
        <v>2008</v>
      </c>
      <c r="I2392" s="97">
        <v>8</v>
      </c>
      <c r="J2392" s="3">
        <v>1</v>
      </c>
      <c r="K2392" s="33"/>
    </row>
    <row r="2393" spans="5:11" x14ac:dyDescent="0.25">
      <c r="E2393" s="98" t="s">
        <v>92</v>
      </c>
      <c r="F2393" s="100" t="s">
        <v>93</v>
      </c>
      <c r="G2393" s="99">
        <v>6</v>
      </c>
      <c r="H2393" s="99">
        <v>2008</v>
      </c>
      <c r="I2393" s="99">
        <v>9</v>
      </c>
      <c r="J2393" s="4">
        <v>2</v>
      </c>
      <c r="K2393" s="33"/>
    </row>
    <row r="2394" spans="5:11" x14ac:dyDescent="0.25">
      <c r="E2394" s="156" t="s">
        <v>92</v>
      </c>
      <c r="F2394" s="100" t="s">
        <v>93</v>
      </c>
      <c r="G2394" s="99">
        <v>4</v>
      </c>
      <c r="H2394" s="99">
        <v>2008</v>
      </c>
      <c r="I2394" s="99">
        <v>14</v>
      </c>
      <c r="J2394" s="4">
        <v>4</v>
      </c>
      <c r="K2394" s="33"/>
    </row>
    <row r="2395" spans="5:11" x14ac:dyDescent="0.25">
      <c r="E2395" s="98" t="s">
        <v>92</v>
      </c>
      <c r="F2395" s="100" t="s">
        <v>93</v>
      </c>
      <c r="G2395" s="99">
        <v>6</v>
      </c>
      <c r="H2395" s="99">
        <v>2009</v>
      </c>
      <c r="I2395" s="99">
        <v>8</v>
      </c>
      <c r="J2395" s="4">
        <v>2</v>
      </c>
      <c r="K2395" s="33"/>
    </row>
    <row r="2396" spans="5:11" x14ac:dyDescent="0.25">
      <c r="E2396" s="103" t="s">
        <v>92</v>
      </c>
      <c r="F2396" s="101" t="s">
        <v>93</v>
      </c>
      <c r="G2396" s="99">
        <v>11</v>
      </c>
      <c r="H2396" s="99">
        <v>2009</v>
      </c>
      <c r="I2396" s="99">
        <v>14</v>
      </c>
      <c r="J2396" s="4">
        <v>1</v>
      </c>
      <c r="K2396" s="33"/>
    </row>
    <row r="2397" spans="5:11" x14ac:dyDescent="0.25">
      <c r="E2397" s="103" t="s">
        <v>92</v>
      </c>
      <c r="F2397" s="101" t="s">
        <v>93</v>
      </c>
      <c r="G2397" s="99">
        <v>10</v>
      </c>
      <c r="H2397" s="99">
        <v>2010</v>
      </c>
      <c r="I2397" s="99">
        <v>8</v>
      </c>
      <c r="J2397" s="4">
        <v>1</v>
      </c>
      <c r="K2397" s="33"/>
    </row>
    <row r="2398" spans="5:11" x14ac:dyDescent="0.25">
      <c r="E2398" s="156" t="s">
        <v>92</v>
      </c>
      <c r="F2398" s="101" t="s">
        <v>93</v>
      </c>
      <c r="G2398" s="99">
        <v>4</v>
      </c>
      <c r="H2398" s="99">
        <v>2010</v>
      </c>
      <c r="I2398" s="99">
        <v>9</v>
      </c>
      <c r="J2398" s="4">
        <v>4</v>
      </c>
      <c r="K2398" s="33"/>
    </row>
    <row r="2399" spans="5:11" x14ac:dyDescent="0.25">
      <c r="E2399" s="103" t="s">
        <v>92</v>
      </c>
      <c r="F2399" s="101" t="s">
        <v>93</v>
      </c>
      <c r="G2399" s="99">
        <v>14</v>
      </c>
      <c r="H2399" s="99">
        <v>2010</v>
      </c>
      <c r="I2399" s="99">
        <v>14</v>
      </c>
      <c r="J2399" s="4">
        <v>1</v>
      </c>
      <c r="K2399" s="33"/>
    </row>
    <row r="2400" spans="5:11" ht="15.75" thickBot="1" x14ac:dyDescent="0.3">
      <c r="E2400" s="35" t="s">
        <v>92</v>
      </c>
      <c r="F2400" s="15" t="s">
        <v>93</v>
      </c>
      <c r="G2400" s="13">
        <v>6</v>
      </c>
      <c r="H2400" s="13">
        <v>2011</v>
      </c>
      <c r="I2400" s="13">
        <v>14</v>
      </c>
      <c r="J2400" s="9">
        <v>2</v>
      </c>
      <c r="K2400" s="33"/>
    </row>
    <row r="2401" spans="5:11" x14ac:dyDescent="0.25">
      <c r="E2401" s="91" t="s">
        <v>12</v>
      </c>
      <c r="F2401" s="92" t="s">
        <v>18</v>
      </c>
      <c r="G2401" s="77">
        <v>7</v>
      </c>
      <c r="H2401" s="77">
        <v>2003</v>
      </c>
      <c r="I2401" s="77">
        <v>8</v>
      </c>
      <c r="J2401" s="28">
        <v>2</v>
      </c>
    </row>
    <row r="2402" spans="5:11" x14ac:dyDescent="0.25">
      <c r="E2402" s="156" t="s">
        <v>12</v>
      </c>
      <c r="F2402" s="94" t="s">
        <v>18</v>
      </c>
      <c r="G2402" s="78">
        <v>3</v>
      </c>
      <c r="H2402" s="78">
        <v>2003</v>
      </c>
      <c r="I2402" s="78">
        <v>14</v>
      </c>
      <c r="J2402" s="20">
        <v>4</v>
      </c>
    </row>
    <row r="2403" spans="5:11" x14ac:dyDescent="0.25">
      <c r="E2403" s="98" t="s">
        <v>12</v>
      </c>
      <c r="F2403" s="100" t="s">
        <v>18</v>
      </c>
      <c r="G2403" s="99">
        <v>8</v>
      </c>
      <c r="H2403" s="99">
        <v>2004</v>
      </c>
      <c r="I2403" s="99">
        <v>8</v>
      </c>
      <c r="J2403" s="4">
        <v>2</v>
      </c>
      <c r="K2403" s="33"/>
    </row>
    <row r="2404" spans="5:11" x14ac:dyDescent="0.25">
      <c r="E2404" s="98" t="s">
        <v>12</v>
      </c>
      <c r="F2404" s="100" t="s">
        <v>18</v>
      </c>
      <c r="G2404" s="99">
        <v>10</v>
      </c>
      <c r="H2404" s="99">
        <v>2004</v>
      </c>
      <c r="I2404" s="99">
        <v>9</v>
      </c>
      <c r="J2404" s="4">
        <v>1</v>
      </c>
      <c r="K2404" s="33"/>
    </row>
    <row r="2405" spans="5:11" x14ac:dyDescent="0.25">
      <c r="E2405" s="98" t="s">
        <v>12</v>
      </c>
      <c r="F2405" s="100" t="s">
        <v>18</v>
      </c>
      <c r="G2405" s="99">
        <v>15</v>
      </c>
      <c r="H2405" s="99">
        <v>2004</v>
      </c>
      <c r="I2405" s="99">
        <v>14</v>
      </c>
      <c r="J2405" s="4">
        <v>1</v>
      </c>
      <c r="K2405" s="33"/>
    </row>
    <row r="2406" spans="5:11" x14ac:dyDescent="0.25">
      <c r="E2406" s="103" t="s">
        <v>12</v>
      </c>
      <c r="F2406" s="100" t="s">
        <v>18</v>
      </c>
      <c r="G2406" s="99">
        <v>13</v>
      </c>
      <c r="H2406" s="99">
        <v>2005</v>
      </c>
      <c r="I2406" s="99">
        <v>8</v>
      </c>
      <c r="J2406" s="4">
        <v>1</v>
      </c>
      <c r="K2406" s="33"/>
    </row>
    <row r="2407" spans="5:11" x14ac:dyDescent="0.25">
      <c r="E2407" s="93" t="s">
        <v>12</v>
      </c>
      <c r="F2407" s="100" t="s">
        <v>18</v>
      </c>
      <c r="G2407" s="99">
        <v>17</v>
      </c>
      <c r="H2407" s="99">
        <v>2005</v>
      </c>
      <c r="I2407" s="99">
        <v>9</v>
      </c>
      <c r="J2407" s="4">
        <v>1</v>
      </c>
      <c r="K2407" s="33"/>
    </row>
    <row r="2408" spans="5:11" x14ac:dyDescent="0.25">
      <c r="E2408" s="93" t="s">
        <v>12</v>
      </c>
      <c r="F2408" s="100" t="s">
        <v>18</v>
      </c>
      <c r="G2408" s="99">
        <v>11</v>
      </c>
      <c r="H2408" s="99">
        <v>2005</v>
      </c>
      <c r="I2408" s="99">
        <v>14</v>
      </c>
      <c r="J2408" s="4">
        <v>1</v>
      </c>
      <c r="K2408" s="33"/>
    </row>
    <row r="2409" spans="5:11" x14ac:dyDescent="0.25">
      <c r="E2409" s="93" t="s">
        <v>12</v>
      </c>
      <c r="F2409" s="100" t="s">
        <v>18</v>
      </c>
      <c r="G2409" s="99">
        <v>23</v>
      </c>
      <c r="H2409" s="99">
        <v>2006</v>
      </c>
      <c r="I2409" s="99">
        <v>8</v>
      </c>
      <c r="J2409" s="4">
        <v>1</v>
      </c>
      <c r="K2409" s="33"/>
    </row>
    <row r="2410" spans="5:11" x14ac:dyDescent="0.25">
      <c r="E2410" s="103" t="s">
        <v>12</v>
      </c>
      <c r="F2410" s="100" t="s">
        <v>18</v>
      </c>
      <c r="G2410" s="99">
        <v>19</v>
      </c>
      <c r="H2410" s="99">
        <v>2006</v>
      </c>
      <c r="I2410" s="99">
        <v>9</v>
      </c>
      <c r="J2410" s="4">
        <v>1</v>
      </c>
      <c r="K2410" s="33"/>
    </row>
    <row r="2411" spans="5:11" x14ac:dyDescent="0.25">
      <c r="E2411" s="103" t="s">
        <v>12</v>
      </c>
      <c r="F2411" s="100" t="s">
        <v>18</v>
      </c>
      <c r="G2411" s="99">
        <v>18</v>
      </c>
      <c r="H2411" s="99">
        <v>2006</v>
      </c>
      <c r="I2411" s="99">
        <v>14</v>
      </c>
      <c r="J2411" s="4">
        <v>1</v>
      </c>
      <c r="K2411" s="33"/>
    </row>
    <row r="2412" spans="5:11" x14ac:dyDescent="0.25">
      <c r="E2412" s="106" t="s">
        <v>12</v>
      </c>
      <c r="F2412" s="100" t="s">
        <v>18</v>
      </c>
      <c r="G2412" s="99">
        <v>6</v>
      </c>
      <c r="H2412" s="99">
        <v>2007</v>
      </c>
      <c r="I2412" s="99">
        <v>8</v>
      </c>
      <c r="J2412" s="4">
        <v>2</v>
      </c>
      <c r="K2412" s="33"/>
    </row>
    <row r="2413" spans="5:11" x14ac:dyDescent="0.25">
      <c r="E2413" s="103" t="s">
        <v>12</v>
      </c>
      <c r="F2413" s="100" t="s">
        <v>18</v>
      </c>
      <c r="G2413" s="99">
        <v>18</v>
      </c>
      <c r="H2413" s="99">
        <v>2007</v>
      </c>
      <c r="I2413" s="99">
        <v>9</v>
      </c>
      <c r="J2413" s="4">
        <v>1</v>
      </c>
      <c r="K2413" s="33"/>
    </row>
    <row r="2414" spans="5:11" x14ac:dyDescent="0.25">
      <c r="E2414" s="103" t="s">
        <v>12</v>
      </c>
      <c r="F2414" s="100" t="s">
        <v>18</v>
      </c>
      <c r="G2414" s="99">
        <v>17</v>
      </c>
      <c r="H2414" s="99">
        <v>2007</v>
      </c>
      <c r="I2414" s="99">
        <v>14</v>
      </c>
      <c r="J2414" s="4">
        <v>1</v>
      </c>
      <c r="K2414" s="33"/>
    </row>
    <row r="2415" spans="5:11" x14ac:dyDescent="0.25">
      <c r="E2415" s="103" t="s">
        <v>12</v>
      </c>
      <c r="F2415" s="101" t="s">
        <v>18</v>
      </c>
      <c r="G2415" s="99">
        <v>21</v>
      </c>
      <c r="H2415" s="99">
        <v>2008</v>
      </c>
      <c r="I2415" s="99">
        <v>8</v>
      </c>
      <c r="J2415" s="4">
        <v>1</v>
      </c>
      <c r="K2415" s="33"/>
    </row>
    <row r="2416" spans="5:11" x14ac:dyDescent="0.25">
      <c r="E2416" s="103" t="s">
        <v>12</v>
      </c>
      <c r="F2416" s="101" t="s">
        <v>18</v>
      </c>
      <c r="G2416" s="99">
        <v>23</v>
      </c>
      <c r="H2416" s="99">
        <v>2008</v>
      </c>
      <c r="I2416" s="99">
        <v>9</v>
      </c>
      <c r="J2416" s="4">
        <v>1</v>
      </c>
      <c r="K2416" s="33"/>
    </row>
    <row r="2417" spans="5:11" x14ac:dyDescent="0.25">
      <c r="E2417" s="103" t="s">
        <v>12</v>
      </c>
      <c r="F2417" s="101" t="s">
        <v>18</v>
      </c>
      <c r="G2417" s="99">
        <v>16</v>
      </c>
      <c r="H2417" s="99">
        <v>2008</v>
      </c>
      <c r="I2417" s="99">
        <v>14</v>
      </c>
      <c r="J2417" s="4">
        <v>1</v>
      </c>
      <c r="K2417" s="33"/>
    </row>
    <row r="2418" spans="5:11" x14ac:dyDescent="0.25">
      <c r="E2418" s="103" t="s">
        <v>12</v>
      </c>
      <c r="F2418" s="101" t="s">
        <v>18</v>
      </c>
      <c r="G2418" s="99">
        <v>13</v>
      </c>
      <c r="H2418" s="99">
        <v>2009</v>
      </c>
      <c r="I2418" s="99">
        <v>8</v>
      </c>
      <c r="J2418" s="4">
        <v>1</v>
      </c>
      <c r="K2418" s="33"/>
    </row>
    <row r="2419" spans="5:11" x14ac:dyDescent="0.25">
      <c r="E2419" s="103" t="s">
        <v>12</v>
      </c>
      <c r="F2419" s="101" t="s">
        <v>18</v>
      </c>
      <c r="G2419" s="99">
        <v>14</v>
      </c>
      <c r="H2419" s="99">
        <v>2009</v>
      </c>
      <c r="I2419" s="99">
        <v>9</v>
      </c>
      <c r="J2419" s="4">
        <v>1</v>
      </c>
      <c r="K2419" s="33"/>
    </row>
    <row r="2420" spans="5:11" x14ac:dyDescent="0.25">
      <c r="E2420" s="103" t="s">
        <v>12</v>
      </c>
      <c r="F2420" s="101" t="s">
        <v>18</v>
      </c>
      <c r="G2420" s="99">
        <v>15</v>
      </c>
      <c r="H2420" s="99">
        <v>2009</v>
      </c>
      <c r="I2420" s="99">
        <v>14</v>
      </c>
      <c r="J2420" s="4">
        <v>1</v>
      </c>
      <c r="K2420" s="33"/>
    </row>
    <row r="2421" spans="5:11" x14ac:dyDescent="0.25">
      <c r="E2421" s="106" t="s">
        <v>12</v>
      </c>
      <c r="F2421" s="101" t="s">
        <v>18</v>
      </c>
      <c r="G2421" s="99">
        <v>6</v>
      </c>
      <c r="H2421" s="99">
        <v>2010</v>
      </c>
      <c r="I2421" s="99">
        <v>8</v>
      </c>
      <c r="J2421" s="4">
        <v>2</v>
      </c>
      <c r="K2421" s="33"/>
    </row>
    <row r="2422" spans="5:11" x14ac:dyDescent="0.25">
      <c r="E2422" s="103" t="s">
        <v>12</v>
      </c>
      <c r="F2422" s="101" t="s">
        <v>18</v>
      </c>
      <c r="G2422" s="99">
        <v>9</v>
      </c>
      <c r="H2422" s="99">
        <v>2010</v>
      </c>
      <c r="I2422" s="99">
        <v>9</v>
      </c>
      <c r="J2422" s="4">
        <v>1</v>
      </c>
      <c r="K2422" s="33"/>
    </row>
    <row r="2423" spans="5:11" x14ac:dyDescent="0.25">
      <c r="E2423" s="106" t="s">
        <v>12</v>
      </c>
      <c r="F2423" s="101" t="s">
        <v>18</v>
      </c>
      <c r="G2423" s="99">
        <v>10</v>
      </c>
      <c r="H2423" s="99">
        <v>2011</v>
      </c>
      <c r="I2423" s="99">
        <v>8</v>
      </c>
      <c r="J2423" s="4">
        <v>1</v>
      </c>
      <c r="K2423" s="33"/>
    </row>
    <row r="2424" spans="5:11" x14ac:dyDescent="0.25">
      <c r="E2424" s="106" t="s">
        <v>12</v>
      </c>
      <c r="F2424" s="101" t="s">
        <v>18</v>
      </c>
      <c r="G2424" s="99">
        <v>13</v>
      </c>
      <c r="H2424" s="99">
        <v>2011</v>
      </c>
      <c r="I2424" s="99">
        <v>9</v>
      </c>
      <c r="J2424" s="4">
        <v>1</v>
      </c>
      <c r="K2424" s="33"/>
    </row>
    <row r="2425" spans="5:11" x14ac:dyDescent="0.25">
      <c r="E2425" s="103" t="s">
        <v>12</v>
      </c>
      <c r="F2425" s="101" t="s">
        <v>18</v>
      </c>
      <c r="G2425" s="99">
        <v>24</v>
      </c>
      <c r="H2425" s="99">
        <v>2011</v>
      </c>
      <c r="I2425" s="99">
        <v>10</v>
      </c>
      <c r="J2425" s="4">
        <v>1</v>
      </c>
      <c r="K2425" s="33"/>
    </row>
    <row r="2426" spans="5:11" x14ac:dyDescent="0.25">
      <c r="E2426" s="103" t="s">
        <v>12</v>
      </c>
      <c r="F2426" s="101" t="s">
        <v>18</v>
      </c>
      <c r="G2426" s="99">
        <v>25</v>
      </c>
      <c r="H2426" s="99">
        <v>2011</v>
      </c>
      <c r="I2426" s="99">
        <v>14</v>
      </c>
      <c r="J2426" s="4">
        <v>1</v>
      </c>
      <c r="K2426" s="33"/>
    </row>
    <row r="2427" spans="5:11" x14ac:dyDescent="0.25">
      <c r="E2427" s="106" t="s">
        <v>12</v>
      </c>
      <c r="F2427" s="101" t="s">
        <v>18</v>
      </c>
      <c r="G2427" s="99">
        <v>11</v>
      </c>
      <c r="H2427" s="99">
        <v>2012</v>
      </c>
      <c r="I2427" s="99">
        <v>9</v>
      </c>
      <c r="J2427" s="4">
        <v>1</v>
      </c>
      <c r="K2427" s="33"/>
    </row>
    <row r="2428" spans="5:11" x14ac:dyDescent="0.25">
      <c r="E2428" s="103" t="s">
        <v>12</v>
      </c>
      <c r="F2428" s="101" t="s">
        <v>18</v>
      </c>
      <c r="G2428" s="99">
        <v>17</v>
      </c>
      <c r="H2428" s="99">
        <v>2012</v>
      </c>
      <c r="I2428" s="99">
        <v>10</v>
      </c>
      <c r="J2428" s="4">
        <v>1</v>
      </c>
      <c r="K2428" s="33"/>
    </row>
    <row r="2429" spans="5:11" x14ac:dyDescent="0.25">
      <c r="E2429" s="103" t="s">
        <v>12</v>
      </c>
      <c r="F2429" s="101" t="s">
        <v>18</v>
      </c>
      <c r="G2429" s="99">
        <v>14</v>
      </c>
      <c r="H2429" s="99">
        <v>2012</v>
      </c>
      <c r="I2429" s="99">
        <v>14</v>
      </c>
      <c r="J2429" s="4">
        <v>1</v>
      </c>
      <c r="K2429" s="33"/>
    </row>
    <row r="2430" spans="5:11" x14ac:dyDescent="0.25">
      <c r="E2430" s="106" t="s">
        <v>12</v>
      </c>
      <c r="F2430" s="104" t="s">
        <v>113</v>
      </c>
      <c r="G2430" s="99">
        <v>10</v>
      </c>
      <c r="H2430" s="99">
        <v>2013</v>
      </c>
      <c r="I2430" s="99">
        <v>8</v>
      </c>
      <c r="J2430" s="4">
        <v>1</v>
      </c>
      <c r="K2430" s="33"/>
    </row>
    <row r="2431" spans="5:11" x14ac:dyDescent="0.25">
      <c r="E2431" s="106" t="s">
        <v>12</v>
      </c>
      <c r="F2431" s="104" t="s">
        <v>113</v>
      </c>
      <c r="G2431" s="99">
        <v>7</v>
      </c>
      <c r="H2431" s="99">
        <v>2013</v>
      </c>
      <c r="I2431" s="99">
        <v>9</v>
      </c>
      <c r="J2431" s="4">
        <v>2</v>
      </c>
      <c r="K2431" s="33"/>
    </row>
    <row r="2432" spans="5:11" x14ac:dyDescent="0.25">
      <c r="E2432" s="106" t="s">
        <v>12</v>
      </c>
      <c r="F2432" s="104" t="s">
        <v>113</v>
      </c>
      <c r="G2432" s="99">
        <v>13</v>
      </c>
      <c r="H2432" s="99">
        <v>2013</v>
      </c>
      <c r="I2432" s="99">
        <v>10</v>
      </c>
      <c r="J2432" s="4">
        <v>1</v>
      </c>
      <c r="K2432" s="33"/>
    </row>
    <row r="2433" spans="5:11" x14ac:dyDescent="0.25">
      <c r="E2433" s="103" t="s">
        <v>12</v>
      </c>
      <c r="F2433" s="104" t="s">
        <v>113</v>
      </c>
      <c r="G2433" s="99">
        <v>18</v>
      </c>
      <c r="H2433" s="99">
        <v>2013</v>
      </c>
      <c r="I2433" s="99">
        <v>14</v>
      </c>
      <c r="J2433" s="4">
        <v>1</v>
      </c>
      <c r="K2433" s="33"/>
    </row>
    <row r="2434" spans="5:11" x14ac:dyDescent="0.25">
      <c r="E2434" s="110" t="s">
        <v>12</v>
      </c>
      <c r="F2434" s="104" t="s">
        <v>113</v>
      </c>
      <c r="G2434" s="78">
        <v>6</v>
      </c>
      <c r="H2434" s="78">
        <v>2014</v>
      </c>
      <c r="I2434" s="78">
        <v>8</v>
      </c>
      <c r="J2434" s="4">
        <v>2</v>
      </c>
      <c r="K2434" s="33"/>
    </row>
    <row r="2435" spans="5:11" x14ac:dyDescent="0.25">
      <c r="E2435" s="93" t="s">
        <v>12</v>
      </c>
      <c r="F2435" s="104" t="s">
        <v>113</v>
      </c>
      <c r="G2435" s="78">
        <v>29</v>
      </c>
      <c r="H2435" s="78">
        <v>2014</v>
      </c>
      <c r="I2435" s="78">
        <v>9</v>
      </c>
      <c r="J2435" s="4">
        <v>1</v>
      </c>
      <c r="K2435" s="33"/>
    </row>
    <row r="2436" spans="5:11" x14ac:dyDescent="0.25">
      <c r="E2436" s="110" t="s">
        <v>12</v>
      </c>
      <c r="F2436" s="104" t="s">
        <v>113</v>
      </c>
      <c r="G2436" s="78">
        <v>8</v>
      </c>
      <c r="H2436" s="78">
        <v>2014</v>
      </c>
      <c r="I2436" s="78">
        <v>10</v>
      </c>
      <c r="J2436" s="4">
        <v>2</v>
      </c>
      <c r="K2436" s="33"/>
    </row>
    <row r="2437" spans="5:11" x14ac:dyDescent="0.25">
      <c r="E2437" s="93" t="s">
        <v>12</v>
      </c>
      <c r="F2437" s="104" t="s">
        <v>113</v>
      </c>
      <c r="G2437" s="78">
        <v>15</v>
      </c>
      <c r="H2437" s="78">
        <v>2015</v>
      </c>
      <c r="I2437" s="78">
        <v>8</v>
      </c>
      <c r="J2437" s="4">
        <v>1</v>
      </c>
      <c r="K2437" s="33"/>
    </row>
    <row r="2438" spans="5:11" x14ac:dyDescent="0.25">
      <c r="E2438" s="93" t="s">
        <v>12</v>
      </c>
      <c r="F2438" s="104" t="s">
        <v>113</v>
      </c>
      <c r="G2438" s="78">
        <v>15</v>
      </c>
      <c r="H2438" s="78">
        <v>2015</v>
      </c>
      <c r="I2438" s="78">
        <v>9</v>
      </c>
      <c r="J2438" s="4">
        <v>1</v>
      </c>
      <c r="K2438" s="33"/>
    </row>
    <row r="2439" spans="5:11" x14ac:dyDescent="0.25">
      <c r="E2439" s="93" t="s">
        <v>12</v>
      </c>
      <c r="F2439" s="104" t="s">
        <v>113</v>
      </c>
      <c r="G2439" s="78">
        <v>39</v>
      </c>
      <c r="H2439" s="78">
        <v>2015</v>
      </c>
      <c r="I2439" s="78">
        <v>10</v>
      </c>
      <c r="J2439" s="4">
        <v>1</v>
      </c>
      <c r="K2439" s="33"/>
    </row>
    <row r="2440" spans="5:11" ht="15.75" thickBot="1" x14ac:dyDescent="0.3">
      <c r="E2440" s="5" t="s">
        <v>12</v>
      </c>
      <c r="F2440" s="6" t="s">
        <v>113</v>
      </c>
      <c r="G2440" s="7">
        <v>10</v>
      </c>
      <c r="H2440" s="7">
        <v>2015</v>
      </c>
      <c r="I2440" s="7">
        <v>14</v>
      </c>
      <c r="J2440" s="9">
        <v>1</v>
      </c>
      <c r="K2440" s="33"/>
    </row>
  </sheetData>
  <sheetProtection sheet="1" objects="1" scenarios="1" autoFilter="0"/>
  <autoFilter ref="E1:J2440" xr:uid="{00000000-0001-0000-0300-000000000000}"/>
  <mergeCells count="2">
    <mergeCell ref="A1:C1"/>
    <mergeCell ref="Z1:AA1"/>
  </mergeCells>
  <pageMargins left="0.7" right="0.7" top="0.78740157499999996" bottom="0.78740157499999996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5"/>
  <dimension ref="A1:Q337"/>
  <sheetViews>
    <sheetView showGridLines="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3" width="12.7109375" customWidth="1"/>
    <col min="4" max="4" width="2.7109375" customWidth="1"/>
    <col min="5" max="5" width="19.5703125" bestFit="1" customWidth="1"/>
    <col min="6" max="6" width="34.5703125" bestFit="1" customWidth="1"/>
    <col min="7" max="7" width="8.85546875" customWidth="1"/>
    <col min="8" max="8" width="7" customWidth="1"/>
    <col min="9" max="9" width="9.5703125" customWidth="1"/>
    <col min="10" max="10" width="5.5703125" customWidth="1"/>
    <col min="11" max="12" width="5.7109375" customWidth="1"/>
    <col min="13" max="13" width="18.7109375" bestFit="1" customWidth="1"/>
    <col min="14" max="17" width="7.7109375" style="1" customWidth="1"/>
  </cols>
  <sheetData>
    <row r="1" spans="1:17" ht="30" customHeight="1" thickBot="1" x14ac:dyDescent="0.3">
      <c r="A1" s="319" t="s">
        <v>305</v>
      </c>
      <c r="B1" s="319"/>
      <c r="C1" s="319"/>
      <c r="E1" s="327" t="s">
        <v>0</v>
      </c>
      <c r="F1" s="328" t="s">
        <v>1</v>
      </c>
      <c r="G1" s="329" t="s">
        <v>2</v>
      </c>
      <c r="H1" s="329" t="s">
        <v>3</v>
      </c>
      <c r="I1" s="329" t="s">
        <v>4</v>
      </c>
      <c r="J1" s="330" t="s">
        <v>5</v>
      </c>
      <c r="M1" s="182" t="s">
        <v>314</v>
      </c>
      <c r="N1" s="51" t="s">
        <v>233</v>
      </c>
      <c r="O1" s="52" t="s">
        <v>234</v>
      </c>
      <c r="P1" s="53" t="s">
        <v>235</v>
      </c>
      <c r="Q1" s="181" t="s">
        <v>232</v>
      </c>
    </row>
    <row r="2" spans="1:17" x14ac:dyDescent="0.25">
      <c r="E2" s="160" t="s">
        <v>47</v>
      </c>
      <c r="F2" s="108" t="s">
        <v>48</v>
      </c>
      <c r="G2" s="97">
        <v>2</v>
      </c>
      <c r="H2" s="97">
        <v>2013</v>
      </c>
      <c r="I2" s="97">
        <v>8</v>
      </c>
      <c r="J2" s="3">
        <v>8</v>
      </c>
      <c r="L2" s="75">
        <v>1</v>
      </c>
      <c r="M2" s="175" t="s">
        <v>21</v>
      </c>
      <c r="N2" s="17">
        <v>16</v>
      </c>
      <c r="O2" s="25">
        <v>15</v>
      </c>
      <c r="P2" s="18">
        <v>15</v>
      </c>
      <c r="Q2" s="50">
        <v>46</v>
      </c>
    </row>
    <row r="3" spans="1:17" x14ac:dyDescent="0.25">
      <c r="E3" s="156" t="s">
        <v>47</v>
      </c>
      <c r="F3" s="102" t="s">
        <v>48</v>
      </c>
      <c r="G3" s="99">
        <v>3</v>
      </c>
      <c r="H3" s="99">
        <v>2013</v>
      </c>
      <c r="I3" s="99">
        <v>9</v>
      </c>
      <c r="J3" s="4">
        <v>4</v>
      </c>
      <c r="L3" s="76">
        <v>2</v>
      </c>
      <c r="M3" s="176" t="s">
        <v>36</v>
      </c>
      <c r="N3" s="19">
        <v>10</v>
      </c>
      <c r="O3" s="2">
        <v>2</v>
      </c>
      <c r="P3" s="20">
        <v>2</v>
      </c>
      <c r="Q3" s="29">
        <v>14</v>
      </c>
    </row>
    <row r="4" spans="1:17" x14ac:dyDescent="0.25">
      <c r="E4" s="155" t="s">
        <v>47</v>
      </c>
      <c r="F4" s="102" t="s">
        <v>48</v>
      </c>
      <c r="G4" s="99">
        <v>2</v>
      </c>
      <c r="H4" s="99">
        <v>2013</v>
      </c>
      <c r="I4" s="99">
        <v>10</v>
      </c>
      <c r="J4" s="4">
        <v>8</v>
      </c>
      <c r="L4" s="75">
        <v>3</v>
      </c>
      <c r="M4" s="176" t="s">
        <v>49</v>
      </c>
      <c r="N4" s="19">
        <v>9</v>
      </c>
      <c r="O4" s="2">
        <v>2</v>
      </c>
      <c r="P4" s="20">
        <v>5</v>
      </c>
      <c r="Q4" s="29">
        <v>16</v>
      </c>
    </row>
    <row r="5" spans="1:17" x14ac:dyDescent="0.25">
      <c r="E5" s="155" t="s">
        <v>47</v>
      </c>
      <c r="F5" s="102" t="s">
        <v>48</v>
      </c>
      <c r="G5" s="99">
        <v>2</v>
      </c>
      <c r="H5" s="99">
        <v>2013</v>
      </c>
      <c r="I5" s="99">
        <v>14</v>
      </c>
      <c r="J5" s="4">
        <v>8</v>
      </c>
      <c r="L5" s="76">
        <v>4</v>
      </c>
      <c r="M5" s="176" t="s">
        <v>80</v>
      </c>
      <c r="N5" s="19">
        <v>7</v>
      </c>
      <c r="O5" s="2">
        <v>2</v>
      </c>
      <c r="P5" s="20">
        <v>2</v>
      </c>
      <c r="Q5" s="29">
        <v>11</v>
      </c>
    </row>
    <row r="6" spans="1:17" x14ac:dyDescent="0.25">
      <c r="E6" s="156" t="s">
        <v>47</v>
      </c>
      <c r="F6" s="102" t="s">
        <v>48</v>
      </c>
      <c r="G6" s="78">
        <v>4</v>
      </c>
      <c r="H6" s="78">
        <v>2014</v>
      </c>
      <c r="I6" s="78">
        <v>9</v>
      </c>
      <c r="J6" s="4">
        <v>4</v>
      </c>
      <c r="L6" s="75">
        <v>5</v>
      </c>
      <c r="M6" s="176" t="s">
        <v>246</v>
      </c>
      <c r="N6" s="19">
        <v>6</v>
      </c>
      <c r="O6" s="2">
        <v>10</v>
      </c>
      <c r="P6" s="20">
        <v>11</v>
      </c>
      <c r="Q6" s="29">
        <v>27</v>
      </c>
    </row>
    <row r="7" spans="1:17" ht="15.75" thickBot="1" x14ac:dyDescent="0.3">
      <c r="E7" s="163" t="s">
        <v>47</v>
      </c>
      <c r="F7" s="16" t="s">
        <v>48</v>
      </c>
      <c r="G7" s="7">
        <v>4</v>
      </c>
      <c r="H7" s="7">
        <v>2014</v>
      </c>
      <c r="I7" s="7">
        <v>10</v>
      </c>
      <c r="J7" s="9">
        <v>4</v>
      </c>
      <c r="L7" s="76">
        <v>6</v>
      </c>
      <c r="M7" s="176" t="s">
        <v>33</v>
      </c>
      <c r="N7" s="19">
        <v>5</v>
      </c>
      <c r="O7" s="2">
        <v>3</v>
      </c>
      <c r="P7" s="20">
        <v>9</v>
      </c>
      <c r="Q7" s="29">
        <v>17</v>
      </c>
    </row>
    <row r="8" spans="1:17" ht="15.75" thickBot="1" x14ac:dyDescent="0.3">
      <c r="E8" s="167" t="s">
        <v>285</v>
      </c>
      <c r="F8" s="143" t="s">
        <v>120</v>
      </c>
      <c r="G8" s="41">
        <v>1</v>
      </c>
      <c r="H8" s="41">
        <v>2022</v>
      </c>
      <c r="I8" s="41">
        <v>8</v>
      </c>
      <c r="J8" s="47">
        <v>16</v>
      </c>
      <c r="L8" s="75">
        <v>7</v>
      </c>
      <c r="M8" s="176" t="s">
        <v>19</v>
      </c>
      <c r="N8" s="19">
        <v>4</v>
      </c>
      <c r="O8" s="2">
        <v>2</v>
      </c>
      <c r="P8" s="20">
        <v>2</v>
      </c>
      <c r="Q8" s="29">
        <v>8</v>
      </c>
    </row>
    <row r="9" spans="1:17" x14ac:dyDescent="0.25">
      <c r="E9" s="160" t="s">
        <v>20</v>
      </c>
      <c r="F9" s="92" t="s">
        <v>112</v>
      </c>
      <c r="G9" s="77">
        <v>2</v>
      </c>
      <c r="H9" s="77">
        <v>1999</v>
      </c>
      <c r="I9" s="77">
        <v>9</v>
      </c>
      <c r="J9" s="28">
        <v>8</v>
      </c>
      <c r="L9" s="76">
        <v>8</v>
      </c>
      <c r="M9" s="176" t="s">
        <v>121</v>
      </c>
      <c r="N9" s="19">
        <v>4</v>
      </c>
      <c r="O9" s="2">
        <v>1</v>
      </c>
      <c r="P9" s="20">
        <v>3</v>
      </c>
      <c r="Q9" s="29">
        <v>8</v>
      </c>
    </row>
    <row r="10" spans="1:17" x14ac:dyDescent="0.25">
      <c r="E10" s="156" t="s">
        <v>20</v>
      </c>
      <c r="F10" s="94" t="s">
        <v>112</v>
      </c>
      <c r="G10" s="78">
        <v>4</v>
      </c>
      <c r="H10" s="78">
        <v>2000</v>
      </c>
      <c r="I10" s="78">
        <v>8</v>
      </c>
      <c r="J10" s="20">
        <v>4</v>
      </c>
      <c r="L10" s="75">
        <v>9</v>
      </c>
      <c r="M10" s="176" t="s">
        <v>24</v>
      </c>
      <c r="N10" s="19">
        <v>3</v>
      </c>
      <c r="O10" s="2">
        <v>5</v>
      </c>
      <c r="P10" s="20">
        <v>7</v>
      </c>
      <c r="Q10" s="29">
        <v>15</v>
      </c>
    </row>
    <row r="11" spans="1:17" x14ac:dyDescent="0.25">
      <c r="E11" s="155" t="s">
        <v>20</v>
      </c>
      <c r="F11" s="94" t="s">
        <v>112</v>
      </c>
      <c r="G11" s="78">
        <v>2</v>
      </c>
      <c r="H11" s="78">
        <v>2001</v>
      </c>
      <c r="I11" s="78">
        <v>8</v>
      </c>
      <c r="J11" s="20">
        <v>8</v>
      </c>
      <c r="L11" s="76">
        <v>10</v>
      </c>
      <c r="M11" s="176" t="s">
        <v>30</v>
      </c>
      <c r="N11" s="19">
        <v>3</v>
      </c>
      <c r="O11" s="2">
        <v>4</v>
      </c>
      <c r="P11" s="20">
        <v>10</v>
      </c>
      <c r="Q11" s="29">
        <v>17</v>
      </c>
    </row>
    <row r="12" spans="1:17" x14ac:dyDescent="0.25">
      <c r="E12" s="156" t="s">
        <v>20</v>
      </c>
      <c r="F12" s="94" t="s">
        <v>112</v>
      </c>
      <c r="G12" s="78">
        <v>4</v>
      </c>
      <c r="H12" s="78">
        <v>2003</v>
      </c>
      <c r="I12" s="78">
        <v>9</v>
      </c>
      <c r="J12" s="20">
        <v>4</v>
      </c>
      <c r="L12" s="75">
        <v>11</v>
      </c>
      <c r="M12" s="176" t="s">
        <v>116</v>
      </c>
      <c r="N12" s="19">
        <v>3</v>
      </c>
      <c r="O12" s="2">
        <v>3</v>
      </c>
      <c r="P12" s="20">
        <v>9</v>
      </c>
      <c r="Q12" s="29">
        <v>15</v>
      </c>
    </row>
    <row r="13" spans="1:17" x14ac:dyDescent="0.25">
      <c r="E13" s="155" t="s">
        <v>20</v>
      </c>
      <c r="F13" s="104" t="s">
        <v>112</v>
      </c>
      <c r="G13" s="99">
        <v>2</v>
      </c>
      <c r="H13" s="99">
        <v>2004</v>
      </c>
      <c r="I13" s="99">
        <v>9</v>
      </c>
      <c r="J13" s="4">
        <v>8</v>
      </c>
      <c r="L13" s="76">
        <v>12</v>
      </c>
      <c r="M13" s="176" t="s">
        <v>66</v>
      </c>
      <c r="N13" s="19">
        <v>2</v>
      </c>
      <c r="O13" s="2">
        <v>3</v>
      </c>
      <c r="P13" s="20">
        <v>8</v>
      </c>
      <c r="Q13" s="29">
        <v>13</v>
      </c>
    </row>
    <row r="14" spans="1:17" x14ac:dyDescent="0.25">
      <c r="E14" s="156" t="s">
        <v>20</v>
      </c>
      <c r="F14" s="104" t="s">
        <v>112</v>
      </c>
      <c r="G14" s="99">
        <v>3</v>
      </c>
      <c r="H14" s="99">
        <v>2007</v>
      </c>
      <c r="I14" s="99">
        <v>9</v>
      </c>
      <c r="J14" s="4">
        <v>4</v>
      </c>
      <c r="L14" s="75">
        <v>13</v>
      </c>
      <c r="M14" s="176" t="s">
        <v>6</v>
      </c>
      <c r="N14" s="19">
        <v>2</v>
      </c>
      <c r="O14" s="2">
        <v>1</v>
      </c>
      <c r="P14" s="20">
        <v>4</v>
      </c>
      <c r="Q14" s="29">
        <v>7</v>
      </c>
    </row>
    <row r="15" spans="1:17" x14ac:dyDescent="0.25">
      <c r="E15" s="156" t="s">
        <v>20</v>
      </c>
      <c r="F15" s="104" t="s">
        <v>112</v>
      </c>
      <c r="G15" s="99">
        <v>3</v>
      </c>
      <c r="H15" s="99">
        <v>2007</v>
      </c>
      <c r="I15" s="99">
        <v>14</v>
      </c>
      <c r="J15" s="4">
        <v>4</v>
      </c>
      <c r="L15" s="76">
        <v>14</v>
      </c>
      <c r="M15" s="176" t="s">
        <v>273</v>
      </c>
      <c r="N15" s="19">
        <v>2</v>
      </c>
      <c r="O15" s="2">
        <v>1</v>
      </c>
      <c r="P15" s="20">
        <v>2</v>
      </c>
      <c r="Q15" s="29">
        <v>5</v>
      </c>
    </row>
    <row r="16" spans="1:17" x14ac:dyDescent="0.25">
      <c r="E16" s="156" t="s">
        <v>20</v>
      </c>
      <c r="F16" s="104" t="s">
        <v>112</v>
      </c>
      <c r="G16" s="99">
        <v>4</v>
      </c>
      <c r="H16" s="99">
        <v>2008</v>
      </c>
      <c r="I16" s="99">
        <v>9</v>
      </c>
      <c r="J16" s="4">
        <v>4</v>
      </c>
      <c r="L16" s="75">
        <v>15</v>
      </c>
      <c r="M16" s="176" t="s">
        <v>137</v>
      </c>
      <c r="N16" s="19">
        <v>2</v>
      </c>
      <c r="O16" s="2">
        <v>1</v>
      </c>
      <c r="P16" s="20">
        <v>1</v>
      </c>
      <c r="Q16" s="29">
        <v>4</v>
      </c>
    </row>
    <row r="17" spans="5:17" ht="15.75" thickBot="1" x14ac:dyDescent="0.3">
      <c r="E17" s="163" t="s">
        <v>20</v>
      </c>
      <c r="F17" s="6" t="s">
        <v>112</v>
      </c>
      <c r="G17" s="13">
        <v>4</v>
      </c>
      <c r="H17" s="13">
        <v>2009</v>
      </c>
      <c r="I17" s="13">
        <v>9</v>
      </c>
      <c r="J17" s="9">
        <v>4</v>
      </c>
      <c r="L17" s="76">
        <v>16</v>
      </c>
      <c r="M17" s="176" t="s">
        <v>115</v>
      </c>
      <c r="N17" s="19">
        <v>1</v>
      </c>
      <c r="O17" s="2">
        <v>2</v>
      </c>
      <c r="P17" s="20">
        <v>1</v>
      </c>
      <c r="Q17" s="29">
        <v>4</v>
      </c>
    </row>
    <row r="18" spans="5:17" x14ac:dyDescent="0.25">
      <c r="E18" s="160" t="s">
        <v>49</v>
      </c>
      <c r="F18" s="108" t="s">
        <v>50</v>
      </c>
      <c r="G18" s="97">
        <v>2</v>
      </c>
      <c r="H18" s="97">
        <v>2012</v>
      </c>
      <c r="I18" s="97">
        <v>10</v>
      </c>
      <c r="J18" s="3">
        <v>8</v>
      </c>
      <c r="L18" s="75">
        <v>17</v>
      </c>
      <c r="M18" s="176" t="s">
        <v>35</v>
      </c>
      <c r="N18" s="19">
        <v>1</v>
      </c>
      <c r="O18" s="2">
        <v>1</v>
      </c>
      <c r="P18" s="20">
        <v>3</v>
      </c>
      <c r="Q18" s="29">
        <v>5</v>
      </c>
    </row>
    <row r="19" spans="5:17" x14ac:dyDescent="0.25">
      <c r="E19" s="156" t="s">
        <v>49</v>
      </c>
      <c r="F19" s="102" t="s">
        <v>50</v>
      </c>
      <c r="G19" s="99">
        <v>4</v>
      </c>
      <c r="H19" s="99">
        <v>2013</v>
      </c>
      <c r="I19" s="99">
        <v>10</v>
      </c>
      <c r="J19" s="4">
        <v>4</v>
      </c>
      <c r="L19" s="76">
        <v>18</v>
      </c>
      <c r="M19" s="176" t="s">
        <v>253</v>
      </c>
      <c r="N19" s="19">
        <v>1</v>
      </c>
      <c r="O19" s="2">
        <v>1</v>
      </c>
      <c r="P19" s="20">
        <v>1</v>
      </c>
      <c r="Q19" s="29">
        <v>3</v>
      </c>
    </row>
    <row r="20" spans="5:17" x14ac:dyDescent="0.25">
      <c r="E20" s="161" t="s">
        <v>49</v>
      </c>
      <c r="F20" s="102" t="s">
        <v>50</v>
      </c>
      <c r="G20" s="99">
        <v>1</v>
      </c>
      <c r="H20" s="99">
        <v>2013</v>
      </c>
      <c r="I20" s="99">
        <v>14</v>
      </c>
      <c r="J20" s="4">
        <v>16</v>
      </c>
      <c r="L20" s="75">
        <v>19</v>
      </c>
      <c r="M20" s="176" t="s">
        <v>10</v>
      </c>
      <c r="N20" s="19">
        <v>1</v>
      </c>
      <c r="O20" s="2"/>
      <c r="P20" s="20">
        <v>7</v>
      </c>
      <c r="Q20" s="29">
        <v>8</v>
      </c>
    </row>
    <row r="21" spans="5:17" x14ac:dyDescent="0.25">
      <c r="E21" s="161" t="s">
        <v>49</v>
      </c>
      <c r="F21" s="102" t="s">
        <v>50</v>
      </c>
      <c r="G21" s="78">
        <v>1</v>
      </c>
      <c r="H21" s="78">
        <v>2014</v>
      </c>
      <c r="I21" s="78">
        <v>8</v>
      </c>
      <c r="J21" s="4">
        <v>16</v>
      </c>
      <c r="L21" s="76">
        <v>20</v>
      </c>
      <c r="M21" s="176" t="s">
        <v>96</v>
      </c>
      <c r="N21" s="19">
        <v>1</v>
      </c>
      <c r="O21" s="2"/>
      <c r="P21" s="20">
        <v>1</v>
      </c>
      <c r="Q21" s="29">
        <v>2</v>
      </c>
    </row>
    <row r="22" spans="5:17" x14ac:dyDescent="0.25">
      <c r="E22" s="156" t="s">
        <v>49</v>
      </c>
      <c r="F22" s="102" t="s">
        <v>50</v>
      </c>
      <c r="G22" s="78">
        <v>3</v>
      </c>
      <c r="H22" s="78">
        <v>2014</v>
      </c>
      <c r="I22" s="78">
        <v>9</v>
      </c>
      <c r="J22" s="4">
        <v>4</v>
      </c>
      <c r="L22" s="75">
        <v>21</v>
      </c>
      <c r="M22" s="176" t="s">
        <v>285</v>
      </c>
      <c r="N22" s="19">
        <v>1</v>
      </c>
      <c r="O22" s="2"/>
      <c r="P22" s="20"/>
      <c r="Q22" s="29">
        <v>1</v>
      </c>
    </row>
    <row r="23" spans="5:17" x14ac:dyDescent="0.25">
      <c r="E23" s="161" t="s">
        <v>49</v>
      </c>
      <c r="F23" s="102" t="s">
        <v>50</v>
      </c>
      <c r="G23" s="78">
        <v>1</v>
      </c>
      <c r="H23" s="78">
        <v>2014</v>
      </c>
      <c r="I23" s="78">
        <v>14</v>
      </c>
      <c r="J23" s="4">
        <v>16</v>
      </c>
      <c r="L23" s="76">
        <v>22</v>
      </c>
      <c r="M23" s="176" t="s">
        <v>11</v>
      </c>
      <c r="N23" s="19"/>
      <c r="O23" s="2">
        <v>4</v>
      </c>
      <c r="P23" s="20">
        <v>4</v>
      </c>
      <c r="Q23" s="29">
        <v>8</v>
      </c>
    </row>
    <row r="24" spans="5:17" x14ac:dyDescent="0.25">
      <c r="E24" s="161" t="s">
        <v>49</v>
      </c>
      <c r="F24" s="104" t="s">
        <v>119</v>
      </c>
      <c r="G24" s="78">
        <v>1</v>
      </c>
      <c r="H24" s="78">
        <v>2015</v>
      </c>
      <c r="I24" s="78">
        <v>10</v>
      </c>
      <c r="J24" s="4">
        <v>16</v>
      </c>
      <c r="L24" s="75">
        <v>23</v>
      </c>
      <c r="M24" s="176" t="s">
        <v>20</v>
      </c>
      <c r="N24" s="19"/>
      <c r="O24" s="2">
        <v>3</v>
      </c>
      <c r="P24" s="20">
        <v>6</v>
      </c>
      <c r="Q24" s="29">
        <v>9</v>
      </c>
    </row>
    <row r="25" spans="5:17" x14ac:dyDescent="0.25">
      <c r="E25" s="155" t="s">
        <v>49</v>
      </c>
      <c r="F25" s="104" t="s">
        <v>119</v>
      </c>
      <c r="G25" s="78">
        <v>2</v>
      </c>
      <c r="H25" s="78">
        <v>2015</v>
      </c>
      <c r="I25" s="78">
        <v>14</v>
      </c>
      <c r="J25" s="4">
        <v>8</v>
      </c>
      <c r="L25" s="76">
        <v>24</v>
      </c>
      <c r="M25" s="176" t="s">
        <v>47</v>
      </c>
      <c r="N25" s="19"/>
      <c r="O25" s="2">
        <v>3</v>
      </c>
      <c r="P25" s="20">
        <v>3</v>
      </c>
      <c r="Q25" s="29">
        <v>6</v>
      </c>
    </row>
    <row r="26" spans="5:17" x14ac:dyDescent="0.25">
      <c r="E26" s="156" t="s">
        <v>49</v>
      </c>
      <c r="F26" s="104" t="s">
        <v>119</v>
      </c>
      <c r="G26" s="78">
        <v>3</v>
      </c>
      <c r="H26" s="78">
        <v>2016</v>
      </c>
      <c r="I26" s="78">
        <v>8</v>
      </c>
      <c r="J26" s="4">
        <v>4</v>
      </c>
      <c r="L26" s="75">
        <v>25</v>
      </c>
      <c r="M26" s="176" t="s">
        <v>9</v>
      </c>
      <c r="N26" s="19"/>
      <c r="O26" s="2">
        <v>3</v>
      </c>
      <c r="P26" s="20">
        <v>3</v>
      </c>
      <c r="Q26" s="29">
        <v>6</v>
      </c>
    </row>
    <row r="27" spans="5:17" x14ac:dyDescent="0.25">
      <c r="E27" s="156" t="s">
        <v>49</v>
      </c>
      <c r="F27" s="104" t="s">
        <v>119</v>
      </c>
      <c r="G27" s="78">
        <v>3</v>
      </c>
      <c r="H27" s="78">
        <v>2016</v>
      </c>
      <c r="I27" s="78">
        <v>9</v>
      </c>
      <c r="J27" s="4">
        <v>4</v>
      </c>
      <c r="L27" s="76">
        <v>26</v>
      </c>
      <c r="M27" s="176" t="s">
        <v>275</v>
      </c>
      <c r="N27" s="19"/>
      <c r="O27" s="2">
        <v>3</v>
      </c>
      <c r="P27" s="20"/>
      <c r="Q27" s="29">
        <v>3</v>
      </c>
    </row>
    <row r="28" spans="5:17" x14ac:dyDescent="0.25">
      <c r="E28" s="161" t="s">
        <v>49</v>
      </c>
      <c r="F28" s="104" t="s">
        <v>119</v>
      </c>
      <c r="G28" s="78">
        <v>1</v>
      </c>
      <c r="H28" s="78">
        <v>2016</v>
      </c>
      <c r="I28" s="78">
        <v>14</v>
      </c>
      <c r="J28" s="4">
        <v>16</v>
      </c>
      <c r="L28" s="75">
        <v>27</v>
      </c>
      <c r="M28" s="176" t="s">
        <v>7</v>
      </c>
      <c r="N28" s="19"/>
      <c r="O28" s="2">
        <v>2</v>
      </c>
      <c r="P28" s="20">
        <v>1</v>
      </c>
      <c r="Q28" s="29">
        <v>3</v>
      </c>
    </row>
    <row r="29" spans="5:17" x14ac:dyDescent="0.25">
      <c r="E29" s="161" t="s">
        <v>49</v>
      </c>
      <c r="F29" s="63" t="s">
        <v>119</v>
      </c>
      <c r="G29" s="78">
        <v>1</v>
      </c>
      <c r="H29" s="78">
        <v>2021</v>
      </c>
      <c r="I29" s="78">
        <v>14</v>
      </c>
      <c r="J29" s="4">
        <v>16</v>
      </c>
      <c r="L29" s="76">
        <v>28</v>
      </c>
      <c r="M29" s="176" t="s">
        <v>111</v>
      </c>
      <c r="N29" s="19"/>
      <c r="O29" s="2">
        <v>2</v>
      </c>
      <c r="P29" s="20"/>
      <c r="Q29" s="29">
        <v>2</v>
      </c>
    </row>
    <row r="30" spans="5:17" x14ac:dyDescent="0.25">
      <c r="E30" s="156" t="s">
        <v>49</v>
      </c>
      <c r="F30" s="130" t="s">
        <v>251</v>
      </c>
      <c r="G30" s="82">
        <v>4</v>
      </c>
      <c r="H30" s="82">
        <v>2022</v>
      </c>
      <c r="I30" s="82">
        <v>9</v>
      </c>
      <c r="J30" s="125">
        <v>4</v>
      </c>
      <c r="L30" s="75">
        <v>29</v>
      </c>
      <c r="M30" s="176" t="s">
        <v>23</v>
      </c>
      <c r="N30" s="19"/>
      <c r="O30" s="2">
        <v>1</v>
      </c>
      <c r="P30" s="20">
        <v>6</v>
      </c>
      <c r="Q30" s="29">
        <v>7</v>
      </c>
    </row>
    <row r="31" spans="5:17" x14ac:dyDescent="0.25">
      <c r="E31" s="161" t="s">
        <v>49</v>
      </c>
      <c r="F31" s="131" t="s">
        <v>251</v>
      </c>
      <c r="G31" s="82">
        <v>1</v>
      </c>
      <c r="H31" s="82">
        <v>2022</v>
      </c>
      <c r="I31" s="82">
        <v>14</v>
      </c>
      <c r="J31" s="20">
        <v>16</v>
      </c>
      <c r="L31" s="76">
        <v>30</v>
      </c>
      <c r="M31" s="176" t="s">
        <v>136</v>
      </c>
      <c r="N31" s="19"/>
      <c r="O31" s="2">
        <v>1</v>
      </c>
      <c r="P31" s="20">
        <v>3</v>
      </c>
      <c r="Q31" s="29">
        <v>4</v>
      </c>
    </row>
    <row r="32" spans="5:17" x14ac:dyDescent="0.25">
      <c r="E32" s="161" t="s">
        <v>49</v>
      </c>
      <c r="F32" s="131" t="s">
        <v>251</v>
      </c>
      <c r="G32" s="82">
        <v>1</v>
      </c>
      <c r="H32" s="82">
        <v>2023</v>
      </c>
      <c r="I32" s="82">
        <v>8</v>
      </c>
      <c r="J32" s="20">
        <v>16</v>
      </c>
      <c r="L32" s="75">
        <v>31</v>
      </c>
      <c r="M32" s="176" t="s">
        <v>195</v>
      </c>
      <c r="N32" s="19"/>
      <c r="O32" s="2">
        <v>1</v>
      </c>
      <c r="P32" s="20">
        <v>2</v>
      </c>
      <c r="Q32" s="29">
        <v>3</v>
      </c>
    </row>
    <row r="33" spans="5:17" ht="15.75" thickBot="1" x14ac:dyDescent="0.3">
      <c r="E33" s="165" t="s">
        <v>49</v>
      </c>
      <c r="F33" s="133" t="s">
        <v>251</v>
      </c>
      <c r="G33" s="126">
        <v>1</v>
      </c>
      <c r="H33" s="126">
        <v>2023</v>
      </c>
      <c r="I33" s="126">
        <v>14</v>
      </c>
      <c r="J33" s="24">
        <v>16</v>
      </c>
      <c r="L33" s="76">
        <v>32</v>
      </c>
      <c r="M33" s="176" t="s">
        <v>100</v>
      </c>
      <c r="N33" s="19"/>
      <c r="O33" s="2">
        <v>1</v>
      </c>
      <c r="P33" s="20">
        <v>1</v>
      </c>
      <c r="Q33" s="29">
        <v>2</v>
      </c>
    </row>
    <row r="34" spans="5:17" ht="15.75" thickBot="1" x14ac:dyDescent="0.3">
      <c r="E34" s="166" t="s">
        <v>140</v>
      </c>
      <c r="F34" s="151" t="s">
        <v>243</v>
      </c>
      <c r="G34" s="41">
        <v>4</v>
      </c>
      <c r="H34" s="41">
        <v>2018</v>
      </c>
      <c r="I34" s="41">
        <v>8</v>
      </c>
      <c r="J34" s="42">
        <v>4</v>
      </c>
      <c r="L34" s="75">
        <v>33</v>
      </c>
      <c r="M34" s="176" t="s">
        <v>141</v>
      </c>
      <c r="N34" s="19"/>
      <c r="O34" s="2">
        <v>1</v>
      </c>
      <c r="P34" s="20">
        <v>1</v>
      </c>
      <c r="Q34" s="29">
        <v>2</v>
      </c>
    </row>
    <row r="35" spans="5:17" ht="15.75" thickBot="1" x14ac:dyDescent="0.3">
      <c r="E35" s="166" t="s">
        <v>296</v>
      </c>
      <c r="F35" s="147" t="s">
        <v>126</v>
      </c>
      <c r="G35" s="144">
        <v>4</v>
      </c>
      <c r="H35" s="144">
        <v>2023</v>
      </c>
      <c r="I35" s="144">
        <v>8</v>
      </c>
      <c r="J35" s="145">
        <v>4</v>
      </c>
      <c r="L35" s="76">
        <v>34</v>
      </c>
      <c r="M35" s="176" t="s">
        <v>8</v>
      </c>
      <c r="N35" s="19"/>
      <c r="O35" s="2"/>
      <c r="P35" s="20">
        <v>4</v>
      </c>
      <c r="Q35" s="29">
        <v>4</v>
      </c>
    </row>
    <row r="36" spans="5:17" ht="15.75" thickBot="1" x14ac:dyDescent="0.3">
      <c r="E36" s="166" t="s">
        <v>90</v>
      </c>
      <c r="F36" s="45" t="s">
        <v>76</v>
      </c>
      <c r="G36" s="41">
        <v>4</v>
      </c>
      <c r="H36" s="41">
        <v>2002</v>
      </c>
      <c r="I36" s="41">
        <v>9</v>
      </c>
      <c r="J36" s="47">
        <v>4</v>
      </c>
      <c r="L36" s="75">
        <v>35</v>
      </c>
      <c r="M36" s="176" t="s">
        <v>22</v>
      </c>
      <c r="N36" s="19"/>
      <c r="O36" s="2"/>
      <c r="P36" s="20">
        <v>3</v>
      </c>
      <c r="Q36" s="29">
        <v>3</v>
      </c>
    </row>
    <row r="37" spans="5:17" x14ac:dyDescent="0.25">
      <c r="E37" s="162" t="s">
        <v>21</v>
      </c>
      <c r="F37" s="92" t="s">
        <v>113</v>
      </c>
      <c r="G37" s="77">
        <v>3</v>
      </c>
      <c r="H37" s="77">
        <v>1999</v>
      </c>
      <c r="I37" s="77">
        <v>8</v>
      </c>
      <c r="J37" s="28">
        <v>4</v>
      </c>
      <c r="L37" s="76">
        <v>36</v>
      </c>
      <c r="M37" s="176" t="s">
        <v>138</v>
      </c>
      <c r="N37" s="19"/>
      <c r="O37" s="2"/>
      <c r="P37" s="20">
        <v>2</v>
      </c>
      <c r="Q37" s="29">
        <v>2</v>
      </c>
    </row>
    <row r="38" spans="5:17" x14ac:dyDescent="0.25">
      <c r="E38" s="161" t="s">
        <v>21</v>
      </c>
      <c r="F38" s="94" t="s">
        <v>113</v>
      </c>
      <c r="G38" s="78">
        <v>1</v>
      </c>
      <c r="H38" s="78">
        <v>1999</v>
      </c>
      <c r="I38" s="78">
        <v>14</v>
      </c>
      <c r="J38" s="20">
        <v>16</v>
      </c>
      <c r="L38" s="75">
        <v>37</v>
      </c>
      <c r="M38" s="176" t="s">
        <v>280</v>
      </c>
      <c r="N38" s="19"/>
      <c r="O38" s="2"/>
      <c r="P38" s="20">
        <v>2</v>
      </c>
      <c r="Q38" s="29">
        <v>2</v>
      </c>
    </row>
    <row r="39" spans="5:17" x14ac:dyDescent="0.25">
      <c r="E39" s="156" t="s">
        <v>21</v>
      </c>
      <c r="F39" s="94" t="s">
        <v>113</v>
      </c>
      <c r="G39" s="78">
        <v>3</v>
      </c>
      <c r="H39" s="78">
        <v>2000</v>
      </c>
      <c r="I39" s="78">
        <v>8</v>
      </c>
      <c r="J39" s="20">
        <v>4</v>
      </c>
      <c r="L39" s="76">
        <v>38</v>
      </c>
      <c r="M39" s="176" t="s">
        <v>241</v>
      </c>
      <c r="N39" s="19"/>
      <c r="O39" s="2"/>
      <c r="P39" s="20">
        <v>2</v>
      </c>
      <c r="Q39" s="29">
        <v>2</v>
      </c>
    </row>
    <row r="40" spans="5:17" x14ac:dyDescent="0.25">
      <c r="E40" s="156" t="s">
        <v>21</v>
      </c>
      <c r="F40" s="94" t="s">
        <v>113</v>
      </c>
      <c r="G40" s="78">
        <v>3</v>
      </c>
      <c r="H40" s="78">
        <v>2000</v>
      </c>
      <c r="I40" s="78">
        <v>9</v>
      </c>
      <c r="J40" s="20">
        <v>4</v>
      </c>
      <c r="L40" s="75">
        <v>39</v>
      </c>
      <c r="M40" s="176" t="s">
        <v>81</v>
      </c>
      <c r="N40" s="19"/>
      <c r="O40" s="2"/>
      <c r="P40" s="20">
        <v>2</v>
      </c>
      <c r="Q40" s="29">
        <v>2</v>
      </c>
    </row>
    <row r="41" spans="5:17" x14ac:dyDescent="0.25">
      <c r="E41" s="161" t="s">
        <v>21</v>
      </c>
      <c r="F41" s="94" t="s">
        <v>113</v>
      </c>
      <c r="G41" s="78">
        <v>1</v>
      </c>
      <c r="H41" s="78">
        <v>2000</v>
      </c>
      <c r="I41" s="78">
        <v>14</v>
      </c>
      <c r="J41" s="20">
        <v>16</v>
      </c>
      <c r="L41" s="76">
        <v>40</v>
      </c>
      <c r="M41" s="176" t="s">
        <v>242</v>
      </c>
      <c r="N41" s="19"/>
      <c r="O41" s="2"/>
      <c r="P41" s="20">
        <v>2</v>
      </c>
      <c r="Q41" s="29">
        <v>2</v>
      </c>
    </row>
    <row r="42" spans="5:17" x14ac:dyDescent="0.25">
      <c r="E42" s="161" t="s">
        <v>21</v>
      </c>
      <c r="F42" s="94" t="s">
        <v>113</v>
      </c>
      <c r="G42" s="78">
        <v>1</v>
      </c>
      <c r="H42" s="78">
        <v>2001</v>
      </c>
      <c r="I42" s="78">
        <v>8</v>
      </c>
      <c r="J42" s="20">
        <v>16</v>
      </c>
      <c r="L42" s="75">
        <v>41</v>
      </c>
      <c r="M42" s="176" t="s">
        <v>92</v>
      </c>
      <c r="N42" s="19"/>
      <c r="O42" s="2"/>
      <c r="P42" s="20">
        <v>2</v>
      </c>
      <c r="Q42" s="29">
        <v>2</v>
      </c>
    </row>
    <row r="43" spans="5:17" x14ac:dyDescent="0.25">
      <c r="E43" s="156" t="s">
        <v>21</v>
      </c>
      <c r="F43" s="94" t="s">
        <v>113</v>
      </c>
      <c r="G43" s="78">
        <v>3</v>
      </c>
      <c r="H43" s="78">
        <v>2001</v>
      </c>
      <c r="I43" s="78">
        <v>9</v>
      </c>
      <c r="J43" s="20">
        <v>4</v>
      </c>
      <c r="L43" s="76">
        <v>42</v>
      </c>
      <c r="M43" s="176" t="s">
        <v>140</v>
      </c>
      <c r="N43" s="19"/>
      <c r="O43" s="2"/>
      <c r="P43" s="20">
        <v>1</v>
      </c>
      <c r="Q43" s="29">
        <v>1</v>
      </c>
    </row>
    <row r="44" spans="5:17" x14ac:dyDescent="0.25">
      <c r="E44" s="161" t="s">
        <v>21</v>
      </c>
      <c r="F44" s="94" t="s">
        <v>113</v>
      </c>
      <c r="G44" s="78">
        <v>1</v>
      </c>
      <c r="H44" s="78">
        <v>2001</v>
      </c>
      <c r="I44" s="78">
        <v>14</v>
      </c>
      <c r="J44" s="20">
        <v>16</v>
      </c>
      <c r="L44" s="75">
        <v>43</v>
      </c>
      <c r="M44" s="176" t="s">
        <v>296</v>
      </c>
      <c r="N44" s="19"/>
      <c r="O44" s="2"/>
      <c r="P44" s="20">
        <v>1</v>
      </c>
      <c r="Q44" s="29">
        <v>1</v>
      </c>
    </row>
    <row r="45" spans="5:17" x14ac:dyDescent="0.25">
      <c r="E45" s="161" t="s">
        <v>21</v>
      </c>
      <c r="F45" s="94" t="s">
        <v>113</v>
      </c>
      <c r="G45" s="78">
        <v>1</v>
      </c>
      <c r="H45" s="78">
        <v>2002</v>
      </c>
      <c r="I45" s="78">
        <v>8</v>
      </c>
      <c r="J45" s="20">
        <v>16</v>
      </c>
      <c r="L45" s="76">
        <v>44</v>
      </c>
      <c r="M45" s="176" t="s">
        <v>90</v>
      </c>
      <c r="N45" s="19"/>
      <c r="O45" s="2"/>
      <c r="P45" s="20">
        <v>1</v>
      </c>
      <c r="Q45" s="29">
        <v>1</v>
      </c>
    </row>
    <row r="46" spans="5:17" x14ac:dyDescent="0.25">
      <c r="E46" s="161" t="s">
        <v>21</v>
      </c>
      <c r="F46" s="94" t="s">
        <v>113</v>
      </c>
      <c r="G46" s="78">
        <v>1</v>
      </c>
      <c r="H46" s="78">
        <v>2002</v>
      </c>
      <c r="I46" s="78">
        <v>14</v>
      </c>
      <c r="J46" s="20">
        <v>16</v>
      </c>
      <c r="L46" s="75">
        <v>45</v>
      </c>
      <c r="M46" s="176" t="s">
        <v>67</v>
      </c>
      <c r="N46" s="19"/>
      <c r="O46" s="2"/>
      <c r="P46" s="20">
        <v>1</v>
      </c>
      <c r="Q46" s="29">
        <v>1</v>
      </c>
    </row>
    <row r="47" spans="5:17" x14ac:dyDescent="0.25">
      <c r="E47" s="161" t="s">
        <v>21</v>
      </c>
      <c r="F47" s="94" t="s">
        <v>113</v>
      </c>
      <c r="G47" s="78">
        <v>1</v>
      </c>
      <c r="H47" s="78">
        <v>2003</v>
      </c>
      <c r="I47" s="78">
        <v>8</v>
      </c>
      <c r="J47" s="20">
        <v>16</v>
      </c>
      <c r="L47" s="76">
        <v>46</v>
      </c>
      <c r="M47" s="176" t="s">
        <v>240</v>
      </c>
      <c r="N47" s="19"/>
      <c r="O47" s="2"/>
      <c r="P47" s="20">
        <v>1</v>
      </c>
      <c r="Q47" s="29">
        <v>1</v>
      </c>
    </row>
    <row r="48" spans="5:17" x14ac:dyDescent="0.25">
      <c r="E48" s="156" t="s">
        <v>21</v>
      </c>
      <c r="F48" s="94" t="s">
        <v>113</v>
      </c>
      <c r="G48" s="78">
        <v>3</v>
      </c>
      <c r="H48" s="78">
        <v>2003</v>
      </c>
      <c r="I48" s="78">
        <v>9</v>
      </c>
      <c r="J48" s="20">
        <v>4</v>
      </c>
      <c r="L48" s="75">
        <v>47</v>
      </c>
      <c r="M48" s="176" t="s">
        <v>238</v>
      </c>
      <c r="N48" s="19"/>
      <c r="O48" s="2"/>
      <c r="P48" s="20">
        <v>1</v>
      </c>
      <c r="Q48" s="29">
        <v>1</v>
      </c>
    </row>
    <row r="49" spans="5:17" x14ac:dyDescent="0.25">
      <c r="E49" s="161" t="s">
        <v>21</v>
      </c>
      <c r="F49" s="94" t="s">
        <v>113</v>
      </c>
      <c r="G49" s="78">
        <v>1</v>
      </c>
      <c r="H49" s="78">
        <v>2003</v>
      </c>
      <c r="I49" s="78">
        <v>14</v>
      </c>
      <c r="J49" s="20">
        <v>16</v>
      </c>
      <c r="L49" s="76">
        <v>48</v>
      </c>
      <c r="M49" s="176" t="s">
        <v>265</v>
      </c>
      <c r="N49" s="19"/>
      <c r="O49" s="2"/>
      <c r="P49" s="20">
        <v>1</v>
      </c>
      <c r="Q49" s="29">
        <v>1</v>
      </c>
    </row>
    <row r="50" spans="5:17" x14ac:dyDescent="0.25">
      <c r="E50" s="156" t="s">
        <v>21</v>
      </c>
      <c r="F50" s="100" t="s">
        <v>13</v>
      </c>
      <c r="G50" s="99">
        <v>4</v>
      </c>
      <c r="H50" s="99">
        <v>2004</v>
      </c>
      <c r="I50" s="99">
        <v>9</v>
      </c>
      <c r="J50" s="4">
        <v>4</v>
      </c>
      <c r="L50" s="75">
        <v>49</v>
      </c>
      <c r="M50" s="176" t="s">
        <v>40</v>
      </c>
      <c r="N50" s="19"/>
      <c r="O50" s="2"/>
      <c r="P50" s="20">
        <v>1</v>
      </c>
      <c r="Q50" s="29">
        <v>1</v>
      </c>
    </row>
    <row r="51" spans="5:17" x14ac:dyDescent="0.25">
      <c r="E51" s="161" t="s">
        <v>21</v>
      </c>
      <c r="F51" s="100" t="s">
        <v>13</v>
      </c>
      <c r="G51" s="99">
        <v>1</v>
      </c>
      <c r="H51" s="99">
        <v>2004</v>
      </c>
      <c r="I51" s="99">
        <v>14</v>
      </c>
      <c r="J51" s="4">
        <v>16</v>
      </c>
      <c r="L51" s="76">
        <v>50</v>
      </c>
      <c r="M51" s="176" t="s">
        <v>37</v>
      </c>
      <c r="N51" s="19"/>
      <c r="O51" s="2"/>
      <c r="P51" s="20">
        <v>1</v>
      </c>
      <c r="Q51" s="29">
        <v>1</v>
      </c>
    </row>
    <row r="52" spans="5:17" x14ac:dyDescent="0.25">
      <c r="E52" s="161" t="s">
        <v>21</v>
      </c>
      <c r="F52" s="100" t="s">
        <v>13</v>
      </c>
      <c r="G52" s="99">
        <v>1</v>
      </c>
      <c r="H52" s="99">
        <v>2005</v>
      </c>
      <c r="I52" s="99">
        <v>8</v>
      </c>
      <c r="J52" s="4">
        <v>16</v>
      </c>
      <c r="L52" s="75">
        <v>51</v>
      </c>
      <c r="M52" s="176" t="s">
        <v>300</v>
      </c>
      <c r="N52" s="19"/>
      <c r="O52" s="2"/>
      <c r="P52" s="20">
        <v>1</v>
      </c>
      <c r="Q52" s="29">
        <v>1</v>
      </c>
    </row>
    <row r="53" spans="5:17" x14ac:dyDescent="0.25">
      <c r="E53" s="156" t="s">
        <v>21</v>
      </c>
      <c r="F53" s="100" t="s">
        <v>13</v>
      </c>
      <c r="G53" s="99">
        <v>4</v>
      </c>
      <c r="H53" s="99">
        <v>2005</v>
      </c>
      <c r="I53" s="99">
        <v>9</v>
      </c>
      <c r="J53" s="4">
        <v>4</v>
      </c>
      <c r="L53" s="76">
        <v>52</v>
      </c>
      <c r="M53" s="176" t="s">
        <v>51</v>
      </c>
      <c r="N53" s="19"/>
      <c r="O53" s="2"/>
      <c r="P53" s="20">
        <v>1</v>
      </c>
      <c r="Q53" s="29">
        <v>1</v>
      </c>
    </row>
    <row r="54" spans="5:17" x14ac:dyDescent="0.25">
      <c r="E54" s="161" t="s">
        <v>21</v>
      </c>
      <c r="F54" s="100" t="s">
        <v>13</v>
      </c>
      <c r="G54" s="99">
        <v>1</v>
      </c>
      <c r="H54" s="99">
        <v>2005</v>
      </c>
      <c r="I54" s="99">
        <v>14</v>
      </c>
      <c r="J54" s="4">
        <v>16</v>
      </c>
      <c r="L54" s="75">
        <v>53</v>
      </c>
      <c r="M54" s="176" t="s">
        <v>42</v>
      </c>
      <c r="N54" s="19"/>
      <c r="O54" s="2"/>
      <c r="P54" s="20">
        <v>1</v>
      </c>
      <c r="Q54" s="29">
        <v>1</v>
      </c>
    </row>
    <row r="55" spans="5:17" x14ac:dyDescent="0.25">
      <c r="E55" s="155" t="s">
        <v>21</v>
      </c>
      <c r="F55" s="100" t="s">
        <v>13</v>
      </c>
      <c r="G55" s="99">
        <v>2</v>
      </c>
      <c r="H55" s="99">
        <v>2006</v>
      </c>
      <c r="I55" s="99">
        <v>9</v>
      </c>
      <c r="J55" s="4">
        <v>8</v>
      </c>
      <c r="L55" s="76">
        <v>54</v>
      </c>
      <c r="M55" s="176" t="s">
        <v>237</v>
      </c>
      <c r="N55" s="19"/>
      <c r="O55" s="2"/>
      <c r="P55" s="20">
        <v>1</v>
      </c>
      <c r="Q55" s="29">
        <v>1</v>
      </c>
    </row>
    <row r="56" spans="5:17" x14ac:dyDescent="0.25">
      <c r="E56" s="161" t="s">
        <v>21</v>
      </c>
      <c r="F56" s="100" t="s">
        <v>13</v>
      </c>
      <c r="G56" s="99">
        <v>1</v>
      </c>
      <c r="H56" s="99">
        <v>2006</v>
      </c>
      <c r="I56" s="99">
        <v>14</v>
      </c>
      <c r="J56" s="4">
        <v>16</v>
      </c>
      <c r="L56" s="75">
        <v>55</v>
      </c>
      <c r="M56" s="176" t="s">
        <v>110</v>
      </c>
      <c r="N56" s="19"/>
      <c r="O56" s="2"/>
      <c r="P56" s="20">
        <v>1</v>
      </c>
      <c r="Q56" s="29">
        <v>1</v>
      </c>
    </row>
    <row r="57" spans="5:17" x14ac:dyDescent="0.25">
      <c r="E57" s="155" t="s">
        <v>21</v>
      </c>
      <c r="F57" s="100" t="s">
        <v>13</v>
      </c>
      <c r="G57" s="99">
        <v>2</v>
      </c>
      <c r="H57" s="99">
        <v>2007</v>
      </c>
      <c r="I57" s="99">
        <v>8</v>
      </c>
      <c r="J57" s="4">
        <v>8</v>
      </c>
      <c r="L57" s="76">
        <v>56</v>
      </c>
      <c r="M57" s="176" t="s">
        <v>287</v>
      </c>
      <c r="N57" s="19"/>
      <c r="O57" s="2"/>
      <c r="P57" s="20">
        <v>1</v>
      </c>
      <c r="Q57" s="29">
        <v>1</v>
      </c>
    </row>
    <row r="58" spans="5:17" ht="15.75" thickBot="1" x14ac:dyDescent="0.3">
      <c r="E58" s="161" t="s">
        <v>21</v>
      </c>
      <c r="F58" s="100" t="s">
        <v>13</v>
      </c>
      <c r="G58" s="99">
        <v>1</v>
      </c>
      <c r="H58" s="99">
        <v>2007</v>
      </c>
      <c r="I58" s="99">
        <v>14</v>
      </c>
      <c r="J58" s="4">
        <v>16</v>
      </c>
      <c r="L58" s="75">
        <v>57</v>
      </c>
      <c r="M58" s="177" t="s">
        <v>12</v>
      </c>
      <c r="N58" s="23"/>
      <c r="O58" s="7"/>
      <c r="P58" s="24">
        <v>1</v>
      </c>
      <c r="Q58" s="30">
        <v>1</v>
      </c>
    </row>
    <row r="59" spans="5:17" x14ac:dyDescent="0.25">
      <c r="E59" s="155" t="s">
        <v>21</v>
      </c>
      <c r="F59" s="100" t="s">
        <v>13</v>
      </c>
      <c r="G59" s="99">
        <v>2</v>
      </c>
      <c r="H59" s="99">
        <v>2008</v>
      </c>
      <c r="I59" s="99">
        <v>8</v>
      </c>
      <c r="J59" s="4">
        <v>8</v>
      </c>
    </row>
    <row r="60" spans="5:17" x14ac:dyDescent="0.25">
      <c r="E60" s="161" t="s">
        <v>21</v>
      </c>
      <c r="F60" s="100" t="s">
        <v>13</v>
      </c>
      <c r="G60" s="99">
        <v>1</v>
      </c>
      <c r="H60" s="99">
        <v>2008</v>
      </c>
      <c r="I60" s="99">
        <v>14</v>
      </c>
      <c r="J60" s="4">
        <v>16</v>
      </c>
    </row>
    <row r="61" spans="5:17" x14ac:dyDescent="0.25">
      <c r="E61" s="155" t="s">
        <v>21</v>
      </c>
      <c r="F61" s="100" t="s">
        <v>13</v>
      </c>
      <c r="G61" s="99">
        <v>2</v>
      </c>
      <c r="H61" s="99">
        <v>2009</v>
      </c>
      <c r="I61" s="99">
        <v>8</v>
      </c>
      <c r="J61" s="4">
        <v>8</v>
      </c>
    </row>
    <row r="62" spans="5:17" x14ac:dyDescent="0.25">
      <c r="E62" s="155" t="s">
        <v>21</v>
      </c>
      <c r="F62" s="100" t="s">
        <v>13</v>
      </c>
      <c r="G62" s="99">
        <v>2</v>
      </c>
      <c r="H62" s="99">
        <v>2009</v>
      </c>
      <c r="I62" s="99">
        <v>14</v>
      </c>
      <c r="J62" s="4">
        <v>8</v>
      </c>
    </row>
    <row r="63" spans="5:17" x14ac:dyDescent="0.25">
      <c r="E63" s="155" t="s">
        <v>21</v>
      </c>
      <c r="F63" s="100" t="s">
        <v>13</v>
      </c>
      <c r="G63" s="99">
        <v>2</v>
      </c>
      <c r="H63" s="99">
        <v>2010</v>
      </c>
      <c r="I63" s="99">
        <v>8</v>
      </c>
      <c r="J63" s="4">
        <v>8</v>
      </c>
    </row>
    <row r="64" spans="5:17" x14ac:dyDescent="0.25">
      <c r="E64" s="155" t="s">
        <v>21</v>
      </c>
      <c r="F64" s="100" t="s">
        <v>13</v>
      </c>
      <c r="G64" s="99">
        <v>2</v>
      </c>
      <c r="H64" s="99">
        <v>2010</v>
      </c>
      <c r="I64" s="99">
        <v>9</v>
      </c>
      <c r="J64" s="4">
        <v>8</v>
      </c>
    </row>
    <row r="65" spans="5:10" x14ac:dyDescent="0.25">
      <c r="E65" s="156" t="s">
        <v>21</v>
      </c>
      <c r="F65" s="100" t="s">
        <v>13</v>
      </c>
      <c r="G65" s="99">
        <v>3</v>
      </c>
      <c r="H65" s="99">
        <v>2011</v>
      </c>
      <c r="I65" s="99">
        <v>8</v>
      </c>
      <c r="J65" s="4">
        <v>4</v>
      </c>
    </row>
    <row r="66" spans="5:10" x14ac:dyDescent="0.25">
      <c r="E66" s="156" t="s">
        <v>21</v>
      </c>
      <c r="F66" s="100" t="s">
        <v>13</v>
      </c>
      <c r="G66" s="99">
        <v>4</v>
      </c>
      <c r="H66" s="99">
        <v>2011</v>
      </c>
      <c r="I66" s="99">
        <v>10</v>
      </c>
      <c r="J66" s="4">
        <v>4</v>
      </c>
    </row>
    <row r="67" spans="5:10" x14ac:dyDescent="0.25">
      <c r="E67" s="155" t="s">
        <v>21</v>
      </c>
      <c r="F67" s="100" t="s">
        <v>13</v>
      </c>
      <c r="G67" s="99">
        <v>2</v>
      </c>
      <c r="H67" s="99">
        <v>2011</v>
      </c>
      <c r="I67" s="99">
        <v>14</v>
      </c>
      <c r="J67" s="4">
        <v>8</v>
      </c>
    </row>
    <row r="68" spans="5:10" x14ac:dyDescent="0.25">
      <c r="E68" s="155" t="s">
        <v>21</v>
      </c>
      <c r="F68" s="100" t="s">
        <v>13</v>
      </c>
      <c r="G68" s="99">
        <v>2</v>
      </c>
      <c r="H68" s="99">
        <v>2012</v>
      </c>
      <c r="I68" s="99">
        <v>14</v>
      </c>
      <c r="J68" s="4">
        <v>8</v>
      </c>
    </row>
    <row r="69" spans="5:10" x14ac:dyDescent="0.25">
      <c r="E69" s="156" t="s">
        <v>21</v>
      </c>
      <c r="F69" s="100" t="s">
        <v>13</v>
      </c>
      <c r="G69" s="99">
        <v>4</v>
      </c>
      <c r="H69" s="99">
        <v>2013</v>
      </c>
      <c r="I69" s="99">
        <v>8</v>
      </c>
      <c r="J69" s="4">
        <v>4</v>
      </c>
    </row>
    <row r="70" spans="5:10" x14ac:dyDescent="0.25">
      <c r="E70" s="156" t="s">
        <v>21</v>
      </c>
      <c r="F70" s="100" t="s">
        <v>13</v>
      </c>
      <c r="G70" s="99">
        <v>3</v>
      </c>
      <c r="H70" s="99">
        <v>2013</v>
      </c>
      <c r="I70" s="99">
        <v>14</v>
      </c>
      <c r="J70" s="4">
        <v>4</v>
      </c>
    </row>
    <row r="71" spans="5:10" x14ac:dyDescent="0.25">
      <c r="E71" s="155" t="s">
        <v>21</v>
      </c>
      <c r="F71" s="100" t="s">
        <v>13</v>
      </c>
      <c r="G71" s="78">
        <v>2</v>
      </c>
      <c r="H71" s="78">
        <v>2014</v>
      </c>
      <c r="I71" s="78">
        <v>8</v>
      </c>
      <c r="J71" s="4">
        <v>8</v>
      </c>
    </row>
    <row r="72" spans="5:10" x14ac:dyDescent="0.25">
      <c r="E72" s="155" t="s">
        <v>21</v>
      </c>
      <c r="F72" s="100" t="s">
        <v>13</v>
      </c>
      <c r="G72" s="78">
        <v>2</v>
      </c>
      <c r="H72" s="78">
        <v>2015</v>
      </c>
      <c r="I72" s="78">
        <v>8</v>
      </c>
      <c r="J72" s="4">
        <v>8</v>
      </c>
    </row>
    <row r="73" spans="5:10" x14ac:dyDescent="0.25">
      <c r="E73" s="156" t="s">
        <v>21</v>
      </c>
      <c r="F73" s="100" t="s">
        <v>13</v>
      </c>
      <c r="G73" s="78">
        <v>3</v>
      </c>
      <c r="H73" s="78">
        <v>2015</v>
      </c>
      <c r="I73" s="78">
        <v>9</v>
      </c>
      <c r="J73" s="4">
        <v>4</v>
      </c>
    </row>
    <row r="74" spans="5:10" x14ac:dyDescent="0.25">
      <c r="E74" s="161" t="s">
        <v>21</v>
      </c>
      <c r="F74" s="104" t="s">
        <v>113</v>
      </c>
      <c r="G74" s="78">
        <v>1</v>
      </c>
      <c r="H74" s="78">
        <v>2017</v>
      </c>
      <c r="I74" s="78">
        <v>9</v>
      </c>
      <c r="J74" s="4">
        <v>16</v>
      </c>
    </row>
    <row r="75" spans="5:10" x14ac:dyDescent="0.25">
      <c r="E75" s="155" t="s">
        <v>21</v>
      </c>
      <c r="F75" s="104" t="s">
        <v>113</v>
      </c>
      <c r="G75" s="78">
        <v>2</v>
      </c>
      <c r="H75" s="78">
        <v>2017</v>
      </c>
      <c r="I75" s="78">
        <v>14</v>
      </c>
      <c r="J75" s="4">
        <v>8</v>
      </c>
    </row>
    <row r="76" spans="5:10" x14ac:dyDescent="0.25">
      <c r="E76" s="156" t="s">
        <v>21</v>
      </c>
      <c r="F76" s="116" t="s">
        <v>113</v>
      </c>
      <c r="G76" s="78">
        <v>4</v>
      </c>
      <c r="H76" s="78">
        <v>2018</v>
      </c>
      <c r="I76" s="78">
        <v>9</v>
      </c>
      <c r="J76" s="4">
        <v>4</v>
      </c>
    </row>
    <row r="77" spans="5:10" x14ac:dyDescent="0.25">
      <c r="E77" s="156" t="s">
        <v>21</v>
      </c>
      <c r="F77" s="64" t="s">
        <v>113</v>
      </c>
      <c r="G77" s="78">
        <v>4</v>
      </c>
      <c r="H77" s="78">
        <v>2021</v>
      </c>
      <c r="I77" s="78">
        <v>9</v>
      </c>
      <c r="J77" s="4">
        <v>4</v>
      </c>
    </row>
    <row r="78" spans="5:10" x14ac:dyDescent="0.25">
      <c r="E78" s="161" t="s">
        <v>21</v>
      </c>
      <c r="F78" s="63" t="s">
        <v>113</v>
      </c>
      <c r="G78" s="78">
        <v>1</v>
      </c>
      <c r="H78" s="78">
        <v>2021</v>
      </c>
      <c r="I78" s="78">
        <v>10</v>
      </c>
      <c r="J78" s="4">
        <v>16</v>
      </c>
    </row>
    <row r="79" spans="5:10" x14ac:dyDescent="0.25">
      <c r="E79" s="155" t="s">
        <v>21</v>
      </c>
      <c r="F79" s="130" t="s">
        <v>286</v>
      </c>
      <c r="G79" s="82">
        <v>2</v>
      </c>
      <c r="H79" s="82">
        <v>2022</v>
      </c>
      <c r="I79" s="82">
        <v>8</v>
      </c>
      <c r="J79" s="125">
        <v>8</v>
      </c>
    </row>
    <row r="80" spans="5:10" x14ac:dyDescent="0.25">
      <c r="E80" s="155" t="s">
        <v>21</v>
      </c>
      <c r="F80" s="130" t="s">
        <v>286</v>
      </c>
      <c r="G80" s="82">
        <v>2</v>
      </c>
      <c r="H80" s="82">
        <v>2022</v>
      </c>
      <c r="I80" s="82">
        <v>9</v>
      </c>
      <c r="J80" s="125">
        <v>8</v>
      </c>
    </row>
    <row r="81" spans="5:10" x14ac:dyDescent="0.25">
      <c r="E81" s="156" t="s">
        <v>21</v>
      </c>
      <c r="F81" s="131" t="s">
        <v>286</v>
      </c>
      <c r="G81" s="82">
        <v>3</v>
      </c>
      <c r="H81" s="82">
        <v>2022</v>
      </c>
      <c r="I81" s="82">
        <v>10</v>
      </c>
      <c r="J81" s="125">
        <v>4</v>
      </c>
    </row>
    <row r="82" spans="5:10" ht="15.75" thickBot="1" x14ac:dyDescent="0.3">
      <c r="E82" s="164" t="s">
        <v>21</v>
      </c>
      <c r="F82" s="135" t="s">
        <v>286</v>
      </c>
      <c r="G82" s="126">
        <v>2</v>
      </c>
      <c r="H82" s="126">
        <v>2023</v>
      </c>
      <c r="I82" s="126">
        <v>14</v>
      </c>
      <c r="J82" s="127">
        <v>8</v>
      </c>
    </row>
    <row r="83" spans="5:10" ht="15.75" thickBot="1" x14ac:dyDescent="0.3">
      <c r="E83" s="166" t="s">
        <v>67</v>
      </c>
      <c r="F83" s="147" t="s">
        <v>120</v>
      </c>
      <c r="G83" s="144">
        <v>4</v>
      </c>
      <c r="H83" s="144">
        <v>2023</v>
      </c>
      <c r="I83" s="144">
        <v>10</v>
      </c>
      <c r="J83" s="145">
        <v>4</v>
      </c>
    </row>
    <row r="84" spans="5:10" x14ac:dyDescent="0.25">
      <c r="E84" s="154" t="s">
        <v>36</v>
      </c>
      <c r="F84" s="108" t="s">
        <v>16</v>
      </c>
      <c r="G84" s="97">
        <v>1</v>
      </c>
      <c r="H84" s="97">
        <v>2011</v>
      </c>
      <c r="I84" s="97">
        <v>8</v>
      </c>
      <c r="J84" s="3">
        <v>16</v>
      </c>
    </row>
    <row r="85" spans="5:10" x14ac:dyDescent="0.25">
      <c r="E85" s="161" t="s">
        <v>36</v>
      </c>
      <c r="F85" s="102" t="s">
        <v>16</v>
      </c>
      <c r="G85" s="99">
        <v>1</v>
      </c>
      <c r="H85" s="99">
        <v>2011</v>
      </c>
      <c r="I85" s="99">
        <v>9</v>
      </c>
      <c r="J85" s="4">
        <v>16</v>
      </c>
    </row>
    <row r="86" spans="5:10" x14ac:dyDescent="0.25">
      <c r="E86" s="161" t="s">
        <v>36</v>
      </c>
      <c r="F86" s="102" t="s">
        <v>16</v>
      </c>
      <c r="G86" s="99">
        <v>1</v>
      </c>
      <c r="H86" s="99">
        <v>2011</v>
      </c>
      <c r="I86" s="99">
        <v>10</v>
      </c>
      <c r="J86" s="4">
        <v>16</v>
      </c>
    </row>
    <row r="87" spans="5:10" x14ac:dyDescent="0.25">
      <c r="E87" s="161" t="s">
        <v>36</v>
      </c>
      <c r="F87" s="102" t="s">
        <v>16</v>
      </c>
      <c r="G87" s="99">
        <v>1</v>
      </c>
      <c r="H87" s="99">
        <v>2011</v>
      </c>
      <c r="I87" s="99">
        <v>14</v>
      </c>
      <c r="J87" s="4">
        <v>16</v>
      </c>
    </row>
    <row r="88" spans="5:10" x14ac:dyDescent="0.25">
      <c r="E88" s="161" t="s">
        <v>36</v>
      </c>
      <c r="F88" s="102" t="s">
        <v>16</v>
      </c>
      <c r="G88" s="99">
        <v>1</v>
      </c>
      <c r="H88" s="99">
        <v>2012</v>
      </c>
      <c r="I88" s="99">
        <v>8</v>
      </c>
      <c r="J88" s="4">
        <v>16</v>
      </c>
    </row>
    <row r="89" spans="5:10" x14ac:dyDescent="0.25">
      <c r="E89" s="161" t="s">
        <v>36</v>
      </c>
      <c r="F89" s="102" t="s">
        <v>16</v>
      </c>
      <c r="G89" s="99">
        <v>1</v>
      </c>
      <c r="H89" s="99">
        <v>2012</v>
      </c>
      <c r="I89" s="99">
        <v>9</v>
      </c>
      <c r="J89" s="4">
        <v>16</v>
      </c>
    </row>
    <row r="90" spans="5:10" x14ac:dyDescent="0.25">
      <c r="E90" s="161" t="s">
        <v>36</v>
      </c>
      <c r="F90" s="102" t="s">
        <v>16</v>
      </c>
      <c r="G90" s="99">
        <v>1</v>
      </c>
      <c r="H90" s="99">
        <v>2012</v>
      </c>
      <c r="I90" s="99">
        <v>10</v>
      </c>
      <c r="J90" s="4">
        <v>16</v>
      </c>
    </row>
    <row r="91" spans="5:10" x14ac:dyDescent="0.25">
      <c r="E91" s="161" t="s">
        <v>36</v>
      </c>
      <c r="F91" s="102" t="s">
        <v>16</v>
      </c>
      <c r="G91" s="99">
        <v>1</v>
      </c>
      <c r="H91" s="99">
        <v>2013</v>
      </c>
      <c r="I91" s="99">
        <v>8</v>
      </c>
      <c r="J91" s="4">
        <v>16</v>
      </c>
    </row>
    <row r="92" spans="5:10" x14ac:dyDescent="0.25">
      <c r="E92" s="155" t="s">
        <v>36</v>
      </c>
      <c r="F92" s="102" t="s">
        <v>16</v>
      </c>
      <c r="G92" s="99">
        <v>2</v>
      </c>
      <c r="H92" s="99">
        <v>2013</v>
      </c>
      <c r="I92" s="99">
        <v>9</v>
      </c>
      <c r="J92" s="4">
        <v>8</v>
      </c>
    </row>
    <row r="93" spans="5:10" x14ac:dyDescent="0.25">
      <c r="E93" s="161" t="s">
        <v>36</v>
      </c>
      <c r="F93" s="102" t="s">
        <v>16</v>
      </c>
      <c r="G93" s="99">
        <v>1</v>
      </c>
      <c r="H93" s="99">
        <v>2013</v>
      </c>
      <c r="I93" s="99">
        <v>10</v>
      </c>
      <c r="J93" s="4">
        <v>16</v>
      </c>
    </row>
    <row r="94" spans="5:10" x14ac:dyDescent="0.25">
      <c r="E94" s="156" t="s">
        <v>36</v>
      </c>
      <c r="F94" s="102" t="s">
        <v>16</v>
      </c>
      <c r="G94" s="99">
        <v>4</v>
      </c>
      <c r="H94" s="99">
        <v>2013</v>
      </c>
      <c r="I94" s="99">
        <v>14</v>
      </c>
      <c r="J94" s="4">
        <v>4</v>
      </c>
    </row>
    <row r="95" spans="5:10" x14ac:dyDescent="0.25">
      <c r="E95" s="161" t="s">
        <v>36</v>
      </c>
      <c r="F95" s="102" t="s">
        <v>16</v>
      </c>
      <c r="G95" s="78">
        <v>1</v>
      </c>
      <c r="H95" s="78">
        <v>2015</v>
      </c>
      <c r="I95" s="78">
        <v>8</v>
      </c>
      <c r="J95" s="4">
        <v>16</v>
      </c>
    </row>
    <row r="96" spans="5:10" x14ac:dyDescent="0.25">
      <c r="E96" s="155" t="s">
        <v>36</v>
      </c>
      <c r="F96" s="102" t="s">
        <v>16</v>
      </c>
      <c r="G96" s="78">
        <v>2</v>
      </c>
      <c r="H96" s="78">
        <v>2016</v>
      </c>
      <c r="I96" s="78">
        <v>10</v>
      </c>
      <c r="J96" s="4">
        <v>8</v>
      </c>
    </row>
    <row r="97" spans="5:10" ht="15.75" thickBot="1" x14ac:dyDescent="0.3">
      <c r="E97" s="163" t="s">
        <v>36</v>
      </c>
      <c r="F97" s="16" t="s">
        <v>16</v>
      </c>
      <c r="G97" s="7">
        <v>4</v>
      </c>
      <c r="H97" s="7">
        <v>2016</v>
      </c>
      <c r="I97" s="7">
        <v>14</v>
      </c>
      <c r="J97" s="9">
        <v>4</v>
      </c>
    </row>
    <row r="98" spans="5:10" x14ac:dyDescent="0.25">
      <c r="E98" s="162" t="s">
        <v>138</v>
      </c>
      <c r="F98" s="96" t="s">
        <v>52</v>
      </c>
      <c r="G98" s="77">
        <v>4</v>
      </c>
      <c r="H98" s="77">
        <v>2016</v>
      </c>
      <c r="I98" s="77">
        <v>9</v>
      </c>
      <c r="J98" s="3">
        <v>4</v>
      </c>
    </row>
    <row r="99" spans="5:10" ht="15.75" thickBot="1" x14ac:dyDescent="0.3">
      <c r="E99" s="163" t="s">
        <v>138</v>
      </c>
      <c r="F99" s="124" t="s">
        <v>120</v>
      </c>
      <c r="G99" s="7">
        <v>4</v>
      </c>
      <c r="H99" s="7">
        <v>2021</v>
      </c>
      <c r="I99" s="7">
        <v>8</v>
      </c>
      <c r="J99" s="9">
        <v>4</v>
      </c>
    </row>
    <row r="100" spans="5:10" x14ac:dyDescent="0.25">
      <c r="E100" s="160" t="s">
        <v>11</v>
      </c>
      <c r="F100" s="108" t="s">
        <v>83</v>
      </c>
      <c r="G100" s="97">
        <v>2</v>
      </c>
      <c r="H100" s="97">
        <v>2004</v>
      </c>
      <c r="I100" s="97">
        <v>14</v>
      </c>
      <c r="J100" s="3">
        <v>8</v>
      </c>
    </row>
    <row r="101" spans="5:10" x14ac:dyDescent="0.25">
      <c r="E101" s="155" t="s">
        <v>11</v>
      </c>
      <c r="F101" s="102" t="s">
        <v>83</v>
      </c>
      <c r="G101" s="99">
        <v>2</v>
      </c>
      <c r="H101" s="99">
        <v>2005</v>
      </c>
      <c r="I101" s="99">
        <v>9</v>
      </c>
      <c r="J101" s="4">
        <v>8</v>
      </c>
    </row>
    <row r="102" spans="5:10" x14ac:dyDescent="0.25">
      <c r="E102" s="156" t="s">
        <v>11</v>
      </c>
      <c r="F102" s="102" t="s">
        <v>83</v>
      </c>
      <c r="G102" s="99">
        <v>4</v>
      </c>
      <c r="H102" s="99">
        <v>2005</v>
      </c>
      <c r="I102" s="99">
        <v>14</v>
      </c>
      <c r="J102" s="4">
        <v>4</v>
      </c>
    </row>
    <row r="103" spans="5:10" x14ac:dyDescent="0.25">
      <c r="E103" s="155" t="s">
        <v>11</v>
      </c>
      <c r="F103" s="102" t="s">
        <v>83</v>
      </c>
      <c r="G103" s="99">
        <v>2</v>
      </c>
      <c r="H103" s="99">
        <v>2006</v>
      </c>
      <c r="I103" s="99">
        <v>8</v>
      </c>
      <c r="J103" s="4">
        <v>8</v>
      </c>
    </row>
    <row r="104" spans="5:10" x14ac:dyDescent="0.25">
      <c r="E104" s="155" t="s">
        <v>11</v>
      </c>
      <c r="F104" s="102" t="s">
        <v>83</v>
      </c>
      <c r="G104" s="99">
        <v>2</v>
      </c>
      <c r="H104" s="99">
        <v>2006</v>
      </c>
      <c r="I104" s="99">
        <v>14</v>
      </c>
      <c r="J104" s="4">
        <v>8</v>
      </c>
    </row>
    <row r="105" spans="5:10" x14ac:dyDescent="0.25">
      <c r="E105" s="156" t="s">
        <v>11</v>
      </c>
      <c r="F105" s="102" t="s">
        <v>83</v>
      </c>
      <c r="G105" s="99">
        <v>4</v>
      </c>
      <c r="H105" s="99">
        <v>2007</v>
      </c>
      <c r="I105" s="99">
        <v>8</v>
      </c>
      <c r="J105" s="4">
        <v>4</v>
      </c>
    </row>
    <row r="106" spans="5:10" x14ac:dyDescent="0.25">
      <c r="E106" s="156" t="s">
        <v>11</v>
      </c>
      <c r="F106" s="102" t="s">
        <v>83</v>
      </c>
      <c r="G106" s="99">
        <v>4</v>
      </c>
      <c r="H106" s="99">
        <v>2008</v>
      </c>
      <c r="I106" s="99">
        <v>8</v>
      </c>
      <c r="J106" s="4">
        <v>4</v>
      </c>
    </row>
    <row r="107" spans="5:10" ht="15.75" thickBot="1" x14ac:dyDescent="0.3">
      <c r="E107" s="163" t="s">
        <v>11</v>
      </c>
      <c r="F107" s="16" t="s">
        <v>83</v>
      </c>
      <c r="G107" s="13">
        <v>3</v>
      </c>
      <c r="H107" s="13">
        <v>2009</v>
      </c>
      <c r="I107" s="13">
        <v>9</v>
      </c>
      <c r="J107" s="9">
        <v>4</v>
      </c>
    </row>
    <row r="108" spans="5:10" x14ac:dyDescent="0.25">
      <c r="E108" s="162" t="s">
        <v>30</v>
      </c>
      <c r="F108" s="108" t="s">
        <v>31</v>
      </c>
      <c r="G108" s="97">
        <v>3</v>
      </c>
      <c r="H108" s="97">
        <v>2010</v>
      </c>
      <c r="I108" s="97">
        <v>9</v>
      </c>
      <c r="J108" s="3">
        <v>4</v>
      </c>
    </row>
    <row r="109" spans="5:10" x14ac:dyDescent="0.25">
      <c r="E109" s="156" t="s">
        <v>30</v>
      </c>
      <c r="F109" s="102" t="s">
        <v>31</v>
      </c>
      <c r="G109" s="99">
        <v>3</v>
      </c>
      <c r="H109" s="99">
        <v>2010</v>
      </c>
      <c r="I109" s="99">
        <v>14</v>
      </c>
      <c r="J109" s="4">
        <v>4</v>
      </c>
    </row>
    <row r="110" spans="5:10" x14ac:dyDescent="0.25">
      <c r="E110" s="155" t="s">
        <v>30</v>
      </c>
      <c r="F110" s="102" t="s">
        <v>31</v>
      </c>
      <c r="G110" s="99">
        <v>2</v>
      </c>
      <c r="H110" s="99">
        <v>2011</v>
      </c>
      <c r="I110" s="99">
        <v>8</v>
      </c>
      <c r="J110" s="4">
        <v>8</v>
      </c>
    </row>
    <row r="111" spans="5:10" x14ac:dyDescent="0.25">
      <c r="E111" s="155" t="s">
        <v>30</v>
      </c>
      <c r="F111" s="102" t="s">
        <v>31</v>
      </c>
      <c r="G111" s="99">
        <v>2</v>
      </c>
      <c r="H111" s="99">
        <v>2011</v>
      </c>
      <c r="I111" s="99">
        <v>9</v>
      </c>
      <c r="J111" s="4">
        <v>8</v>
      </c>
    </row>
    <row r="112" spans="5:10" x14ac:dyDescent="0.25">
      <c r="E112" s="156" t="s">
        <v>30</v>
      </c>
      <c r="F112" s="102" t="s">
        <v>31</v>
      </c>
      <c r="G112" s="99">
        <v>3</v>
      </c>
      <c r="H112" s="99">
        <v>2011</v>
      </c>
      <c r="I112" s="99">
        <v>14</v>
      </c>
      <c r="J112" s="4">
        <v>4</v>
      </c>
    </row>
    <row r="113" spans="5:10" x14ac:dyDescent="0.25">
      <c r="E113" s="156" t="s">
        <v>30</v>
      </c>
      <c r="F113" s="102" t="s">
        <v>31</v>
      </c>
      <c r="G113" s="99">
        <v>3</v>
      </c>
      <c r="H113" s="99">
        <v>2012</v>
      </c>
      <c r="I113" s="99">
        <v>8</v>
      </c>
      <c r="J113" s="4">
        <v>4</v>
      </c>
    </row>
    <row r="114" spans="5:10" x14ac:dyDescent="0.25">
      <c r="E114" s="156" t="s">
        <v>30</v>
      </c>
      <c r="F114" s="102" t="s">
        <v>31</v>
      </c>
      <c r="G114" s="99">
        <v>4</v>
      </c>
      <c r="H114" s="99">
        <v>2012</v>
      </c>
      <c r="I114" s="99">
        <v>9</v>
      </c>
      <c r="J114" s="4">
        <v>4</v>
      </c>
    </row>
    <row r="115" spans="5:10" x14ac:dyDescent="0.25">
      <c r="E115" s="161" t="s">
        <v>30</v>
      </c>
      <c r="F115" s="102" t="s">
        <v>31</v>
      </c>
      <c r="G115" s="99">
        <v>1</v>
      </c>
      <c r="H115" s="99">
        <v>2012</v>
      </c>
      <c r="I115" s="99">
        <v>14</v>
      </c>
      <c r="J115" s="4">
        <v>16</v>
      </c>
    </row>
    <row r="116" spans="5:10" x14ac:dyDescent="0.25">
      <c r="E116" s="156" t="s">
        <v>30</v>
      </c>
      <c r="F116" s="102" t="s">
        <v>31</v>
      </c>
      <c r="G116" s="99">
        <v>3</v>
      </c>
      <c r="H116" s="99">
        <v>2013</v>
      </c>
      <c r="I116" s="99">
        <v>8</v>
      </c>
      <c r="J116" s="4">
        <v>4</v>
      </c>
    </row>
    <row r="117" spans="5:10" x14ac:dyDescent="0.25">
      <c r="E117" s="161" t="s">
        <v>30</v>
      </c>
      <c r="F117" s="102" t="s">
        <v>31</v>
      </c>
      <c r="G117" s="99">
        <v>1</v>
      </c>
      <c r="H117" s="99">
        <v>2013</v>
      </c>
      <c r="I117" s="99">
        <v>9</v>
      </c>
      <c r="J117" s="4">
        <v>16</v>
      </c>
    </row>
    <row r="118" spans="5:10" x14ac:dyDescent="0.25">
      <c r="E118" s="156" t="s">
        <v>30</v>
      </c>
      <c r="F118" s="102" t="s">
        <v>31</v>
      </c>
      <c r="G118" s="78">
        <v>3</v>
      </c>
      <c r="H118" s="78">
        <v>2014</v>
      </c>
      <c r="I118" s="78">
        <v>8</v>
      </c>
      <c r="J118" s="4">
        <v>4</v>
      </c>
    </row>
    <row r="119" spans="5:10" x14ac:dyDescent="0.25">
      <c r="E119" s="155" t="s">
        <v>30</v>
      </c>
      <c r="F119" s="102" t="s">
        <v>31</v>
      </c>
      <c r="G119" s="78">
        <v>2</v>
      </c>
      <c r="H119" s="78">
        <v>2014</v>
      </c>
      <c r="I119" s="78">
        <v>9</v>
      </c>
      <c r="J119" s="4">
        <v>8</v>
      </c>
    </row>
    <row r="120" spans="5:10" x14ac:dyDescent="0.25">
      <c r="E120" s="161" t="s">
        <v>30</v>
      </c>
      <c r="F120" s="102" t="s">
        <v>31</v>
      </c>
      <c r="G120" s="78">
        <v>1</v>
      </c>
      <c r="H120" s="78">
        <v>2014</v>
      </c>
      <c r="I120" s="78">
        <v>10</v>
      </c>
      <c r="J120" s="4">
        <v>16</v>
      </c>
    </row>
    <row r="121" spans="5:10" x14ac:dyDescent="0.25">
      <c r="E121" s="155" t="s">
        <v>30</v>
      </c>
      <c r="F121" s="102" t="s">
        <v>31</v>
      </c>
      <c r="G121" s="78">
        <v>2</v>
      </c>
      <c r="H121" s="78">
        <v>2014</v>
      </c>
      <c r="I121" s="78">
        <v>14</v>
      </c>
      <c r="J121" s="4">
        <v>8</v>
      </c>
    </row>
    <row r="122" spans="5:10" x14ac:dyDescent="0.25">
      <c r="E122" s="156" t="s">
        <v>30</v>
      </c>
      <c r="F122" s="102" t="s">
        <v>31</v>
      </c>
      <c r="G122" s="78">
        <v>3</v>
      </c>
      <c r="H122" s="78">
        <v>2015</v>
      </c>
      <c r="I122" s="78">
        <v>8</v>
      </c>
      <c r="J122" s="4">
        <v>4</v>
      </c>
    </row>
    <row r="123" spans="5:10" x14ac:dyDescent="0.25">
      <c r="E123" s="156" t="s">
        <v>30</v>
      </c>
      <c r="F123" s="104" t="s">
        <v>114</v>
      </c>
      <c r="G123" s="78">
        <v>3</v>
      </c>
      <c r="H123" s="78">
        <v>2017</v>
      </c>
      <c r="I123" s="78">
        <v>8</v>
      </c>
      <c r="J123" s="4">
        <v>4</v>
      </c>
    </row>
    <row r="124" spans="5:10" ht="15.75" thickBot="1" x14ac:dyDescent="0.3">
      <c r="E124" s="163" t="s">
        <v>30</v>
      </c>
      <c r="F124" s="26" t="s">
        <v>114</v>
      </c>
      <c r="G124" s="7">
        <v>3</v>
      </c>
      <c r="H124" s="7">
        <v>2018</v>
      </c>
      <c r="I124" s="7">
        <v>10</v>
      </c>
      <c r="J124" s="9">
        <v>4</v>
      </c>
    </row>
    <row r="125" spans="5:10" ht="15.75" thickBot="1" x14ac:dyDescent="0.3">
      <c r="E125" s="166" t="s">
        <v>240</v>
      </c>
      <c r="F125" s="73" t="s">
        <v>125</v>
      </c>
      <c r="G125" s="41">
        <v>3</v>
      </c>
      <c r="H125" s="41">
        <v>2021</v>
      </c>
      <c r="I125" s="41">
        <v>9</v>
      </c>
      <c r="J125" s="42">
        <v>4</v>
      </c>
    </row>
    <row r="126" spans="5:10" x14ac:dyDescent="0.25">
      <c r="E126" s="162" t="s">
        <v>10</v>
      </c>
      <c r="F126" s="92" t="s">
        <v>162</v>
      </c>
      <c r="G126" s="77">
        <v>3</v>
      </c>
      <c r="H126" s="77">
        <v>1999</v>
      </c>
      <c r="I126" s="77">
        <v>14</v>
      </c>
      <c r="J126" s="28">
        <v>4</v>
      </c>
    </row>
    <row r="127" spans="5:10" x14ac:dyDescent="0.25">
      <c r="E127" s="161" t="s">
        <v>10</v>
      </c>
      <c r="F127" s="94" t="s">
        <v>162</v>
      </c>
      <c r="G127" s="78">
        <v>1</v>
      </c>
      <c r="H127" s="78">
        <v>2001</v>
      </c>
      <c r="I127" s="78">
        <v>9</v>
      </c>
      <c r="J127" s="20">
        <v>16</v>
      </c>
    </row>
    <row r="128" spans="5:10" x14ac:dyDescent="0.25">
      <c r="E128" s="156" t="s">
        <v>10</v>
      </c>
      <c r="F128" s="94" t="s">
        <v>162</v>
      </c>
      <c r="G128" s="78">
        <v>3</v>
      </c>
      <c r="H128" s="78">
        <v>2001</v>
      </c>
      <c r="I128" s="78">
        <v>14</v>
      </c>
      <c r="J128" s="20">
        <v>4</v>
      </c>
    </row>
    <row r="129" spans="5:10" x14ac:dyDescent="0.25">
      <c r="E129" s="156" t="s">
        <v>10</v>
      </c>
      <c r="F129" s="94" t="s">
        <v>162</v>
      </c>
      <c r="G129" s="78">
        <v>3</v>
      </c>
      <c r="H129" s="78">
        <v>2002</v>
      </c>
      <c r="I129" s="78">
        <v>8</v>
      </c>
      <c r="J129" s="20">
        <v>4</v>
      </c>
    </row>
    <row r="130" spans="5:10" x14ac:dyDescent="0.25">
      <c r="E130" s="156" t="s">
        <v>10</v>
      </c>
      <c r="F130" s="94" t="s">
        <v>162</v>
      </c>
      <c r="G130" s="78">
        <v>3</v>
      </c>
      <c r="H130" s="78">
        <v>2002</v>
      </c>
      <c r="I130" s="78">
        <v>14</v>
      </c>
      <c r="J130" s="20">
        <v>4</v>
      </c>
    </row>
    <row r="131" spans="5:10" x14ac:dyDescent="0.25">
      <c r="E131" s="156" t="s">
        <v>10</v>
      </c>
      <c r="F131" s="94" t="s">
        <v>162</v>
      </c>
      <c r="G131" s="78">
        <v>4</v>
      </c>
      <c r="H131" s="78">
        <v>2003</v>
      </c>
      <c r="I131" s="78">
        <v>8</v>
      </c>
      <c r="J131" s="20">
        <v>4</v>
      </c>
    </row>
    <row r="132" spans="5:10" x14ac:dyDescent="0.25">
      <c r="E132" s="156" t="s">
        <v>10</v>
      </c>
      <c r="F132" s="94" t="s">
        <v>162</v>
      </c>
      <c r="G132" s="78">
        <v>4</v>
      </c>
      <c r="H132" s="78">
        <v>2003</v>
      </c>
      <c r="I132" s="78">
        <v>14</v>
      </c>
      <c r="J132" s="20">
        <v>4</v>
      </c>
    </row>
    <row r="133" spans="5:10" ht="15.75" thickBot="1" x14ac:dyDescent="0.3">
      <c r="E133" s="163" t="s">
        <v>10</v>
      </c>
      <c r="F133" s="40" t="s">
        <v>16</v>
      </c>
      <c r="G133" s="13">
        <v>3</v>
      </c>
      <c r="H133" s="13">
        <v>2004</v>
      </c>
      <c r="I133" s="13">
        <v>9</v>
      </c>
      <c r="J133" s="9">
        <v>4</v>
      </c>
    </row>
    <row r="134" spans="5:10" x14ac:dyDescent="0.25">
      <c r="E134" s="154" t="s">
        <v>80</v>
      </c>
      <c r="F134" s="108" t="s">
        <v>76</v>
      </c>
      <c r="G134" s="97">
        <v>1</v>
      </c>
      <c r="H134" s="97">
        <v>2006</v>
      </c>
      <c r="I134" s="97">
        <v>8</v>
      </c>
      <c r="J134" s="3">
        <v>16</v>
      </c>
    </row>
    <row r="135" spans="5:10" x14ac:dyDescent="0.25">
      <c r="E135" s="161" t="s">
        <v>80</v>
      </c>
      <c r="F135" s="102" t="s">
        <v>76</v>
      </c>
      <c r="G135" s="99">
        <v>1</v>
      </c>
      <c r="H135" s="99">
        <v>2006</v>
      </c>
      <c r="I135" s="99">
        <v>9</v>
      </c>
      <c r="J135" s="4">
        <v>16</v>
      </c>
    </row>
    <row r="136" spans="5:10" x14ac:dyDescent="0.25">
      <c r="E136" s="156" t="s">
        <v>80</v>
      </c>
      <c r="F136" s="102" t="s">
        <v>76</v>
      </c>
      <c r="G136" s="99">
        <v>4</v>
      </c>
      <c r="H136" s="99">
        <v>2006</v>
      </c>
      <c r="I136" s="99">
        <v>14</v>
      </c>
      <c r="J136" s="4">
        <v>4</v>
      </c>
    </row>
    <row r="137" spans="5:10" x14ac:dyDescent="0.25">
      <c r="E137" s="161" t="s">
        <v>80</v>
      </c>
      <c r="F137" s="102" t="s">
        <v>76</v>
      </c>
      <c r="G137" s="99">
        <v>1</v>
      </c>
      <c r="H137" s="99">
        <v>2007</v>
      </c>
      <c r="I137" s="99">
        <v>8</v>
      </c>
      <c r="J137" s="4">
        <v>16</v>
      </c>
    </row>
    <row r="138" spans="5:10" x14ac:dyDescent="0.25">
      <c r="E138" s="161" t="s">
        <v>80</v>
      </c>
      <c r="F138" s="102" t="s">
        <v>76</v>
      </c>
      <c r="G138" s="99">
        <v>1</v>
      </c>
      <c r="H138" s="99">
        <v>2007</v>
      </c>
      <c r="I138" s="99">
        <v>9</v>
      </c>
      <c r="J138" s="4">
        <v>16</v>
      </c>
    </row>
    <row r="139" spans="5:10" x14ac:dyDescent="0.25">
      <c r="E139" s="155" t="s">
        <v>80</v>
      </c>
      <c r="F139" s="102" t="s">
        <v>76</v>
      </c>
      <c r="G139" s="99">
        <v>2</v>
      </c>
      <c r="H139" s="99">
        <v>2007</v>
      </c>
      <c r="I139" s="99">
        <v>14</v>
      </c>
      <c r="J139" s="4">
        <v>8</v>
      </c>
    </row>
    <row r="140" spans="5:10" x14ac:dyDescent="0.25">
      <c r="E140" s="161" t="s">
        <v>80</v>
      </c>
      <c r="F140" s="102" t="s">
        <v>76</v>
      </c>
      <c r="G140" s="99">
        <v>1</v>
      </c>
      <c r="H140" s="99">
        <v>2008</v>
      </c>
      <c r="I140" s="99">
        <v>9</v>
      </c>
      <c r="J140" s="4">
        <v>16</v>
      </c>
    </row>
    <row r="141" spans="5:10" x14ac:dyDescent="0.25">
      <c r="E141" s="155" t="s">
        <v>80</v>
      </c>
      <c r="F141" s="102" t="s">
        <v>76</v>
      </c>
      <c r="G141" s="99">
        <v>2</v>
      </c>
      <c r="H141" s="99">
        <v>2008</v>
      </c>
      <c r="I141" s="99">
        <v>14</v>
      </c>
      <c r="J141" s="4">
        <v>8</v>
      </c>
    </row>
    <row r="142" spans="5:10" x14ac:dyDescent="0.25">
      <c r="E142" s="156" t="s">
        <v>80</v>
      </c>
      <c r="F142" s="102" t="s">
        <v>76</v>
      </c>
      <c r="G142" s="99">
        <v>3</v>
      </c>
      <c r="H142" s="99">
        <v>2009</v>
      </c>
      <c r="I142" s="99">
        <v>8</v>
      </c>
      <c r="J142" s="4">
        <v>4</v>
      </c>
    </row>
    <row r="143" spans="5:10" x14ac:dyDescent="0.25">
      <c r="E143" s="161" t="s">
        <v>80</v>
      </c>
      <c r="F143" s="102" t="s">
        <v>76</v>
      </c>
      <c r="G143" s="99">
        <v>1</v>
      </c>
      <c r="H143" s="99">
        <v>2010</v>
      </c>
      <c r="I143" s="99">
        <v>8</v>
      </c>
      <c r="J143" s="4">
        <v>16</v>
      </c>
    </row>
    <row r="144" spans="5:10" ht="15.75" thickBot="1" x14ac:dyDescent="0.3">
      <c r="E144" s="165" t="s">
        <v>80</v>
      </c>
      <c r="F144" s="6" t="s">
        <v>129</v>
      </c>
      <c r="G144" s="7">
        <v>1</v>
      </c>
      <c r="H144" s="7">
        <v>2017</v>
      </c>
      <c r="I144" s="7">
        <v>10</v>
      </c>
      <c r="J144" s="9">
        <v>16</v>
      </c>
    </row>
    <row r="145" spans="5:10" x14ac:dyDescent="0.25">
      <c r="E145" s="160" t="s">
        <v>19</v>
      </c>
      <c r="F145" s="92" t="s">
        <v>32</v>
      </c>
      <c r="G145" s="77">
        <v>2</v>
      </c>
      <c r="H145" s="77">
        <v>1999</v>
      </c>
      <c r="I145" s="77">
        <v>8</v>
      </c>
      <c r="J145" s="28">
        <v>8</v>
      </c>
    </row>
    <row r="146" spans="5:10" x14ac:dyDescent="0.25">
      <c r="E146" s="161" t="s">
        <v>19</v>
      </c>
      <c r="F146" s="94" t="s">
        <v>32</v>
      </c>
      <c r="G146" s="78">
        <v>1</v>
      </c>
      <c r="H146" s="78">
        <v>1999</v>
      </c>
      <c r="I146" s="78">
        <v>9</v>
      </c>
      <c r="J146" s="20">
        <v>16</v>
      </c>
    </row>
    <row r="147" spans="5:10" x14ac:dyDescent="0.25">
      <c r="E147" s="161" t="s">
        <v>19</v>
      </c>
      <c r="F147" s="94" t="s">
        <v>32</v>
      </c>
      <c r="G147" s="78">
        <v>1</v>
      </c>
      <c r="H147" s="78">
        <v>2000</v>
      </c>
      <c r="I147" s="78">
        <v>8</v>
      </c>
      <c r="J147" s="20">
        <v>16</v>
      </c>
    </row>
    <row r="148" spans="5:10" x14ac:dyDescent="0.25">
      <c r="E148" s="155" t="s">
        <v>19</v>
      </c>
      <c r="F148" s="94" t="s">
        <v>32</v>
      </c>
      <c r="G148" s="78">
        <v>2</v>
      </c>
      <c r="H148" s="78">
        <v>2000</v>
      </c>
      <c r="I148" s="78">
        <v>9</v>
      </c>
      <c r="J148" s="20">
        <v>8</v>
      </c>
    </row>
    <row r="149" spans="5:10" x14ac:dyDescent="0.25">
      <c r="E149" s="156" t="s">
        <v>19</v>
      </c>
      <c r="F149" s="94" t="s">
        <v>32</v>
      </c>
      <c r="G149" s="78">
        <v>3</v>
      </c>
      <c r="H149" s="78">
        <v>2001</v>
      </c>
      <c r="I149" s="78">
        <v>8</v>
      </c>
      <c r="J149" s="20">
        <v>4</v>
      </c>
    </row>
    <row r="150" spans="5:10" x14ac:dyDescent="0.25">
      <c r="E150" s="156" t="s">
        <v>19</v>
      </c>
      <c r="F150" s="94" t="s">
        <v>32</v>
      </c>
      <c r="G150" s="78">
        <v>3</v>
      </c>
      <c r="H150" s="78">
        <v>2002</v>
      </c>
      <c r="I150" s="78">
        <v>9</v>
      </c>
      <c r="J150" s="20">
        <v>4</v>
      </c>
    </row>
    <row r="151" spans="5:10" x14ac:dyDescent="0.25">
      <c r="E151" s="161" t="s">
        <v>19</v>
      </c>
      <c r="F151" s="94" t="s">
        <v>32</v>
      </c>
      <c r="G151" s="99">
        <v>1</v>
      </c>
      <c r="H151" s="99">
        <v>2004</v>
      </c>
      <c r="I151" s="99">
        <v>9</v>
      </c>
      <c r="J151" s="4">
        <v>16</v>
      </c>
    </row>
    <row r="152" spans="5:10" ht="15.75" thickBot="1" x14ac:dyDescent="0.3">
      <c r="E152" s="165" t="s">
        <v>19</v>
      </c>
      <c r="F152" s="12" t="s">
        <v>32</v>
      </c>
      <c r="G152" s="13">
        <v>1</v>
      </c>
      <c r="H152" s="13">
        <v>2005</v>
      </c>
      <c r="I152" s="13">
        <v>9</v>
      </c>
      <c r="J152" s="9">
        <v>16</v>
      </c>
    </row>
    <row r="153" spans="5:10" x14ac:dyDescent="0.25">
      <c r="E153" s="162" t="s">
        <v>280</v>
      </c>
      <c r="F153" s="153" t="s">
        <v>118</v>
      </c>
      <c r="G153" s="77">
        <v>4</v>
      </c>
      <c r="H153" s="77">
        <v>2021</v>
      </c>
      <c r="I153" s="77">
        <v>10</v>
      </c>
      <c r="J153" s="3">
        <v>4</v>
      </c>
    </row>
    <row r="154" spans="5:10" ht="15.75" thickBot="1" x14ac:dyDescent="0.3">
      <c r="E154" s="163" t="s">
        <v>280</v>
      </c>
      <c r="F154" s="135" t="s">
        <v>118</v>
      </c>
      <c r="G154" s="126">
        <v>4</v>
      </c>
      <c r="H154" s="126">
        <v>2022</v>
      </c>
      <c r="I154" s="126">
        <v>10</v>
      </c>
      <c r="J154" s="127">
        <v>4</v>
      </c>
    </row>
    <row r="155" spans="5:10" ht="15.75" thickBot="1" x14ac:dyDescent="0.3">
      <c r="E155" s="166" t="s">
        <v>238</v>
      </c>
      <c r="F155" s="147" t="s">
        <v>239</v>
      </c>
      <c r="G155" s="144">
        <v>4</v>
      </c>
      <c r="H155" s="144">
        <v>2022</v>
      </c>
      <c r="I155" s="144">
        <v>8</v>
      </c>
      <c r="J155" s="145">
        <v>4</v>
      </c>
    </row>
    <row r="156" spans="5:10" ht="15.75" thickBot="1" x14ac:dyDescent="0.3">
      <c r="E156" s="166" t="s">
        <v>265</v>
      </c>
      <c r="F156" s="45" t="s">
        <v>271</v>
      </c>
      <c r="G156" s="41">
        <v>4</v>
      </c>
      <c r="H156" s="41">
        <v>2000</v>
      </c>
      <c r="I156" s="41">
        <v>9</v>
      </c>
      <c r="J156" s="47">
        <v>4</v>
      </c>
    </row>
    <row r="157" spans="5:10" x14ac:dyDescent="0.25">
      <c r="E157" s="160" t="s">
        <v>9</v>
      </c>
      <c r="F157" s="92" t="s">
        <v>185</v>
      </c>
      <c r="G157" s="77">
        <v>2</v>
      </c>
      <c r="H157" s="77">
        <v>2000</v>
      </c>
      <c r="I157" s="77">
        <v>8</v>
      </c>
      <c r="J157" s="28">
        <v>8</v>
      </c>
    </row>
    <row r="158" spans="5:10" x14ac:dyDescent="0.25">
      <c r="E158" s="155" t="s">
        <v>9</v>
      </c>
      <c r="F158" s="94" t="s">
        <v>185</v>
      </c>
      <c r="G158" s="78">
        <v>2</v>
      </c>
      <c r="H158" s="78">
        <v>2001</v>
      </c>
      <c r="I158" s="78">
        <v>9</v>
      </c>
      <c r="J158" s="20">
        <v>8</v>
      </c>
    </row>
    <row r="159" spans="5:10" x14ac:dyDescent="0.25">
      <c r="E159" s="156" t="s">
        <v>9</v>
      </c>
      <c r="F159" s="94" t="s">
        <v>185</v>
      </c>
      <c r="G159" s="78">
        <v>3</v>
      </c>
      <c r="H159" s="78">
        <v>2003</v>
      </c>
      <c r="I159" s="78">
        <v>8</v>
      </c>
      <c r="J159" s="20">
        <v>4</v>
      </c>
    </row>
    <row r="160" spans="5:10" x14ac:dyDescent="0.25">
      <c r="E160" s="155" t="s">
        <v>9</v>
      </c>
      <c r="F160" s="94" t="s">
        <v>185</v>
      </c>
      <c r="G160" s="78">
        <v>2</v>
      </c>
      <c r="H160" s="78">
        <v>2003</v>
      </c>
      <c r="I160" s="78">
        <v>9</v>
      </c>
      <c r="J160" s="20">
        <v>8</v>
      </c>
    </row>
    <row r="161" spans="5:10" x14ac:dyDescent="0.25">
      <c r="E161" s="156" t="s">
        <v>9</v>
      </c>
      <c r="F161" s="101" t="s">
        <v>185</v>
      </c>
      <c r="G161" s="99">
        <v>3</v>
      </c>
      <c r="H161" s="99">
        <v>2005</v>
      </c>
      <c r="I161" s="99">
        <v>8</v>
      </c>
      <c r="J161" s="4">
        <v>4</v>
      </c>
    </row>
    <row r="162" spans="5:10" ht="15.75" thickBot="1" x14ac:dyDescent="0.3">
      <c r="E162" s="163" t="s">
        <v>9</v>
      </c>
      <c r="F162" s="16" t="s">
        <v>15</v>
      </c>
      <c r="G162" s="13">
        <v>4</v>
      </c>
      <c r="H162" s="13">
        <v>2007</v>
      </c>
      <c r="I162" s="13">
        <v>14</v>
      </c>
      <c r="J162" s="9">
        <v>4</v>
      </c>
    </row>
    <row r="163" spans="5:10" x14ac:dyDescent="0.25">
      <c r="E163" s="162" t="s">
        <v>136</v>
      </c>
      <c r="F163" s="114" t="s">
        <v>119</v>
      </c>
      <c r="G163" s="77">
        <v>3</v>
      </c>
      <c r="H163" s="77">
        <v>2015</v>
      </c>
      <c r="I163" s="77">
        <v>10</v>
      </c>
      <c r="J163" s="3">
        <v>4</v>
      </c>
    </row>
    <row r="164" spans="5:10" x14ac:dyDescent="0.25">
      <c r="E164" s="156" t="s">
        <v>136</v>
      </c>
      <c r="F164" s="104" t="s">
        <v>119</v>
      </c>
      <c r="G164" s="78">
        <v>3</v>
      </c>
      <c r="H164" s="78">
        <v>2015</v>
      </c>
      <c r="I164" s="78">
        <v>14</v>
      </c>
      <c r="J164" s="4">
        <v>4</v>
      </c>
    </row>
    <row r="165" spans="5:10" x14ac:dyDescent="0.25">
      <c r="E165" s="156" t="s">
        <v>136</v>
      </c>
      <c r="F165" s="104" t="s">
        <v>119</v>
      </c>
      <c r="G165" s="78">
        <v>3</v>
      </c>
      <c r="H165" s="78">
        <v>2016</v>
      </c>
      <c r="I165" s="78">
        <v>10</v>
      </c>
      <c r="J165" s="4">
        <v>4</v>
      </c>
    </row>
    <row r="166" spans="5:10" ht="15.75" thickBot="1" x14ac:dyDescent="0.3">
      <c r="E166" s="164" t="s">
        <v>136</v>
      </c>
      <c r="F166" s="6" t="s">
        <v>119</v>
      </c>
      <c r="G166" s="7">
        <v>2</v>
      </c>
      <c r="H166" s="7">
        <v>2016</v>
      </c>
      <c r="I166" s="7">
        <v>14</v>
      </c>
      <c r="J166" s="9">
        <v>8</v>
      </c>
    </row>
    <row r="167" spans="5:10" x14ac:dyDescent="0.25">
      <c r="E167" s="154" t="s">
        <v>96</v>
      </c>
      <c r="F167" s="105" t="s">
        <v>26</v>
      </c>
      <c r="G167" s="97">
        <v>1</v>
      </c>
      <c r="H167" s="97">
        <v>2010</v>
      </c>
      <c r="I167" s="97">
        <v>9</v>
      </c>
      <c r="J167" s="3">
        <v>16</v>
      </c>
    </row>
    <row r="168" spans="5:10" ht="15.75" thickBot="1" x14ac:dyDescent="0.3">
      <c r="E168" s="163" t="s">
        <v>96</v>
      </c>
      <c r="F168" s="40" t="s">
        <v>26</v>
      </c>
      <c r="G168" s="13">
        <v>4</v>
      </c>
      <c r="H168" s="13">
        <v>2010</v>
      </c>
      <c r="I168" s="13">
        <v>14</v>
      </c>
      <c r="J168" s="9">
        <v>4</v>
      </c>
    </row>
    <row r="169" spans="5:10" x14ac:dyDescent="0.25">
      <c r="E169" s="154" t="s">
        <v>246</v>
      </c>
      <c r="F169" s="108" t="s">
        <v>76</v>
      </c>
      <c r="G169" s="97">
        <v>1</v>
      </c>
      <c r="H169" s="97">
        <v>2008</v>
      </c>
      <c r="I169" s="97">
        <v>8</v>
      </c>
      <c r="J169" s="3">
        <v>16</v>
      </c>
    </row>
    <row r="170" spans="5:10" x14ac:dyDescent="0.25">
      <c r="E170" s="155" t="s">
        <v>246</v>
      </c>
      <c r="F170" s="102" t="s">
        <v>76</v>
      </c>
      <c r="G170" s="99">
        <v>2</v>
      </c>
      <c r="H170" s="99">
        <v>2008</v>
      </c>
      <c r="I170" s="99">
        <v>9</v>
      </c>
      <c r="J170" s="4">
        <v>8</v>
      </c>
    </row>
    <row r="171" spans="5:10" x14ac:dyDescent="0.25">
      <c r="E171" s="156" t="s">
        <v>246</v>
      </c>
      <c r="F171" s="102" t="s">
        <v>76</v>
      </c>
      <c r="G171" s="99">
        <v>3</v>
      </c>
      <c r="H171" s="99">
        <v>2008</v>
      </c>
      <c r="I171" s="99">
        <v>14</v>
      </c>
      <c r="J171" s="4">
        <v>4</v>
      </c>
    </row>
    <row r="172" spans="5:10" x14ac:dyDescent="0.25">
      <c r="E172" s="156" t="s">
        <v>246</v>
      </c>
      <c r="F172" s="102" t="s">
        <v>76</v>
      </c>
      <c r="G172" s="99">
        <v>4</v>
      </c>
      <c r="H172" s="99">
        <v>2009</v>
      </c>
      <c r="I172" s="99">
        <v>8</v>
      </c>
      <c r="J172" s="4">
        <v>4</v>
      </c>
    </row>
    <row r="173" spans="5:10" x14ac:dyDescent="0.25">
      <c r="E173" s="155" t="s">
        <v>246</v>
      </c>
      <c r="F173" s="102" t="s">
        <v>76</v>
      </c>
      <c r="G173" s="99">
        <v>2</v>
      </c>
      <c r="H173" s="99">
        <v>2009</v>
      </c>
      <c r="I173" s="99">
        <v>9</v>
      </c>
      <c r="J173" s="4">
        <v>8</v>
      </c>
    </row>
    <row r="174" spans="5:10" x14ac:dyDescent="0.25">
      <c r="E174" s="161" t="s">
        <v>246</v>
      </c>
      <c r="F174" s="102" t="s">
        <v>76</v>
      </c>
      <c r="G174" s="99">
        <v>1</v>
      </c>
      <c r="H174" s="99">
        <v>2009</v>
      </c>
      <c r="I174" s="99">
        <v>14</v>
      </c>
      <c r="J174" s="4">
        <v>16</v>
      </c>
    </row>
    <row r="175" spans="5:10" x14ac:dyDescent="0.25">
      <c r="E175" s="156" t="s">
        <v>246</v>
      </c>
      <c r="F175" s="102" t="s">
        <v>76</v>
      </c>
      <c r="G175" s="99">
        <v>4</v>
      </c>
      <c r="H175" s="99">
        <v>2010</v>
      </c>
      <c r="I175" s="99">
        <v>8</v>
      </c>
      <c r="J175" s="4">
        <v>4</v>
      </c>
    </row>
    <row r="176" spans="5:10" x14ac:dyDescent="0.25">
      <c r="E176" s="155" t="s">
        <v>246</v>
      </c>
      <c r="F176" s="102" t="s">
        <v>76</v>
      </c>
      <c r="G176" s="99">
        <v>2</v>
      </c>
      <c r="H176" s="99">
        <v>2010</v>
      </c>
      <c r="I176" s="99">
        <v>14</v>
      </c>
      <c r="J176" s="4">
        <v>8</v>
      </c>
    </row>
    <row r="177" spans="5:10" x14ac:dyDescent="0.25">
      <c r="E177" s="156" t="s">
        <v>246</v>
      </c>
      <c r="F177" s="102" t="s">
        <v>76</v>
      </c>
      <c r="G177" s="99">
        <v>4</v>
      </c>
      <c r="H177" s="99">
        <v>2011</v>
      </c>
      <c r="I177" s="99">
        <v>9</v>
      </c>
      <c r="J177" s="4">
        <v>4</v>
      </c>
    </row>
    <row r="178" spans="5:10" x14ac:dyDescent="0.25">
      <c r="E178" s="156" t="s">
        <v>246</v>
      </c>
      <c r="F178" s="102" t="s">
        <v>76</v>
      </c>
      <c r="G178" s="99">
        <v>3</v>
      </c>
      <c r="H178" s="99">
        <v>2011</v>
      </c>
      <c r="I178" s="99">
        <v>10</v>
      </c>
      <c r="J178" s="4">
        <v>4</v>
      </c>
    </row>
    <row r="179" spans="5:10" x14ac:dyDescent="0.25">
      <c r="E179" s="156" t="s">
        <v>246</v>
      </c>
      <c r="F179" s="102" t="s">
        <v>76</v>
      </c>
      <c r="G179" s="99">
        <v>4</v>
      </c>
      <c r="H179" s="99">
        <v>2011</v>
      </c>
      <c r="I179" s="99">
        <v>14</v>
      </c>
      <c r="J179" s="4">
        <v>4</v>
      </c>
    </row>
    <row r="180" spans="5:10" x14ac:dyDescent="0.25">
      <c r="E180" s="155" t="s">
        <v>246</v>
      </c>
      <c r="F180" s="102" t="s">
        <v>76</v>
      </c>
      <c r="G180" s="99">
        <v>2</v>
      </c>
      <c r="H180" s="99">
        <v>2012</v>
      </c>
      <c r="I180" s="99">
        <v>8</v>
      </c>
      <c r="J180" s="4">
        <v>8</v>
      </c>
    </row>
    <row r="181" spans="5:10" x14ac:dyDescent="0.25">
      <c r="E181" s="156" t="s">
        <v>246</v>
      </c>
      <c r="F181" s="102" t="s">
        <v>76</v>
      </c>
      <c r="G181" s="99">
        <v>3</v>
      </c>
      <c r="H181" s="99">
        <v>2012</v>
      </c>
      <c r="I181" s="99">
        <v>9</v>
      </c>
      <c r="J181" s="4">
        <v>4</v>
      </c>
    </row>
    <row r="182" spans="5:10" x14ac:dyDescent="0.25">
      <c r="E182" s="161" t="s">
        <v>246</v>
      </c>
      <c r="F182" s="102" t="s">
        <v>76</v>
      </c>
      <c r="G182" s="78">
        <v>1</v>
      </c>
      <c r="H182" s="78">
        <v>2014</v>
      </c>
      <c r="I182" s="78">
        <v>9</v>
      </c>
      <c r="J182" s="4">
        <v>16</v>
      </c>
    </row>
    <row r="183" spans="5:10" x14ac:dyDescent="0.25">
      <c r="E183" s="155" t="s">
        <v>246</v>
      </c>
      <c r="F183" s="102" t="s">
        <v>76</v>
      </c>
      <c r="G183" s="78">
        <v>2</v>
      </c>
      <c r="H183" s="78">
        <v>2014</v>
      </c>
      <c r="I183" s="78">
        <v>10</v>
      </c>
      <c r="J183" s="4">
        <v>8</v>
      </c>
    </row>
    <row r="184" spans="5:10" x14ac:dyDescent="0.25">
      <c r="E184" s="156" t="s">
        <v>246</v>
      </c>
      <c r="F184" s="102" t="s">
        <v>76</v>
      </c>
      <c r="G184" s="78">
        <v>4</v>
      </c>
      <c r="H184" s="78">
        <v>2014</v>
      </c>
      <c r="I184" s="78">
        <v>14</v>
      </c>
      <c r="J184" s="4">
        <v>4</v>
      </c>
    </row>
    <row r="185" spans="5:10" x14ac:dyDescent="0.25">
      <c r="E185" s="156" t="s">
        <v>246</v>
      </c>
      <c r="F185" s="104" t="s">
        <v>112</v>
      </c>
      <c r="G185" s="78">
        <v>3</v>
      </c>
      <c r="H185" s="78">
        <v>2017</v>
      </c>
      <c r="I185" s="78">
        <v>10</v>
      </c>
      <c r="J185" s="4">
        <v>4</v>
      </c>
    </row>
    <row r="186" spans="5:10" x14ac:dyDescent="0.25">
      <c r="E186" s="155" t="s">
        <v>246</v>
      </c>
      <c r="F186" s="116" t="s">
        <v>112</v>
      </c>
      <c r="G186" s="78">
        <v>2</v>
      </c>
      <c r="H186" s="78">
        <v>2018</v>
      </c>
      <c r="I186" s="78">
        <v>8</v>
      </c>
      <c r="J186" s="4">
        <v>8</v>
      </c>
    </row>
    <row r="187" spans="5:10" x14ac:dyDescent="0.25">
      <c r="E187" s="156" t="s">
        <v>246</v>
      </c>
      <c r="F187" s="116" t="s">
        <v>112</v>
      </c>
      <c r="G187" s="78">
        <v>3</v>
      </c>
      <c r="H187" s="78">
        <v>2018</v>
      </c>
      <c r="I187" s="78">
        <v>9</v>
      </c>
      <c r="J187" s="4">
        <v>4</v>
      </c>
    </row>
    <row r="188" spans="5:10" x14ac:dyDescent="0.25">
      <c r="E188" s="155" t="s">
        <v>246</v>
      </c>
      <c r="F188" s="116" t="s">
        <v>112</v>
      </c>
      <c r="G188" s="78">
        <v>2</v>
      </c>
      <c r="H188" s="78">
        <v>2018</v>
      </c>
      <c r="I188" s="78">
        <v>10</v>
      </c>
      <c r="J188" s="4">
        <v>8</v>
      </c>
    </row>
    <row r="189" spans="5:10" x14ac:dyDescent="0.25">
      <c r="E189" s="161" t="s">
        <v>246</v>
      </c>
      <c r="F189" s="118" t="s">
        <v>112</v>
      </c>
      <c r="G189" s="78">
        <v>1</v>
      </c>
      <c r="H189" s="78">
        <v>2018</v>
      </c>
      <c r="I189" s="78">
        <v>14</v>
      </c>
      <c r="J189" s="4">
        <v>16</v>
      </c>
    </row>
    <row r="190" spans="5:10" x14ac:dyDescent="0.25">
      <c r="E190" s="155" t="s">
        <v>246</v>
      </c>
      <c r="F190" s="116" t="s">
        <v>112</v>
      </c>
      <c r="G190" s="78">
        <v>2</v>
      </c>
      <c r="H190" s="78">
        <v>2019</v>
      </c>
      <c r="I190" s="78">
        <v>8</v>
      </c>
      <c r="J190" s="4">
        <v>8</v>
      </c>
    </row>
    <row r="191" spans="5:10" x14ac:dyDescent="0.25">
      <c r="E191" s="155" t="s">
        <v>246</v>
      </c>
      <c r="F191" s="116" t="s">
        <v>112</v>
      </c>
      <c r="G191" s="78">
        <v>2</v>
      </c>
      <c r="H191" s="78">
        <v>2019</v>
      </c>
      <c r="I191" s="78">
        <v>9</v>
      </c>
      <c r="J191" s="4">
        <v>8</v>
      </c>
    </row>
    <row r="192" spans="5:10" x14ac:dyDescent="0.25">
      <c r="E192" s="161" t="s">
        <v>246</v>
      </c>
      <c r="F192" s="116" t="s">
        <v>112</v>
      </c>
      <c r="G192" s="78">
        <v>1</v>
      </c>
      <c r="H192" s="78">
        <v>2019</v>
      </c>
      <c r="I192" s="78">
        <v>14</v>
      </c>
      <c r="J192" s="4">
        <v>16</v>
      </c>
    </row>
    <row r="193" spans="5:10" x14ac:dyDescent="0.25">
      <c r="E193" s="161" t="s">
        <v>246</v>
      </c>
      <c r="F193" s="131" t="s">
        <v>286</v>
      </c>
      <c r="G193" s="82">
        <v>1</v>
      </c>
      <c r="H193" s="82">
        <v>2022</v>
      </c>
      <c r="I193" s="82">
        <v>9</v>
      </c>
      <c r="J193" s="20">
        <v>16</v>
      </c>
    </row>
    <row r="194" spans="5:10" x14ac:dyDescent="0.25">
      <c r="E194" s="155" t="s">
        <v>246</v>
      </c>
      <c r="F194" s="130" t="s">
        <v>286</v>
      </c>
      <c r="G194" s="82">
        <v>2</v>
      </c>
      <c r="H194" s="82">
        <v>2023</v>
      </c>
      <c r="I194" s="82">
        <v>8</v>
      </c>
      <c r="J194" s="125">
        <v>8</v>
      </c>
    </row>
    <row r="195" spans="5:10" ht="15.75" thickBot="1" x14ac:dyDescent="0.3">
      <c r="E195" s="163" t="s">
        <v>246</v>
      </c>
      <c r="F195" s="133" t="s">
        <v>286</v>
      </c>
      <c r="G195" s="126">
        <v>3</v>
      </c>
      <c r="H195" s="126">
        <v>2023</v>
      </c>
      <c r="I195" s="126">
        <v>14</v>
      </c>
      <c r="J195" s="127">
        <v>4</v>
      </c>
    </row>
    <row r="196" spans="5:10" ht="15.75" thickBot="1" x14ac:dyDescent="0.3">
      <c r="E196" s="166" t="s">
        <v>40</v>
      </c>
      <c r="F196" s="168" t="s">
        <v>41</v>
      </c>
      <c r="G196" s="46">
        <v>4</v>
      </c>
      <c r="H196" s="46">
        <v>2012</v>
      </c>
      <c r="I196" s="46">
        <v>8</v>
      </c>
      <c r="J196" s="42">
        <v>4</v>
      </c>
    </row>
    <row r="197" spans="5:10" x14ac:dyDescent="0.25">
      <c r="E197" s="160" t="s">
        <v>115</v>
      </c>
      <c r="F197" s="114" t="s">
        <v>113</v>
      </c>
      <c r="G197" s="77">
        <v>2</v>
      </c>
      <c r="H197" s="77">
        <v>2017</v>
      </c>
      <c r="I197" s="77">
        <v>9</v>
      </c>
      <c r="J197" s="3">
        <v>8</v>
      </c>
    </row>
    <row r="198" spans="5:10" x14ac:dyDescent="0.25">
      <c r="E198" s="155" t="s">
        <v>115</v>
      </c>
      <c r="F198" s="118" t="s">
        <v>113</v>
      </c>
      <c r="G198" s="78">
        <v>2</v>
      </c>
      <c r="H198" s="78">
        <v>2018</v>
      </c>
      <c r="I198" s="78">
        <v>14</v>
      </c>
      <c r="J198" s="4">
        <v>8</v>
      </c>
    </row>
    <row r="199" spans="5:10" x14ac:dyDescent="0.25">
      <c r="E199" s="156" t="s">
        <v>115</v>
      </c>
      <c r="F199" s="116" t="s">
        <v>113</v>
      </c>
      <c r="G199" s="78">
        <v>3</v>
      </c>
      <c r="H199" s="78">
        <v>2019</v>
      </c>
      <c r="I199" s="78">
        <v>8</v>
      </c>
      <c r="J199" s="4">
        <v>4</v>
      </c>
    </row>
    <row r="200" spans="5:10" ht="15.75" thickBot="1" x14ac:dyDescent="0.3">
      <c r="E200" s="165" t="s">
        <v>115</v>
      </c>
      <c r="F200" s="26" t="s">
        <v>113</v>
      </c>
      <c r="G200" s="7">
        <v>1</v>
      </c>
      <c r="H200" s="7">
        <v>2019</v>
      </c>
      <c r="I200" s="7">
        <v>10</v>
      </c>
      <c r="J200" s="9">
        <v>16</v>
      </c>
    </row>
    <row r="201" spans="5:10" ht="15.75" thickBot="1" x14ac:dyDescent="0.3">
      <c r="E201" s="166" t="s">
        <v>37</v>
      </c>
      <c r="F201" s="169" t="s">
        <v>26</v>
      </c>
      <c r="G201" s="46">
        <v>3</v>
      </c>
      <c r="H201" s="46">
        <v>2008</v>
      </c>
      <c r="I201" s="46">
        <v>8</v>
      </c>
      <c r="J201" s="42">
        <v>4</v>
      </c>
    </row>
    <row r="202" spans="5:10" x14ac:dyDescent="0.25">
      <c r="E202" s="154" t="s">
        <v>137</v>
      </c>
      <c r="F202" s="114" t="s">
        <v>119</v>
      </c>
      <c r="G202" s="77">
        <v>1</v>
      </c>
      <c r="H202" s="77">
        <v>2016</v>
      </c>
      <c r="I202" s="77">
        <v>8</v>
      </c>
      <c r="J202" s="3">
        <v>16</v>
      </c>
    </row>
    <row r="203" spans="5:10" x14ac:dyDescent="0.25">
      <c r="E203" s="155" t="s">
        <v>137</v>
      </c>
      <c r="F203" s="104" t="s">
        <v>119</v>
      </c>
      <c r="G203" s="78">
        <v>2</v>
      </c>
      <c r="H203" s="78">
        <v>2016</v>
      </c>
      <c r="I203" s="78">
        <v>9</v>
      </c>
      <c r="J203" s="4">
        <v>8</v>
      </c>
    </row>
    <row r="204" spans="5:10" x14ac:dyDescent="0.25">
      <c r="E204" s="161" t="s">
        <v>137</v>
      </c>
      <c r="F204" s="104" t="s">
        <v>119</v>
      </c>
      <c r="G204" s="78">
        <v>1</v>
      </c>
      <c r="H204" s="78">
        <v>2016</v>
      </c>
      <c r="I204" s="78">
        <v>10</v>
      </c>
      <c r="J204" s="4">
        <v>16</v>
      </c>
    </row>
    <row r="205" spans="5:10" ht="15.75" thickBot="1" x14ac:dyDescent="0.3">
      <c r="E205" s="163" t="s">
        <v>137</v>
      </c>
      <c r="F205" s="6" t="s">
        <v>119</v>
      </c>
      <c r="G205" s="7">
        <v>3</v>
      </c>
      <c r="H205" s="7">
        <v>2016</v>
      </c>
      <c r="I205" s="7">
        <v>14</v>
      </c>
      <c r="J205" s="9">
        <v>4</v>
      </c>
    </row>
    <row r="206" spans="5:10" x14ac:dyDescent="0.25">
      <c r="E206" s="160" t="s">
        <v>111</v>
      </c>
      <c r="F206" s="92" t="s">
        <v>162</v>
      </c>
      <c r="G206" s="77">
        <v>2</v>
      </c>
      <c r="H206" s="77">
        <v>2002</v>
      </c>
      <c r="I206" s="77">
        <v>9</v>
      </c>
      <c r="J206" s="28">
        <v>8</v>
      </c>
    </row>
    <row r="207" spans="5:10" ht="15.75" thickBot="1" x14ac:dyDescent="0.3">
      <c r="E207" s="164" t="s">
        <v>111</v>
      </c>
      <c r="F207" s="12" t="s">
        <v>162</v>
      </c>
      <c r="G207" s="7">
        <v>2</v>
      </c>
      <c r="H207" s="7">
        <v>2002</v>
      </c>
      <c r="I207" s="7">
        <v>14</v>
      </c>
      <c r="J207" s="24">
        <v>8</v>
      </c>
    </row>
    <row r="208" spans="5:10" ht="15.75" thickBot="1" x14ac:dyDescent="0.3">
      <c r="E208" s="166" t="s">
        <v>300</v>
      </c>
      <c r="F208" s="143" t="s">
        <v>129</v>
      </c>
      <c r="G208" s="144">
        <v>3</v>
      </c>
      <c r="H208" s="144">
        <v>2023</v>
      </c>
      <c r="I208" s="144">
        <v>9</v>
      </c>
      <c r="J208" s="145">
        <v>4</v>
      </c>
    </row>
    <row r="209" spans="5:10" x14ac:dyDescent="0.25">
      <c r="E209" s="160" t="s">
        <v>275</v>
      </c>
      <c r="F209" s="122" t="s">
        <v>276</v>
      </c>
      <c r="G209" s="77">
        <v>2</v>
      </c>
      <c r="H209" s="77">
        <v>2021</v>
      </c>
      <c r="I209" s="77">
        <v>8</v>
      </c>
      <c r="J209" s="3">
        <v>8</v>
      </c>
    </row>
    <row r="210" spans="5:10" x14ac:dyDescent="0.25">
      <c r="E210" s="155" t="s">
        <v>275</v>
      </c>
      <c r="F210" s="64" t="s">
        <v>276</v>
      </c>
      <c r="G210" s="78">
        <v>2</v>
      </c>
      <c r="H210" s="78">
        <v>2021</v>
      </c>
      <c r="I210" s="78">
        <v>9</v>
      </c>
      <c r="J210" s="4">
        <v>8</v>
      </c>
    </row>
    <row r="211" spans="5:10" ht="15.75" thickBot="1" x14ac:dyDescent="0.3">
      <c r="E211" s="164" t="s">
        <v>275</v>
      </c>
      <c r="F211" s="71" t="s">
        <v>276</v>
      </c>
      <c r="G211" s="7">
        <v>2</v>
      </c>
      <c r="H211" s="7">
        <v>2021</v>
      </c>
      <c r="I211" s="7">
        <v>10</v>
      </c>
      <c r="J211" s="9">
        <v>8</v>
      </c>
    </row>
    <row r="212" spans="5:10" x14ac:dyDescent="0.25">
      <c r="E212" s="162" t="s">
        <v>253</v>
      </c>
      <c r="F212" s="117" t="s">
        <v>125</v>
      </c>
      <c r="G212" s="77">
        <v>3</v>
      </c>
      <c r="H212" s="77">
        <v>2018</v>
      </c>
      <c r="I212" s="77">
        <v>14</v>
      </c>
      <c r="J212" s="3">
        <v>4</v>
      </c>
    </row>
    <row r="213" spans="5:10" x14ac:dyDescent="0.25">
      <c r="E213" s="161" t="s">
        <v>253</v>
      </c>
      <c r="F213" s="116" t="s">
        <v>125</v>
      </c>
      <c r="G213" s="78">
        <v>1</v>
      </c>
      <c r="H213" s="78">
        <v>2019</v>
      </c>
      <c r="I213" s="78">
        <v>9</v>
      </c>
      <c r="J213" s="4">
        <v>16</v>
      </c>
    </row>
    <row r="214" spans="5:10" ht="15.75" thickBot="1" x14ac:dyDescent="0.3">
      <c r="E214" s="164" t="s">
        <v>253</v>
      </c>
      <c r="F214" s="26" t="s">
        <v>125</v>
      </c>
      <c r="G214" s="7">
        <v>2</v>
      </c>
      <c r="H214" s="7">
        <v>2019</v>
      </c>
      <c r="I214" s="7">
        <v>14</v>
      </c>
      <c r="J214" s="9">
        <v>8</v>
      </c>
    </row>
    <row r="215" spans="5:10" x14ac:dyDescent="0.25">
      <c r="E215" s="154" t="s">
        <v>121</v>
      </c>
      <c r="F215" s="114" t="s">
        <v>120</v>
      </c>
      <c r="G215" s="77">
        <v>1</v>
      </c>
      <c r="H215" s="77">
        <v>2015</v>
      </c>
      <c r="I215" s="77">
        <v>9</v>
      </c>
      <c r="J215" s="3">
        <v>16</v>
      </c>
    </row>
    <row r="216" spans="5:10" x14ac:dyDescent="0.25">
      <c r="E216" s="161" t="s">
        <v>121</v>
      </c>
      <c r="F216" s="104" t="s">
        <v>120</v>
      </c>
      <c r="G216" s="78">
        <v>1</v>
      </c>
      <c r="H216" s="78">
        <v>2015</v>
      </c>
      <c r="I216" s="78">
        <v>14</v>
      </c>
      <c r="J216" s="4">
        <v>16</v>
      </c>
    </row>
    <row r="217" spans="5:10" x14ac:dyDescent="0.25">
      <c r="E217" s="156" t="s">
        <v>121</v>
      </c>
      <c r="F217" s="104" t="s">
        <v>120</v>
      </c>
      <c r="G217" s="78">
        <v>4</v>
      </c>
      <c r="H217" s="78">
        <v>2016</v>
      </c>
      <c r="I217" s="78">
        <v>8</v>
      </c>
      <c r="J217" s="4">
        <v>4</v>
      </c>
    </row>
    <row r="218" spans="5:10" x14ac:dyDescent="0.25">
      <c r="E218" s="156" t="s">
        <v>121</v>
      </c>
      <c r="F218" s="104" t="s">
        <v>120</v>
      </c>
      <c r="G218" s="78">
        <v>4</v>
      </c>
      <c r="H218" s="78">
        <v>2016</v>
      </c>
      <c r="I218" s="78">
        <v>10</v>
      </c>
      <c r="J218" s="4">
        <v>4</v>
      </c>
    </row>
    <row r="219" spans="5:10" x14ac:dyDescent="0.25">
      <c r="E219" s="161" t="s">
        <v>121</v>
      </c>
      <c r="F219" s="104" t="s">
        <v>120</v>
      </c>
      <c r="G219" s="78">
        <v>1</v>
      </c>
      <c r="H219" s="78">
        <v>2017</v>
      </c>
      <c r="I219" s="78">
        <v>8</v>
      </c>
      <c r="J219" s="4">
        <v>16</v>
      </c>
    </row>
    <row r="220" spans="5:10" x14ac:dyDescent="0.25">
      <c r="E220" s="155" t="s">
        <v>121</v>
      </c>
      <c r="F220" s="104" t="s">
        <v>120</v>
      </c>
      <c r="G220" s="78">
        <v>2</v>
      </c>
      <c r="H220" s="78">
        <v>2017</v>
      </c>
      <c r="I220" s="78">
        <v>10</v>
      </c>
      <c r="J220" s="4">
        <v>8</v>
      </c>
    </row>
    <row r="221" spans="5:10" x14ac:dyDescent="0.25">
      <c r="E221" s="156" t="s">
        <v>121</v>
      </c>
      <c r="F221" s="104" t="s">
        <v>120</v>
      </c>
      <c r="G221" s="78">
        <v>3</v>
      </c>
      <c r="H221" s="78">
        <v>2017</v>
      </c>
      <c r="I221" s="78">
        <v>14</v>
      </c>
      <c r="J221" s="4">
        <v>4</v>
      </c>
    </row>
    <row r="222" spans="5:10" ht="15.75" thickBot="1" x14ac:dyDescent="0.3">
      <c r="E222" s="165" t="s">
        <v>121</v>
      </c>
      <c r="F222" s="26" t="s">
        <v>120</v>
      </c>
      <c r="G222" s="7">
        <v>1</v>
      </c>
      <c r="H222" s="7">
        <v>2018</v>
      </c>
      <c r="I222" s="7">
        <v>8</v>
      </c>
      <c r="J222" s="9">
        <v>16</v>
      </c>
    </row>
    <row r="223" spans="5:10" x14ac:dyDescent="0.25">
      <c r="E223" s="162" t="s">
        <v>100</v>
      </c>
      <c r="F223" s="108" t="s">
        <v>52</v>
      </c>
      <c r="G223" s="77">
        <v>4</v>
      </c>
      <c r="H223" s="77">
        <v>2014</v>
      </c>
      <c r="I223" s="77">
        <v>8</v>
      </c>
      <c r="J223" s="3">
        <v>4</v>
      </c>
    </row>
    <row r="224" spans="5:10" ht="15.75" thickBot="1" x14ac:dyDescent="0.3">
      <c r="E224" s="164" t="s">
        <v>100</v>
      </c>
      <c r="F224" s="6" t="s">
        <v>122</v>
      </c>
      <c r="G224" s="7">
        <v>2</v>
      </c>
      <c r="H224" s="7">
        <v>2015</v>
      </c>
      <c r="I224" s="7">
        <v>10</v>
      </c>
      <c r="J224" s="9">
        <v>8</v>
      </c>
    </row>
    <row r="225" spans="5:10" x14ac:dyDescent="0.25">
      <c r="E225" s="154" t="s">
        <v>24</v>
      </c>
      <c r="F225" s="92" t="s">
        <v>26</v>
      </c>
      <c r="G225" s="77">
        <v>1</v>
      </c>
      <c r="H225" s="77">
        <v>1999</v>
      </c>
      <c r="I225" s="77">
        <v>8</v>
      </c>
      <c r="J225" s="28">
        <v>16</v>
      </c>
    </row>
    <row r="226" spans="5:10" x14ac:dyDescent="0.25">
      <c r="E226" s="156" t="s">
        <v>24</v>
      </c>
      <c r="F226" s="94" t="s">
        <v>26</v>
      </c>
      <c r="G226" s="78">
        <v>4</v>
      </c>
      <c r="H226" s="78">
        <v>1999</v>
      </c>
      <c r="I226" s="78">
        <v>9</v>
      </c>
      <c r="J226" s="20">
        <v>4</v>
      </c>
    </row>
    <row r="227" spans="5:10" x14ac:dyDescent="0.25">
      <c r="E227" s="155" t="s">
        <v>24</v>
      </c>
      <c r="F227" s="94" t="s">
        <v>26</v>
      </c>
      <c r="G227" s="78">
        <v>2</v>
      </c>
      <c r="H227" s="78">
        <v>1999</v>
      </c>
      <c r="I227" s="78">
        <v>14</v>
      </c>
      <c r="J227" s="20">
        <v>8</v>
      </c>
    </row>
    <row r="228" spans="5:10" x14ac:dyDescent="0.25">
      <c r="E228" s="155" t="s">
        <v>24</v>
      </c>
      <c r="F228" s="94" t="s">
        <v>26</v>
      </c>
      <c r="G228" s="78">
        <v>2</v>
      </c>
      <c r="H228" s="78">
        <v>2000</v>
      </c>
      <c r="I228" s="78">
        <v>14</v>
      </c>
      <c r="J228" s="20">
        <v>8</v>
      </c>
    </row>
    <row r="229" spans="5:10" x14ac:dyDescent="0.25">
      <c r="E229" s="156" t="s">
        <v>24</v>
      </c>
      <c r="F229" s="94" t="s">
        <v>26</v>
      </c>
      <c r="G229" s="78">
        <v>4</v>
      </c>
      <c r="H229" s="78">
        <v>2001</v>
      </c>
      <c r="I229" s="78">
        <v>9</v>
      </c>
      <c r="J229" s="20">
        <v>4</v>
      </c>
    </row>
    <row r="230" spans="5:10" x14ac:dyDescent="0.25">
      <c r="E230" s="155" t="s">
        <v>24</v>
      </c>
      <c r="F230" s="94" t="s">
        <v>26</v>
      </c>
      <c r="G230" s="78">
        <v>2</v>
      </c>
      <c r="H230" s="78">
        <v>2001</v>
      </c>
      <c r="I230" s="78">
        <v>14</v>
      </c>
      <c r="J230" s="20">
        <v>8</v>
      </c>
    </row>
    <row r="231" spans="5:10" x14ac:dyDescent="0.25">
      <c r="E231" s="161" t="s">
        <v>24</v>
      </c>
      <c r="F231" s="94" t="s">
        <v>26</v>
      </c>
      <c r="G231" s="78">
        <v>1</v>
      </c>
      <c r="H231" s="78">
        <v>2002</v>
      </c>
      <c r="I231" s="78">
        <v>9</v>
      </c>
      <c r="J231" s="20">
        <v>16</v>
      </c>
    </row>
    <row r="232" spans="5:10" x14ac:dyDescent="0.25">
      <c r="E232" s="156" t="s">
        <v>24</v>
      </c>
      <c r="F232" s="94" t="s">
        <v>26</v>
      </c>
      <c r="G232" s="78">
        <v>4</v>
      </c>
      <c r="H232" s="78">
        <v>2002</v>
      </c>
      <c r="I232" s="78">
        <v>14</v>
      </c>
      <c r="J232" s="20">
        <v>4</v>
      </c>
    </row>
    <row r="233" spans="5:10" x14ac:dyDescent="0.25">
      <c r="E233" s="161" t="s">
        <v>24</v>
      </c>
      <c r="F233" s="94" t="s">
        <v>26</v>
      </c>
      <c r="G233" s="78">
        <v>1</v>
      </c>
      <c r="H233" s="78">
        <v>2003</v>
      </c>
      <c r="I233" s="78">
        <v>9</v>
      </c>
      <c r="J233" s="20">
        <v>16</v>
      </c>
    </row>
    <row r="234" spans="5:10" x14ac:dyDescent="0.25">
      <c r="E234" s="155" t="s">
        <v>24</v>
      </c>
      <c r="F234" s="94" t="s">
        <v>26</v>
      </c>
      <c r="G234" s="78">
        <v>2</v>
      </c>
      <c r="H234" s="78">
        <v>2003</v>
      </c>
      <c r="I234" s="78">
        <v>14</v>
      </c>
      <c r="J234" s="20">
        <v>8</v>
      </c>
    </row>
    <row r="235" spans="5:10" x14ac:dyDescent="0.25">
      <c r="E235" s="156" t="s">
        <v>24</v>
      </c>
      <c r="F235" s="101" t="s">
        <v>41</v>
      </c>
      <c r="G235" s="99">
        <v>4</v>
      </c>
      <c r="H235" s="99">
        <v>2004</v>
      </c>
      <c r="I235" s="99">
        <v>14</v>
      </c>
      <c r="J235" s="4">
        <v>4</v>
      </c>
    </row>
    <row r="236" spans="5:10" x14ac:dyDescent="0.25">
      <c r="E236" s="155" t="s">
        <v>24</v>
      </c>
      <c r="F236" s="101" t="s">
        <v>41</v>
      </c>
      <c r="G236" s="99">
        <v>2</v>
      </c>
      <c r="H236" s="99">
        <v>2005</v>
      </c>
      <c r="I236" s="99">
        <v>14</v>
      </c>
      <c r="J236" s="4">
        <v>8</v>
      </c>
    </row>
    <row r="237" spans="5:10" x14ac:dyDescent="0.25">
      <c r="E237" s="156" t="s">
        <v>24</v>
      </c>
      <c r="F237" s="101" t="s">
        <v>41</v>
      </c>
      <c r="G237" s="99">
        <v>3</v>
      </c>
      <c r="H237" s="99">
        <v>2006</v>
      </c>
      <c r="I237" s="99">
        <v>8</v>
      </c>
      <c r="J237" s="4">
        <v>4</v>
      </c>
    </row>
    <row r="238" spans="5:10" x14ac:dyDescent="0.25">
      <c r="E238" s="156" t="s">
        <v>24</v>
      </c>
      <c r="F238" s="101" t="s">
        <v>41</v>
      </c>
      <c r="G238" s="99">
        <v>4</v>
      </c>
      <c r="H238" s="99">
        <v>2006</v>
      </c>
      <c r="I238" s="99">
        <v>9</v>
      </c>
      <c r="J238" s="4">
        <v>4</v>
      </c>
    </row>
    <row r="239" spans="5:10" ht="15.75" thickBot="1" x14ac:dyDescent="0.3">
      <c r="E239" s="163" t="s">
        <v>24</v>
      </c>
      <c r="F239" s="15" t="s">
        <v>41</v>
      </c>
      <c r="G239" s="13">
        <v>4</v>
      </c>
      <c r="H239" s="13">
        <v>2007</v>
      </c>
      <c r="I239" s="13">
        <v>9</v>
      </c>
      <c r="J239" s="9">
        <v>4</v>
      </c>
    </row>
    <row r="240" spans="5:10" x14ac:dyDescent="0.25">
      <c r="E240" s="162" t="s">
        <v>35</v>
      </c>
      <c r="F240" s="108" t="s">
        <v>31</v>
      </c>
      <c r="G240" s="97">
        <v>3</v>
      </c>
      <c r="H240" s="97">
        <v>2010</v>
      </c>
      <c r="I240" s="97">
        <v>8</v>
      </c>
      <c r="J240" s="3">
        <v>4</v>
      </c>
    </row>
    <row r="241" spans="5:10" x14ac:dyDescent="0.25">
      <c r="E241" s="161" t="s">
        <v>35</v>
      </c>
      <c r="F241" s="102" t="s">
        <v>31</v>
      </c>
      <c r="G241" s="99">
        <v>1</v>
      </c>
      <c r="H241" s="99">
        <v>2010</v>
      </c>
      <c r="I241" s="99">
        <v>14</v>
      </c>
      <c r="J241" s="4">
        <v>16</v>
      </c>
    </row>
    <row r="242" spans="5:10" x14ac:dyDescent="0.25">
      <c r="E242" s="155" t="s">
        <v>35</v>
      </c>
      <c r="F242" s="102" t="s">
        <v>31</v>
      </c>
      <c r="G242" s="99">
        <v>2</v>
      </c>
      <c r="H242" s="99">
        <v>2012</v>
      </c>
      <c r="I242" s="99">
        <v>9</v>
      </c>
      <c r="J242" s="4">
        <v>8</v>
      </c>
    </row>
    <row r="243" spans="5:10" x14ac:dyDescent="0.25">
      <c r="E243" s="156" t="s">
        <v>35</v>
      </c>
      <c r="F243" s="102" t="s">
        <v>31</v>
      </c>
      <c r="G243" s="99">
        <v>3</v>
      </c>
      <c r="H243" s="99">
        <v>2012</v>
      </c>
      <c r="I243" s="99">
        <v>10</v>
      </c>
      <c r="J243" s="4">
        <v>4</v>
      </c>
    </row>
    <row r="244" spans="5:10" ht="15.75" thickBot="1" x14ac:dyDescent="0.3">
      <c r="E244" s="163" t="s">
        <v>35</v>
      </c>
      <c r="F244" s="16" t="s">
        <v>31</v>
      </c>
      <c r="G244" s="13">
        <v>4</v>
      </c>
      <c r="H244" s="13">
        <v>2012</v>
      </c>
      <c r="I244" s="13">
        <v>14</v>
      </c>
      <c r="J244" s="9">
        <v>4</v>
      </c>
    </row>
    <row r="245" spans="5:10" ht="15.75" thickBot="1" x14ac:dyDescent="0.3">
      <c r="E245" s="166" t="s">
        <v>51</v>
      </c>
      <c r="F245" s="168" t="s">
        <v>31</v>
      </c>
      <c r="G245" s="46">
        <v>4</v>
      </c>
      <c r="H245" s="46">
        <v>2011</v>
      </c>
      <c r="I245" s="46">
        <v>8</v>
      </c>
      <c r="J245" s="42">
        <v>4</v>
      </c>
    </row>
    <row r="246" spans="5:10" x14ac:dyDescent="0.25">
      <c r="E246" s="162" t="s">
        <v>241</v>
      </c>
      <c r="F246" s="114" t="s">
        <v>129</v>
      </c>
      <c r="G246" s="77">
        <v>4</v>
      </c>
      <c r="H246" s="77">
        <v>2017</v>
      </c>
      <c r="I246" s="77">
        <v>10</v>
      </c>
      <c r="J246" s="3">
        <v>4</v>
      </c>
    </row>
    <row r="247" spans="5:10" ht="15.75" thickBot="1" x14ac:dyDescent="0.3">
      <c r="E247" s="163" t="s">
        <v>241</v>
      </c>
      <c r="F247" s="135" t="s">
        <v>129</v>
      </c>
      <c r="G247" s="126">
        <v>4</v>
      </c>
      <c r="H247" s="126">
        <v>2023</v>
      </c>
      <c r="I247" s="126">
        <v>9</v>
      </c>
      <c r="J247" s="127">
        <v>4</v>
      </c>
    </row>
    <row r="248" spans="5:10" x14ac:dyDescent="0.25">
      <c r="E248" s="154" t="s">
        <v>6</v>
      </c>
      <c r="F248" s="92" t="s">
        <v>86</v>
      </c>
      <c r="G248" s="77">
        <v>1</v>
      </c>
      <c r="H248" s="77">
        <v>2000</v>
      </c>
      <c r="I248" s="77">
        <v>9</v>
      </c>
      <c r="J248" s="28">
        <v>16</v>
      </c>
    </row>
    <row r="249" spans="5:10" x14ac:dyDescent="0.25">
      <c r="E249" s="156" t="s">
        <v>6</v>
      </c>
      <c r="F249" s="94" t="s">
        <v>86</v>
      </c>
      <c r="G249" s="78">
        <v>4</v>
      </c>
      <c r="H249" s="78">
        <v>2001</v>
      </c>
      <c r="I249" s="78">
        <v>8</v>
      </c>
      <c r="J249" s="20">
        <v>4</v>
      </c>
    </row>
    <row r="250" spans="5:10" x14ac:dyDescent="0.25">
      <c r="E250" s="155" t="s">
        <v>6</v>
      </c>
      <c r="F250" s="94" t="s">
        <v>86</v>
      </c>
      <c r="G250" s="78">
        <v>2</v>
      </c>
      <c r="H250" s="78">
        <v>2002</v>
      </c>
      <c r="I250" s="78">
        <v>8</v>
      </c>
      <c r="J250" s="20">
        <v>8</v>
      </c>
    </row>
    <row r="251" spans="5:10" x14ac:dyDescent="0.25">
      <c r="E251" s="161" t="s">
        <v>6</v>
      </c>
      <c r="F251" s="101" t="s">
        <v>52</v>
      </c>
      <c r="G251" s="99">
        <v>1</v>
      </c>
      <c r="H251" s="99">
        <v>2004</v>
      </c>
      <c r="I251" s="99">
        <v>8</v>
      </c>
      <c r="J251" s="4">
        <v>16</v>
      </c>
    </row>
    <row r="252" spans="5:10" x14ac:dyDescent="0.25">
      <c r="E252" s="156" t="s">
        <v>6</v>
      </c>
      <c r="F252" s="102" t="s">
        <v>86</v>
      </c>
      <c r="G252" s="99">
        <v>3</v>
      </c>
      <c r="H252" s="99">
        <v>2006</v>
      </c>
      <c r="I252" s="99">
        <v>14</v>
      </c>
      <c r="J252" s="4">
        <v>4</v>
      </c>
    </row>
    <row r="253" spans="5:10" x14ac:dyDescent="0.25">
      <c r="E253" s="156" t="s">
        <v>6</v>
      </c>
      <c r="F253" s="101" t="s">
        <v>52</v>
      </c>
      <c r="G253" s="99">
        <v>3</v>
      </c>
      <c r="H253" s="99">
        <v>2011</v>
      </c>
      <c r="I253" s="99">
        <v>9</v>
      </c>
      <c r="J253" s="4">
        <v>4</v>
      </c>
    </row>
    <row r="254" spans="5:10" ht="15.75" thickBot="1" x14ac:dyDescent="0.3">
      <c r="E254" s="163" t="s">
        <v>6</v>
      </c>
      <c r="F254" s="15" t="s">
        <v>52</v>
      </c>
      <c r="G254" s="13">
        <v>4</v>
      </c>
      <c r="H254" s="13">
        <v>2013</v>
      </c>
      <c r="I254" s="13">
        <v>9</v>
      </c>
      <c r="J254" s="9">
        <v>4</v>
      </c>
    </row>
    <row r="255" spans="5:10" x14ac:dyDescent="0.25">
      <c r="E255" s="162" t="s">
        <v>23</v>
      </c>
      <c r="F255" s="92" t="s">
        <v>34</v>
      </c>
      <c r="G255" s="77">
        <v>4</v>
      </c>
      <c r="H255" s="77">
        <v>1999</v>
      </c>
      <c r="I255" s="77">
        <v>8</v>
      </c>
      <c r="J255" s="28">
        <v>4</v>
      </c>
    </row>
    <row r="256" spans="5:10" x14ac:dyDescent="0.25">
      <c r="E256" s="156" t="s">
        <v>23</v>
      </c>
      <c r="F256" s="94" t="s">
        <v>34</v>
      </c>
      <c r="G256" s="78">
        <v>3</v>
      </c>
      <c r="H256" s="78">
        <v>1999</v>
      </c>
      <c r="I256" s="78">
        <v>9</v>
      </c>
      <c r="J256" s="20">
        <v>4</v>
      </c>
    </row>
    <row r="257" spans="5:10" x14ac:dyDescent="0.25">
      <c r="E257" s="156" t="s">
        <v>23</v>
      </c>
      <c r="F257" s="94" t="s">
        <v>34</v>
      </c>
      <c r="G257" s="78">
        <v>4</v>
      </c>
      <c r="H257" s="78">
        <v>2000</v>
      </c>
      <c r="I257" s="78">
        <v>14</v>
      </c>
      <c r="J257" s="20">
        <v>4</v>
      </c>
    </row>
    <row r="258" spans="5:10" x14ac:dyDescent="0.25">
      <c r="E258" s="156" t="s">
        <v>23</v>
      </c>
      <c r="F258" s="94" t="s">
        <v>34</v>
      </c>
      <c r="G258" s="78">
        <v>4</v>
      </c>
      <c r="H258" s="78">
        <v>2001</v>
      </c>
      <c r="I258" s="78">
        <v>14</v>
      </c>
      <c r="J258" s="20">
        <v>4</v>
      </c>
    </row>
    <row r="259" spans="5:10" x14ac:dyDescent="0.25">
      <c r="E259" s="156" t="s">
        <v>23</v>
      </c>
      <c r="F259" s="94" t="s">
        <v>34</v>
      </c>
      <c r="G259" s="78">
        <v>4</v>
      </c>
      <c r="H259" s="78">
        <v>2002</v>
      </c>
      <c r="I259" s="78">
        <v>8</v>
      </c>
      <c r="J259" s="20">
        <v>4</v>
      </c>
    </row>
    <row r="260" spans="5:10" x14ac:dyDescent="0.25">
      <c r="E260" s="155" t="s">
        <v>23</v>
      </c>
      <c r="F260" s="94" t="s">
        <v>34</v>
      </c>
      <c r="G260" s="78">
        <v>2</v>
      </c>
      <c r="H260" s="78">
        <v>2003</v>
      </c>
      <c r="I260" s="78">
        <v>8</v>
      </c>
      <c r="J260" s="20">
        <v>8</v>
      </c>
    </row>
    <row r="261" spans="5:10" ht="15.75" thickBot="1" x14ac:dyDescent="0.3">
      <c r="E261" s="163" t="s">
        <v>23</v>
      </c>
      <c r="F261" s="15" t="s">
        <v>34</v>
      </c>
      <c r="G261" s="13">
        <v>3</v>
      </c>
      <c r="H261" s="13">
        <v>2004</v>
      </c>
      <c r="I261" s="13">
        <v>14</v>
      </c>
      <c r="J261" s="9">
        <v>4</v>
      </c>
    </row>
    <row r="262" spans="5:10" x14ac:dyDescent="0.25">
      <c r="E262" s="162" t="s">
        <v>8</v>
      </c>
      <c r="F262" s="105" t="s">
        <v>14</v>
      </c>
      <c r="G262" s="97">
        <v>4</v>
      </c>
      <c r="H262" s="97">
        <v>2004</v>
      </c>
      <c r="I262" s="97">
        <v>8</v>
      </c>
      <c r="J262" s="3">
        <v>4</v>
      </c>
    </row>
    <row r="263" spans="5:10" x14ac:dyDescent="0.25">
      <c r="E263" s="156" t="s">
        <v>8</v>
      </c>
      <c r="F263" s="100" t="s">
        <v>14</v>
      </c>
      <c r="G263" s="99">
        <v>4</v>
      </c>
      <c r="H263" s="99">
        <v>2005</v>
      </c>
      <c r="I263" s="99">
        <v>8</v>
      </c>
      <c r="J263" s="4">
        <v>4</v>
      </c>
    </row>
    <row r="264" spans="5:10" x14ac:dyDescent="0.25">
      <c r="E264" s="156" t="s">
        <v>8</v>
      </c>
      <c r="F264" s="100" t="s">
        <v>14</v>
      </c>
      <c r="G264" s="99">
        <v>3</v>
      </c>
      <c r="H264" s="99">
        <v>2005</v>
      </c>
      <c r="I264" s="99">
        <v>14</v>
      </c>
      <c r="J264" s="4">
        <v>4</v>
      </c>
    </row>
    <row r="265" spans="5:10" ht="15.75" thickBot="1" x14ac:dyDescent="0.3">
      <c r="E265" s="163" t="s">
        <v>8</v>
      </c>
      <c r="F265" s="40" t="s">
        <v>14</v>
      </c>
      <c r="G265" s="13">
        <v>3</v>
      </c>
      <c r="H265" s="13">
        <v>2007</v>
      </c>
      <c r="I265" s="13">
        <v>8</v>
      </c>
      <c r="J265" s="9">
        <v>4</v>
      </c>
    </row>
    <row r="266" spans="5:10" ht="15.75" thickBot="1" x14ac:dyDescent="0.3">
      <c r="E266" s="166" t="s">
        <v>42</v>
      </c>
      <c r="F266" s="151" t="s">
        <v>118</v>
      </c>
      <c r="G266" s="41">
        <v>4</v>
      </c>
      <c r="H266" s="41">
        <v>2019</v>
      </c>
      <c r="I266" s="41">
        <v>10</v>
      </c>
      <c r="J266" s="42">
        <v>4</v>
      </c>
    </row>
    <row r="267" spans="5:10" x14ac:dyDescent="0.25">
      <c r="E267" s="160" t="s">
        <v>141</v>
      </c>
      <c r="F267" s="114" t="s">
        <v>129</v>
      </c>
      <c r="G267" s="77">
        <v>2</v>
      </c>
      <c r="H267" s="77">
        <v>2017</v>
      </c>
      <c r="I267" s="77">
        <v>8</v>
      </c>
      <c r="J267" s="3">
        <v>8</v>
      </c>
    </row>
    <row r="268" spans="5:10" ht="15.75" thickBot="1" x14ac:dyDescent="0.3">
      <c r="E268" s="163" t="s">
        <v>141</v>
      </c>
      <c r="F268" s="26" t="s">
        <v>129</v>
      </c>
      <c r="G268" s="7">
        <v>3</v>
      </c>
      <c r="H268" s="7">
        <v>2018</v>
      </c>
      <c r="I268" s="7">
        <v>8</v>
      </c>
      <c r="J268" s="9">
        <v>4</v>
      </c>
    </row>
    <row r="269" spans="5:10" x14ac:dyDescent="0.25">
      <c r="E269" s="162" t="s">
        <v>195</v>
      </c>
      <c r="F269" s="105" t="s">
        <v>13</v>
      </c>
      <c r="G269" s="97">
        <v>3</v>
      </c>
      <c r="H269" s="97">
        <v>2004</v>
      </c>
      <c r="I269" s="97">
        <v>8</v>
      </c>
      <c r="J269" s="3">
        <v>4</v>
      </c>
    </row>
    <row r="270" spans="5:10" x14ac:dyDescent="0.25">
      <c r="E270" s="155" t="s">
        <v>195</v>
      </c>
      <c r="F270" s="100" t="s">
        <v>13</v>
      </c>
      <c r="G270" s="99">
        <v>2</v>
      </c>
      <c r="H270" s="99">
        <v>2005</v>
      </c>
      <c r="I270" s="99">
        <v>8</v>
      </c>
      <c r="J270" s="4">
        <v>8</v>
      </c>
    </row>
    <row r="271" spans="5:10" ht="15.75" thickBot="1" x14ac:dyDescent="0.3">
      <c r="E271" s="163" t="s">
        <v>195</v>
      </c>
      <c r="F271" s="40" t="s">
        <v>13</v>
      </c>
      <c r="G271" s="13">
        <v>4</v>
      </c>
      <c r="H271" s="13">
        <v>2009</v>
      </c>
      <c r="I271" s="13">
        <v>14</v>
      </c>
      <c r="J271" s="9">
        <v>4</v>
      </c>
    </row>
    <row r="272" spans="5:10" ht="15.75" thickBot="1" x14ac:dyDescent="0.3">
      <c r="E272" s="166" t="s">
        <v>237</v>
      </c>
      <c r="F272" s="44" t="s">
        <v>112</v>
      </c>
      <c r="G272" s="41">
        <v>4</v>
      </c>
      <c r="H272" s="41">
        <v>2017</v>
      </c>
      <c r="I272" s="41">
        <v>9</v>
      </c>
      <c r="J272" s="42">
        <v>4</v>
      </c>
    </row>
    <row r="273" spans="5:10" ht="15.75" thickBot="1" x14ac:dyDescent="0.3">
      <c r="E273" s="166" t="s">
        <v>110</v>
      </c>
      <c r="F273" s="44" t="s">
        <v>126</v>
      </c>
      <c r="G273" s="41">
        <v>4</v>
      </c>
      <c r="H273" s="41">
        <v>2017</v>
      </c>
      <c r="I273" s="41">
        <v>8</v>
      </c>
      <c r="J273" s="42">
        <v>4</v>
      </c>
    </row>
    <row r="274" spans="5:10" x14ac:dyDescent="0.25">
      <c r="E274" s="160" t="s">
        <v>7</v>
      </c>
      <c r="F274" s="92" t="s">
        <v>88</v>
      </c>
      <c r="G274" s="97">
        <v>2</v>
      </c>
      <c r="H274" s="97">
        <v>2004</v>
      </c>
      <c r="I274" s="97">
        <v>8</v>
      </c>
      <c r="J274" s="3">
        <v>8</v>
      </c>
    </row>
    <row r="275" spans="5:10" x14ac:dyDescent="0.25">
      <c r="E275" s="156" t="s">
        <v>7</v>
      </c>
      <c r="F275" s="94" t="s">
        <v>88</v>
      </c>
      <c r="G275" s="99">
        <v>3</v>
      </c>
      <c r="H275" s="99">
        <v>2005</v>
      </c>
      <c r="I275" s="99">
        <v>9</v>
      </c>
      <c r="J275" s="4">
        <v>4</v>
      </c>
    </row>
    <row r="276" spans="5:10" ht="15.75" thickBot="1" x14ac:dyDescent="0.3">
      <c r="E276" s="164" t="s">
        <v>7</v>
      </c>
      <c r="F276" s="12" t="s">
        <v>88</v>
      </c>
      <c r="G276" s="13">
        <v>2</v>
      </c>
      <c r="H276" s="13">
        <v>2007</v>
      </c>
      <c r="I276" s="13">
        <v>9</v>
      </c>
      <c r="J276" s="9">
        <v>8</v>
      </c>
    </row>
    <row r="277" spans="5:10" x14ac:dyDescent="0.25">
      <c r="E277" s="162" t="s">
        <v>116</v>
      </c>
      <c r="F277" s="114" t="s">
        <v>117</v>
      </c>
      <c r="G277" s="77">
        <v>4</v>
      </c>
      <c r="H277" s="77">
        <v>2015</v>
      </c>
      <c r="I277" s="77">
        <v>9</v>
      </c>
      <c r="J277" s="3">
        <v>4</v>
      </c>
    </row>
    <row r="278" spans="5:10" x14ac:dyDescent="0.25">
      <c r="E278" s="156" t="s">
        <v>116</v>
      </c>
      <c r="F278" s="104" t="s">
        <v>117</v>
      </c>
      <c r="G278" s="78">
        <v>4</v>
      </c>
      <c r="H278" s="78">
        <v>2015</v>
      </c>
      <c r="I278" s="78">
        <v>14</v>
      </c>
      <c r="J278" s="4">
        <v>4</v>
      </c>
    </row>
    <row r="279" spans="5:10" x14ac:dyDescent="0.25">
      <c r="E279" s="161" t="s">
        <v>116</v>
      </c>
      <c r="F279" s="104" t="s">
        <v>117</v>
      </c>
      <c r="G279" s="78">
        <v>1</v>
      </c>
      <c r="H279" s="78">
        <v>2016</v>
      </c>
      <c r="I279" s="78">
        <v>9</v>
      </c>
      <c r="J279" s="4">
        <v>16</v>
      </c>
    </row>
    <row r="280" spans="5:10" x14ac:dyDescent="0.25">
      <c r="E280" s="156" t="s">
        <v>116</v>
      </c>
      <c r="F280" s="104" t="s">
        <v>117</v>
      </c>
      <c r="G280" s="78">
        <v>3</v>
      </c>
      <c r="H280" s="78">
        <v>2017</v>
      </c>
      <c r="I280" s="78">
        <v>9</v>
      </c>
      <c r="J280" s="4">
        <v>4</v>
      </c>
    </row>
    <row r="281" spans="5:10" x14ac:dyDescent="0.25">
      <c r="E281" s="161" t="s">
        <v>116</v>
      </c>
      <c r="F281" s="116" t="s">
        <v>117</v>
      </c>
      <c r="G281" s="78">
        <v>1</v>
      </c>
      <c r="H281" s="78">
        <v>2019</v>
      </c>
      <c r="I281" s="78">
        <v>8</v>
      </c>
      <c r="J281" s="4">
        <v>16</v>
      </c>
    </row>
    <row r="282" spans="5:10" x14ac:dyDescent="0.25">
      <c r="E282" s="156" t="s">
        <v>116</v>
      </c>
      <c r="F282" s="116" t="s">
        <v>117</v>
      </c>
      <c r="G282" s="78">
        <v>4</v>
      </c>
      <c r="H282" s="78">
        <v>2019</v>
      </c>
      <c r="I282" s="78">
        <v>9</v>
      </c>
      <c r="J282" s="4">
        <v>4</v>
      </c>
    </row>
    <row r="283" spans="5:10" x14ac:dyDescent="0.25">
      <c r="E283" s="155" t="s">
        <v>116</v>
      </c>
      <c r="F283" s="116" t="s">
        <v>117</v>
      </c>
      <c r="G283" s="78">
        <v>2</v>
      </c>
      <c r="H283" s="78">
        <v>2019</v>
      </c>
      <c r="I283" s="78">
        <v>10</v>
      </c>
      <c r="J283" s="4">
        <v>8</v>
      </c>
    </row>
    <row r="284" spans="5:10" x14ac:dyDescent="0.25">
      <c r="E284" s="156" t="s">
        <v>116</v>
      </c>
      <c r="F284" s="116" t="s">
        <v>117</v>
      </c>
      <c r="G284" s="78">
        <v>4</v>
      </c>
      <c r="H284" s="78">
        <v>2019</v>
      </c>
      <c r="I284" s="78">
        <v>14</v>
      </c>
      <c r="J284" s="4">
        <v>4</v>
      </c>
    </row>
    <row r="285" spans="5:10" x14ac:dyDescent="0.25">
      <c r="E285" s="156" t="s">
        <v>116</v>
      </c>
      <c r="F285" s="123" t="s">
        <v>117</v>
      </c>
      <c r="G285" s="78">
        <v>3</v>
      </c>
      <c r="H285" s="78">
        <v>2021</v>
      </c>
      <c r="I285" s="78">
        <v>8</v>
      </c>
      <c r="J285" s="4">
        <v>4</v>
      </c>
    </row>
    <row r="286" spans="5:10" x14ac:dyDescent="0.25">
      <c r="E286" s="155" t="s">
        <v>116</v>
      </c>
      <c r="F286" s="64" t="s">
        <v>117</v>
      </c>
      <c r="G286" s="78">
        <v>2</v>
      </c>
      <c r="H286" s="78">
        <v>2021</v>
      </c>
      <c r="I286" s="78">
        <v>14</v>
      </c>
      <c r="J286" s="4">
        <v>8</v>
      </c>
    </row>
    <row r="287" spans="5:10" x14ac:dyDescent="0.25">
      <c r="E287" s="156" t="s">
        <v>116</v>
      </c>
      <c r="F287" s="131" t="s">
        <v>117</v>
      </c>
      <c r="G287" s="82">
        <v>3</v>
      </c>
      <c r="H287" s="82">
        <v>2022</v>
      </c>
      <c r="I287" s="82">
        <v>9</v>
      </c>
      <c r="J287" s="125">
        <v>4</v>
      </c>
    </row>
    <row r="288" spans="5:10" x14ac:dyDescent="0.25">
      <c r="E288" s="156" t="s">
        <v>116</v>
      </c>
      <c r="F288" s="131" t="s">
        <v>117</v>
      </c>
      <c r="G288" s="82">
        <v>3</v>
      </c>
      <c r="H288" s="82">
        <v>2022</v>
      </c>
      <c r="I288" s="82">
        <v>14</v>
      </c>
      <c r="J288" s="125">
        <v>4</v>
      </c>
    </row>
    <row r="289" spans="5:10" x14ac:dyDescent="0.25">
      <c r="E289" s="156" t="s">
        <v>116</v>
      </c>
      <c r="F289" s="131" t="s">
        <v>117</v>
      </c>
      <c r="G289" s="82">
        <v>3</v>
      </c>
      <c r="H289" s="82">
        <v>2023</v>
      </c>
      <c r="I289" s="82">
        <v>8</v>
      </c>
      <c r="J289" s="125">
        <v>4</v>
      </c>
    </row>
    <row r="290" spans="5:10" x14ac:dyDescent="0.25">
      <c r="E290" s="155" t="s">
        <v>116</v>
      </c>
      <c r="F290" s="130" t="s">
        <v>117</v>
      </c>
      <c r="G290" s="82">
        <v>2</v>
      </c>
      <c r="H290" s="82">
        <v>2023</v>
      </c>
      <c r="I290" s="82">
        <v>9</v>
      </c>
      <c r="J290" s="125">
        <v>8</v>
      </c>
    </row>
    <row r="291" spans="5:10" ht="15.75" thickBot="1" x14ac:dyDescent="0.3">
      <c r="E291" s="165" t="s">
        <v>116</v>
      </c>
      <c r="F291" s="133" t="s">
        <v>117</v>
      </c>
      <c r="G291" s="126">
        <v>1</v>
      </c>
      <c r="H291" s="126">
        <v>2023</v>
      </c>
      <c r="I291" s="126">
        <v>10</v>
      </c>
      <c r="J291" s="24">
        <v>16</v>
      </c>
    </row>
    <row r="292" spans="5:10" x14ac:dyDescent="0.25">
      <c r="E292" s="162" t="s">
        <v>81</v>
      </c>
      <c r="F292" s="108" t="s">
        <v>32</v>
      </c>
      <c r="G292" s="97">
        <v>4</v>
      </c>
      <c r="H292" s="97">
        <v>2006</v>
      </c>
      <c r="I292" s="97">
        <v>8</v>
      </c>
      <c r="J292" s="3">
        <v>4</v>
      </c>
    </row>
    <row r="293" spans="5:10" ht="15.75" thickBot="1" x14ac:dyDescent="0.3">
      <c r="E293" s="163" t="s">
        <v>81</v>
      </c>
      <c r="F293" s="16" t="s">
        <v>32</v>
      </c>
      <c r="G293" s="13">
        <v>3</v>
      </c>
      <c r="H293" s="13">
        <v>2006</v>
      </c>
      <c r="I293" s="13">
        <v>9</v>
      </c>
      <c r="J293" s="9">
        <v>4</v>
      </c>
    </row>
    <row r="294" spans="5:10" x14ac:dyDescent="0.25">
      <c r="E294" s="160" t="s">
        <v>66</v>
      </c>
      <c r="F294" s="108" t="s">
        <v>34</v>
      </c>
      <c r="G294" s="97">
        <v>2</v>
      </c>
      <c r="H294" s="97">
        <v>2011</v>
      </c>
      <c r="I294" s="97">
        <v>10</v>
      </c>
      <c r="J294" s="3">
        <v>8</v>
      </c>
    </row>
    <row r="295" spans="5:10" x14ac:dyDescent="0.25">
      <c r="E295" s="156" t="s">
        <v>66</v>
      </c>
      <c r="F295" s="102" t="s">
        <v>34</v>
      </c>
      <c r="G295" s="99">
        <v>3</v>
      </c>
      <c r="H295" s="99">
        <v>2013</v>
      </c>
      <c r="I295" s="99">
        <v>10</v>
      </c>
      <c r="J295" s="4">
        <v>4</v>
      </c>
    </row>
    <row r="296" spans="5:10" x14ac:dyDescent="0.25">
      <c r="E296" s="156" t="s">
        <v>66</v>
      </c>
      <c r="F296" s="104" t="s">
        <v>113</v>
      </c>
      <c r="G296" s="78">
        <v>4</v>
      </c>
      <c r="H296" s="78">
        <v>2015</v>
      </c>
      <c r="I296" s="78">
        <v>8</v>
      </c>
      <c r="J296" s="4">
        <v>4</v>
      </c>
    </row>
    <row r="297" spans="5:10" x14ac:dyDescent="0.25">
      <c r="E297" s="156" t="s">
        <v>66</v>
      </c>
      <c r="F297" s="104" t="s">
        <v>113</v>
      </c>
      <c r="G297" s="78">
        <v>4</v>
      </c>
      <c r="H297" s="78">
        <v>2015</v>
      </c>
      <c r="I297" s="78">
        <v>10</v>
      </c>
      <c r="J297" s="4">
        <v>4</v>
      </c>
    </row>
    <row r="298" spans="5:10" x14ac:dyDescent="0.25">
      <c r="E298" s="156" t="s">
        <v>66</v>
      </c>
      <c r="F298" s="104" t="s">
        <v>113</v>
      </c>
      <c r="G298" s="78">
        <v>4</v>
      </c>
      <c r="H298" s="78">
        <v>2017</v>
      </c>
      <c r="I298" s="78">
        <v>14</v>
      </c>
      <c r="J298" s="4">
        <v>4</v>
      </c>
    </row>
    <row r="299" spans="5:10" x14ac:dyDescent="0.25">
      <c r="E299" s="155" t="s">
        <v>66</v>
      </c>
      <c r="F299" s="116" t="s">
        <v>113</v>
      </c>
      <c r="G299" s="78">
        <v>2</v>
      </c>
      <c r="H299" s="78">
        <v>2018</v>
      </c>
      <c r="I299" s="78">
        <v>9</v>
      </c>
      <c r="J299" s="4">
        <v>8</v>
      </c>
    </row>
    <row r="300" spans="5:10" x14ac:dyDescent="0.25">
      <c r="E300" s="161" t="s">
        <v>66</v>
      </c>
      <c r="F300" s="116" t="s">
        <v>113</v>
      </c>
      <c r="G300" s="78">
        <v>1</v>
      </c>
      <c r="H300" s="78">
        <v>2018</v>
      </c>
      <c r="I300" s="78">
        <v>10</v>
      </c>
      <c r="J300" s="4">
        <v>16</v>
      </c>
    </row>
    <row r="301" spans="5:10" x14ac:dyDescent="0.25">
      <c r="E301" s="156" t="s">
        <v>66</v>
      </c>
      <c r="F301" s="116" t="s">
        <v>113</v>
      </c>
      <c r="G301" s="78">
        <v>3</v>
      </c>
      <c r="H301" s="78">
        <v>2019</v>
      </c>
      <c r="I301" s="78">
        <v>9</v>
      </c>
      <c r="J301" s="4">
        <v>4</v>
      </c>
    </row>
    <row r="302" spans="5:10" x14ac:dyDescent="0.25">
      <c r="E302" s="156" t="s">
        <v>66</v>
      </c>
      <c r="F302" s="64" t="s">
        <v>113</v>
      </c>
      <c r="G302" s="78">
        <v>4</v>
      </c>
      <c r="H302" s="78">
        <v>2021</v>
      </c>
      <c r="I302" s="78">
        <v>14</v>
      </c>
      <c r="J302" s="4">
        <v>4</v>
      </c>
    </row>
    <row r="303" spans="5:10" x14ac:dyDescent="0.25">
      <c r="E303" s="155" t="s">
        <v>66</v>
      </c>
      <c r="F303" s="130" t="s">
        <v>286</v>
      </c>
      <c r="G303" s="82">
        <v>2</v>
      </c>
      <c r="H303" s="82">
        <v>2022</v>
      </c>
      <c r="I303" s="82">
        <v>10</v>
      </c>
      <c r="J303" s="125">
        <v>8</v>
      </c>
    </row>
    <row r="304" spans="5:10" x14ac:dyDescent="0.25">
      <c r="E304" s="161" t="s">
        <v>66</v>
      </c>
      <c r="F304" s="131" t="s">
        <v>286</v>
      </c>
      <c r="G304" s="82">
        <v>1</v>
      </c>
      <c r="H304" s="82">
        <v>2023</v>
      </c>
      <c r="I304" s="82">
        <v>9</v>
      </c>
      <c r="J304" s="20">
        <v>16</v>
      </c>
    </row>
    <row r="305" spans="5:10" x14ac:dyDescent="0.25">
      <c r="E305" s="156" t="s">
        <v>66</v>
      </c>
      <c r="F305" s="131" t="s">
        <v>286</v>
      </c>
      <c r="G305" s="82">
        <v>3</v>
      </c>
      <c r="H305" s="82">
        <v>2023</v>
      </c>
      <c r="I305" s="82">
        <v>10</v>
      </c>
      <c r="J305" s="125">
        <v>4</v>
      </c>
    </row>
    <row r="306" spans="5:10" ht="15.75" thickBot="1" x14ac:dyDescent="0.3">
      <c r="E306" s="163" t="s">
        <v>66</v>
      </c>
      <c r="F306" s="135" t="s">
        <v>286</v>
      </c>
      <c r="G306" s="126">
        <v>4</v>
      </c>
      <c r="H306" s="126">
        <v>2023</v>
      </c>
      <c r="I306" s="126">
        <v>14</v>
      </c>
      <c r="J306" s="127">
        <v>4</v>
      </c>
    </row>
    <row r="307" spans="5:10" x14ac:dyDescent="0.25">
      <c r="E307" s="162" t="s">
        <v>22</v>
      </c>
      <c r="F307" s="92" t="s">
        <v>52</v>
      </c>
      <c r="G307" s="77">
        <v>4</v>
      </c>
      <c r="H307" s="77">
        <v>1999</v>
      </c>
      <c r="I307" s="77">
        <v>14</v>
      </c>
      <c r="J307" s="28">
        <v>4</v>
      </c>
    </row>
    <row r="308" spans="5:10" x14ac:dyDescent="0.25">
      <c r="E308" s="156" t="s">
        <v>22</v>
      </c>
      <c r="F308" s="94" t="s">
        <v>52</v>
      </c>
      <c r="G308" s="78">
        <v>3</v>
      </c>
      <c r="H308" s="78">
        <v>2000</v>
      </c>
      <c r="I308" s="78">
        <v>14</v>
      </c>
      <c r="J308" s="20">
        <v>4</v>
      </c>
    </row>
    <row r="309" spans="5:10" ht="15.75" thickBot="1" x14ac:dyDescent="0.3">
      <c r="E309" s="163" t="s">
        <v>22</v>
      </c>
      <c r="F309" s="16" t="s">
        <v>52</v>
      </c>
      <c r="G309" s="7">
        <v>3</v>
      </c>
      <c r="H309" s="7">
        <v>2014</v>
      </c>
      <c r="I309" s="7">
        <v>10</v>
      </c>
      <c r="J309" s="9">
        <v>4</v>
      </c>
    </row>
    <row r="310" spans="5:10" x14ac:dyDescent="0.25">
      <c r="E310" s="162" t="s">
        <v>242</v>
      </c>
      <c r="F310" s="115" t="s">
        <v>243</v>
      </c>
      <c r="G310" s="77">
        <v>4</v>
      </c>
      <c r="H310" s="77">
        <v>2019</v>
      </c>
      <c r="I310" s="77">
        <v>8</v>
      </c>
      <c r="J310" s="3">
        <v>4</v>
      </c>
    </row>
    <row r="311" spans="5:10" ht="15.75" thickBot="1" x14ac:dyDescent="0.3">
      <c r="E311" s="163" t="s">
        <v>242</v>
      </c>
      <c r="F311" s="26" t="s">
        <v>243</v>
      </c>
      <c r="G311" s="7">
        <v>3</v>
      </c>
      <c r="H311" s="7">
        <v>2019</v>
      </c>
      <c r="I311" s="7">
        <v>10</v>
      </c>
      <c r="J311" s="9">
        <v>4</v>
      </c>
    </row>
    <row r="312" spans="5:10" x14ac:dyDescent="0.25">
      <c r="E312" s="154" t="s">
        <v>273</v>
      </c>
      <c r="F312" s="122" t="s">
        <v>274</v>
      </c>
      <c r="G312" s="77">
        <v>1</v>
      </c>
      <c r="H312" s="77">
        <v>2021</v>
      </c>
      <c r="I312" s="77">
        <v>8</v>
      </c>
      <c r="J312" s="3">
        <v>16</v>
      </c>
    </row>
    <row r="313" spans="5:10" x14ac:dyDescent="0.25">
      <c r="E313" s="156" t="s">
        <v>273</v>
      </c>
      <c r="F313" s="63" t="s">
        <v>274</v>
      </c>
      <c r="G313" s="78">
        <v>3</v>
      </c>
      <c r="H313" s="78">
        <v>2021</v>
      </c>
      <c r="I313" s="78">
        <v>10</v>
      </c>
      <c r="J313" s="4">
        <v>4</v>
      </c>
    </row>
    <row r="314" spans="5:10" x14ac:dyDescent="0.25">
      <c r="E314" s="156" t="s">
        <v>273</v>
      </c>
      <c r="F314" s="131" t="s">
        <v>274</v>
      </c>
      <c r="G314" s="82">
        <v>3</v>
      </c>
      <c r="H314" s="82">
        <v>2022</v>
      </c>
      <c r="I314" s="82">
        <v>8</v>
      </c>
      <c r="J314" s="125">
        <v>4</v>
      </c>
    </row>
    <row r="315" spans="5:10" x14ac:dyDescent="0.25">
      <c r="E315" s="161" t="s">
        <v>273</v>
      </c>
      <c r="F315" s="131" t="s">
        <v>274</v>
      </c>
      <c r="G315" s="82">
        <v>1</v>
      </c>
      <c r="H315" s="82">
        <v>2022</v>
      </c>
      <c r="I315" s="82">
        <v>10</v>
      </c>
      <c r="J315" s="20">
        <v>16</v>
      </c>
    </row>
    <row r="316" spans="5:10" ht="15.75" thickBot="1" x14ac:dyDescent="0.3">
      <c r="E316" s="164" t="s">
        <v>273</v>
      </c>
      <c r="F316" s="135" t="s">
        <v>274</v>
      </c>
      <c r="G316" s="126">
        <v>2</v>
      </c>
      <c r="H316" s="126">
        <v>2022</v>
      </c>
      <c r="I316" s="126">
        <v>14</v>
      </c>
      <c r="J316" s="127">
        <v>8</v>
      </c>
    </row>
    <row r="317" spans="5:10" x14ac:dyDescent="0.25">
      <c r="E317" s="162" t="s">
        <v>33</v>
      </c>
      <c r="F317" s="105" t="s">
        <v>34</v>
      </c>
      <c r="G317" s="97">
        <v>3</v>
      </c>
      <c r="H317" s="97">
        <v>2008</v>
      </c>
      <c r="I317" s="97">
        <v>9</v>
      </c>
      <c r="J317" s="3">
        <v>4</v>
      </c>
    </row>
    <row r="318" spans="5:10" x14ac:dyDescent="0.25">
      <c r="E318" s="161" t="s">
        <v>33</v>
      </c>
      <c r="F318" s="100" t="s">
        <v>34</v>
      </c>
      <c r="G318" s="99">
        <v>1</v>
      </c>
      <c r="H318" s="99">
        <v>2009</v>
      </c>
      <c r="I318" s="99">
        <v>8</v>
      </c>
      <c r="J318" s="4">
        <v>16</v>
      </c>
    </row>
    <row r="319" spans="5:10" x14ac:dyDescent="0.25">
      <c r="E319" s="161" t="s">
        <v>33</v>
      </c>
      <c r="F319" s="100" t="s">
        <v>34</v>
      </c>
      <c r="G319" s="99">
        <v>1</v>
      </c>
      <c r="H319" s="99">
        <v>2009</v>
      </c>
      <c r="I319" s="99">
        <v>9</v>
      </c>
      <c r="J319" s="4">
        <v>16</v>
      </c>
    </row>
    <row r="320" spans="5:10" x14ac:dyDescent="0.25">
      <c r="E320" s="156" t="s">
        <v>33</v>
      </c>
      <c r="F320" s="100" t="s">
        <v>34</v>
      </c>
      <c r="G320" s="99">
        <v>3</v>
      </c>
      <c r="H320" s="99">
        <v>2009</v>
      </c>
      <c r="I320" s="99">
        <v>14</v>
      </c>
      <c r="J320" s="4">
        <v>4</v>
      </c>
    </row>
    <row r="321" spans="5:10" x14ac:dyDescent="0.25">
      <c r="E321" s="156" t="s">
        <v>33</v>
      </c>
      <c r="F321" s="102" t="s">
        <v>34</v>
      </c>
      <c r="G321" s="99">
        <v>4</v>
      </c>
      <c r="H321" s="99">
        <v>2012</v>
      </c>
      <c r="I321" s="99">
        <v>10</v>
      </c>
      <c r="J321" s="4">
        <v>4</v>
      </c>
    </row>
    <row r="322" spans="5:10" x14ac:dyDescent="0.25">
      <c r="E322" s="156" t="s">
        <v>33</v>
      </c>
      <c r="F322" s="102" t="s">
        <v>34</v>
      </c>
      <c r="G322" s="99">
        <v>3</v>
      </c>
      <c r="H322" s="99">
        <v>2012</v>
      </c>
      <c r="I322" s="99">
        <v>14</v>
      </c>
      <c r="J322" s="4">
        <v>4</v>
      </c>
    </row>
    <row r="323" spans="5:10" x14ac:dyDescent="0.25">
      <c r="E323" s="156" t="s">
        <v>33</v>
      </c>
      <c r="F323" s="102" t="s">
        <v>34</v>
      </c>
      <c r="G323" s="78">
        <v>3</v>
      </c>
      <c r="H323" s="78">
        <v>2014</v>
      </c>
      <c r="I323" s="78">
        <v>14</v>
      </c>
      <c r="J323" s="4">
        <v>4</v>
      </c>
    </row>
    <row r="324" spans="5:10" x14ac:dyDescent="0.25">
      <c r="E324" s="155" t="s">
        <v>33</v>
      </c>
      <c r="F324" s="102" t="s">
        <v>34</v>
      </c>
      <c r="G324" s="78">
        <v>2</v>
      </c>
      <c r="H324" s="78">
        <v>2015</v>
      </c>
      <c r="I324" s="78">
        <v>9</v>
      </c>
      <c r="J324" s="4">
        <v>8</v>
      </c>
    </row>
    <row r="325" spans="5:10" x14ac:dyDescent="0.25">
      <c r="E325" s="155" t="s">
        <v>33</v>
      </c>
      <c r="F325" s="102" t="s">
        <v>34</v>
      </c>
      <c r="G325" s="78">
        <v>2</v>
      </c>
      <c r="H325" s="78">
        <v>2016</v>
      </c>
      <c r="I325" s="78">
        <v>8</v>
      </c>
      <c r="J325" s="4">
        <v>8</v>
      </c>
    </row>
    <row r="326" spans="5:10" x14ac:dyDescent="0.25">
      <c r="E326" s="161" t="s">
        <v>33</v>
      </c>
      <c r="F326" s="104" t="s">
        <v>236</v>
      </c>
      <c r="G326" s="78">
        <v>1</v>
      </c>
      <c r="H326" s="78">
        <v>2017</v>
      </c>
      <c r="I326" s="78">
        <v>14</v>
      </c>
      <c r="J326" s="4">
        <v>16</v>
      </c>
    </row>
    <row r="327" spans="5:10" x14ac:dyDescent="0.25">
      <c r="E327" s="161" t="s">
        <v>33</v>
      </c>
      <c r="F327" s="116" t="s">
        <v>251</v>
      </c>
      <c r="G327" s="78">
        <v>1</v>
      </c>
      <c r="H327" s="78">
        <v>2018</v>
      </c>
      <c r="I327" s="78">
        <v>9</v>
      </c>
      <c r="J327" s="4">
        <v>16</v>
      </c>
    </row>
    <row r="328" spans="5:10" x14ac:dyDescent="0.25">
      <c r="E328" s="156" t="s">
        <v>33</v>
      </c>
      <c r="F328" s="116" t="s">
        <v>251</v>
      </c>
      <c r="G328" s="78">
        <v>4</v>
      </c>
      <c r="H328" s="78">
        <v>2018</v>
      </c>
      <c r="I328" s="78">
        <v>10</v>
      </c>
      <c r="J328" s="4">
        <v>4</v>
      </c>
    </row>
    <row r="329" spans="5:10" x14ac:dyDescent="0.25">
      <c r="E329" s="156" t="s">
        <v>33</v>
      </c>
      <c r="F329" s="118" t="s">
        <v>251</v>
      </c>
      <c r="G329" s="78">
        <v>4</v>
      </c>
      <c r="H329" s="78">
        <v>2018</v>
      </c>
      <c r="I329" s="78">
        <v>14</v>
      </c>
      <c r="J329" s="4">
        <v>4</v>
      </c>
    </row>
    <row r="330" spans="5:10" x14ac:dyDescent="0.25">
      <c r="E330" s="156" t="s">
        <v>33</v>
      </c>
      <c r="F330" s="116" t="s">
        <v>251</v>
      </c>
      <c r="G330" s="78">
        <v>3</v>
      </c>
      <c r="H330" s="78">
        <v>2019</v>
      </c>
      <c r="I330" s="78">
        <v>14</v>
      </c>
      <c r="J330" s="4">
        <v>4</v>
      </c>
    </row>
    <row r="331" spans="5:10" x14ac:dyDescent="0.25">
      <c r="E331" s="161" t="s">
        <v>33</v>
      </c>
      <c r="F331" s="63" t="s">
        <v>251</v>
      </c>
      <c r="G331" s="78">
        <v>1</v>
      </c>
      <c r="H331" s="78">
        <v>2021</v>
      </c>
      <c r="I331" s="78">
        <v>9</v>
      </c>
      <c r="J331" s="4">
        <v>16</v>
      </c>
    </row>
    <row r="332" spans="5:10" x14ac:dyDescent="0.25">
      <c r="E332" s="156" t="s">
        <v>33</v>
      </c>
      <c r="F332" s="63" t="s">
        <v>251</v>
      </c>
      <c r="G332" s="78">
        <v>3</v>
      </c>
      <c r="H332" s="78">
        <v>2021</v>
      </c>
      <c r="I332" s="78">
        <v>14</v>
      </c>
      <c r="J332" s="4">
        <v>4</v>
      </c>
    </row>
    <row r="333" spans="5:10" ht="15.75" thickBot="1" x14ac:dyDescent="0.3">
      <c r="E333" s="164" t="s">
        <v>33</v>
      </c>
      <c r="F333" s="135" t="s">
        <v>251</v>
      </c>
      <c r="G333" s="126">
        <v>2</v>
      </c>
      <c r="H333" s="126">
        <v>2023</v>
      </c>
      <c r="I333" s="126">
        <v>10</v>
      </c>
      <c r="J333" s="127">
        <v>8</v>
      </c>
    </row>
    <row r="334" spans="5:10" ht="15.75" thickBot="1" x14ac:dyDescent="0.3">
      <c r="E334" s="166" t="s">
        <v>287</v>
      </c>
      <c r="F334" s="147" t="s">
        <v>126</v>
      </c>
      <c r="G334" s="144">
        <v>4</v>
      </c>
      <c r="H334" s="144">
        <v>2022</v>
      </c>
      <c r="I334" s="144">
        <v>14</v>
      </c>
      <c r="J334" s="145">
        <v>4</v>
      </c>
    </row>
    <row r="335" spans="5:10" x14ac:dyDescent="0.25">
      <c r="E335" s="162" t="s">
        <v>92</v>
      </c>
      <c r="F335" s="105" t="s">
        <v>93</v>
      </c>
      <c r="G335" s="97">
        <v>4</v>
      </c>
      <c r="H335" s="97">
        <v>2008</v>
      </c>
      <c r="I335" s="97">
        <v>14</v>
      </c>
      <c r="J335" s="3">
        <v>4</v>
      </c>
    </row>
    <row r="336" spans="5:10" ht="15.75" thickBot="1" x14ac:dyDescent="0.3">
      <c r="E336" s="163" t="s">
        <v>92</v>
      </c>
      <c r="F336" s="15" t="s">
        <v>93</v>
      </c>
      <c r="G336" s="13">
        <v>4</v>
      </c>
      <c r="H336" s="13">
        <v>2010</v>
      </c>
      <c r="I336" s="13">
        <v>9</v>
      </c>
      <c r="J336" s="9">
        <v>4</v>
      </c>
    </row>
    <row r="337" spans="5:10" ht="15.75" thickBot="1" x14ac:dyDescent="0.3">
      <c r="E337" s="166" t="s">
        <v>12</v>
      </c>
      <c r="F337" s="45" t="s">
        <v>18</v>
      </c>
      <c r="G337" s="41">
        <v>3</v>
      </c>
      <c r="H337" s="41">
        <v>2003</v>
      </c>
      <c r="I337" s="41">
        <v>14</v>
      </c>
      <c r="J337" s="47">
        <v>4</v>
      </c>
    </row>
  </sheetData>
  <sheetProtection sheet="1" autoFilter="0"/>
  <autoFilter ref="E1:J337" xr:uid="{00000000-0001-0000-0400-000000000000}"/>
  <mergeCells count="1">
    <mergeCell ref="A1:C1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4"/>
  <dimension ref="B1:AJ202"/>
  <sheetViews>
    <sheetView showGridLines="0" workbookViewId="0">
      <pane ySplit="5" topLeftCell="A6" activePane="bottomLeft" state="frozen"/>
      <selection pane="bottomLeft" activeCell="B5" sqref="B5:AA5"/>
    </sheetView>
  </sheetViews>
  <sheetFormatPr defaultRowHeight="15" x14ac:dyDescent="0.25"/>
  <cols>
    <col min="1" max="1" width="3.5703125" customWidth="1"/>
    <col min="2" max="2" width="19.5703125" customWidth="1"/>
    <col min="3" max="3" width="8" style="1" bestFit="1" customWidth="1"/>
    <col min="4" max="8" width="5" style="1" bestFit="1" customWidth="1"/>
    <col min="9" max="10" width="5" style="1" customWidth="1"/>
    <col min="11" max="26" width="5" style="1" bestFit="1" customWidth="1"/>
    <col min="27" max="27" width="7.7109375" bestFit="1" customWidth="1"/>
    <col min="28" max="28" width="20.5703125" bestFit="1" customWidth="1"/>
    <col min="29" max="29" width="23.140625" bestFit="1" customWidth="1"/>
  </cols>
  <sheetData>
    <row r="1" spans="2:27" ht="15.75" thickBot="1" x14ac:dyDescent="0.3"/>
    <row r="2" spans="2:27" ht="24" thickBot="1" x14ac:dyDescent="0.4">
      <c r="B2" s="229" t="s">
        <v>4</v>
      </c>
      <c r="C2" s="60" t="s">
        <v>272</v>
      </c>
      <c r="E2" s="215" t="s">
        <v>342</v>
      </c>
    </row>
    <row r="3" spans="2:27" ht="15.75" thickBot="1" x14ac:dyDescent="0.3"/>
    <row r="4" spans="2:27" ht="15.75" thickBot="1" x14ac:dyDescent="0.3">
      <c r="B4" s="185" t="s">
        <v>316</v>
      </c>
      <c r="C4" s="59" t="s">
        <v>227</v>
      </c>
      <c r="D4" s="58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57"/>
    </row>
    <row r="5" spans="2:27" ht="15.75" thickBot="1" x14ac:dyDescent="0.3">
      <c r="B5" s="56" t="s">
        <v>315</v>
      </c>
      <c r="C5" s="58">
        <v>1999</v>
      </c>
      <c r="D5" s="10">
        <v>2000</v>
      </c>
      <c r="E5" s="10">
        <v>2001</v>
      </c>
      <c r="F5" s="10">
        <v>2002</v>
      </c>
      <c r="G5" s="10">
        <v>2003</v>
      </c>
      <c r="H5" s="10">
        <v>2004</v>
      </c>
      <c r="I5" s="10">
        <v>2005</v>
      </c>
      <c r="J5" s="10">
        <v>2006</v>
      </c>
      <c r="K5" s="10">
        <v>2007</v>
      </c>
      <c r="L5" s="10">
        <v>2008</v>
      </c>
      <c r="M5" s="10">
        <v>2009</v>
      </c>
      <c r="N5" s="10">
        <v>2010</v>
      </c>
      <c r="O5" s="10">
        <v>2011</v>
      </c>
      <c r="P5" s="10">
        <v>2012</v>
      </c>
      <c r="Q5" s="10">
        <v>2013</v>
      </c>
      <c r="R5" s="10">
        <v>2014</v>
      </c>
      <c r="S5" s="10">
        <v>2015</v>
      </c>
      <c r="T5" s="10">
        <v>2016</v>
      </c>
      <c r="U5" s="10">
        <v>2017</v>
      </c>
      <c r="V5" s="10">
        <v>2018</v>
      </c>
      <c r="W5" s="10">
        <v>2019</v>
      </c>
      <c r="X5" s="10">
        <v>2021</v>
      </c>
      <c r="Y5" s="10">
        <v>2022</v>
      </c>
      <c r="Z5" s="11">
        <v>2023</v>
      </c>
      <c r="AA5" s="57" t="s">
        <v>230</v>
      </c>
    </row>
    <row r="6" spans="2:27" x14ac:dyDescent="0.25">
      <c r="B6" s="54" t="s">
        <v>21</v>
      </c>
      <c r="C6" s="78">
        <v>22</v>
      </c>
      <c r="D6" s="78">
        <v>24</v>
      </c>
      <c r="E6" s="78">
        <v>36</v>
      </c>
      <c r="F6" s="78">
        <v>33</v>
      </c>
      <c r="G6" s="78">
        <v>36</v>
      </c>
      <c r="H6" s="78">
        <v>21</v>
      </c>
      <c r="I6" s="78">
        <v>36</v>
      </c>
      <c r="J6" s="78">
        <v>25</v>
      </c>
      <c r="K6" s="78">
        <v>26</v>
      </c>
      <c r="L6" s="78">
        <v>25</v>
      </c>
      <c r="M6" s="78">
        <v>17</v>
      </c>
      <c r="N6" s="78">
        <v>18</v>
      </c>
      <c r="O6" s="78">
        <v>18</v>
      </c>
      <c r="P6" s="78">
        <v>13</v>
      </c>
      <c r="Q6" s="78">
        <v>11</v>
      </c>
      <c r="R6" s="78">
        <v>13</v>
      </c>
      <c r="S6" s="78">
        <v>15</v>
      </c>
      <c r="T6" s="78">
        <v>5</v>
      </c>
      <c r="U6" s="78">
        <v>26</v>
      </c>
      <c r="V6" s="78">
        <v>8</v>
      </c>
      <c r="W6" s="78">
        <v>6</v>
      </c>
      <c r="X6" s="78">
        <v>24</v>
      </c>
      <c r="Y6" s="78">
        <v>22</v>
      </c>
      <c r="Z6" s="78">
        <v>12</v>
      </c>
      <c r="AA6" s="223">
        <v>492</v>
      </c>
    </row>
    <row r="7" spans="2:27" x14ac:dyDescent="0.25">
      <c r="B7" s="54" t="s">
        <v>246</v>
      </c>
      <c r="C7" s="78"/>
      <c r="D7" s="78"/>
      <c r="E7" s="78"/>
      <c r="F7" s="78"/>
      <c r="G7" s="78"/>
      <c r="H7" s="78"/>
      <c r="I7" s="78"/>
      <c r="J7" s="78"/>
      <c r="K7" s="78"/>
      <c r="L7" s="78">
        <v>28</v>
      </c>
      <c r="M7" s="78">
        <v>28</v>
      </c>
      <c r="N7" s="78">
        <v>12</v>
      </c>
      <c r="O7" s="78">
        <v>12</v>
      </c>
      <c r="P7" s="78">
        <v>14</v>
      </c>
      <c r="Q7" s="78">
        <v>2</v>
      </c>
      <c r="R7" s="78">
        <v>30</v>
      </c>
      <c r="S7" s="78"/>
      <c r="T7" s="78">
        <v>5</v>
      </c>
      <c r="U7" s="78">
        <v>6</v>
      </c>
      <c r="V7" s="78">
        <v>36</v>
      </c>
      <c r="W7" s="78">
        <v>34</v>
      </c>
      <c r="X7" s="78"/>
      <c r="Y7" s="78">
        <v>20</v>
      </c>
      <c r="Z7" s="78">
        <v>15</v>
      </c>
      <c r="AA7" s="223">
        <v>242</v>
      </c>
    </row>
    <row r="8" spans="2:27" x14ac:dyDescent="0.25">
      <c r="B8" s="54" t="s">
        <v>36</v>
      </c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>
        <v>64</v>
      </c>
      <c r="P8" s="78">
        <v>50</v>
      </c>
      <c r="Q8" s="78">
        <v>44</v>
      </c>
      <c r="R8" s="78"/>
      <c r="S8" s="78">
        <v>21</v>
      </c>
      <c r="T8" s="78">
        <v>13</v>
      </c>
      <c r="U8" s="78"/>
      <c r="V8" s="78"/>
      <c r="W8" s="78"/>
      <c r="X8" s="78"/>
      <c r="Y8" s="78"/>
      <c r="Z8" s="78"/>
      <c r="AA8" s="223">
        <v>192</v>
      </c>
    </row>
    <row r="9" spans="2:27" x14ac:dyDescent="0.25">
      <c r="B9" s="54" t="s">
        <v>49</v>
      </c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>
        <v>10</v>
      </c>
      <c r="Q9" s="78">
        <v>22</v>
      </c>
      <c r="R9" s="78">
        <v>36</v>
      </c>
      <c r="S9" s="78">
        <v>26</v>
      </c>
      <c r="T9" s="78">
        <v>26</v>
      </c>
      <c r="U9" s="78"/>
      <c r="V9" s="78"/>
      <c r="W9" s="78"/>
      <c r="X9" s="78">
        <v>16</v>
      </c>
      <c r="Y9" s="78">
        <v>20</v>
      </c>
      <c r="Z9" s="78">
        <v>32</v>
      </c>
      <c r="AA9" s="223">
        <v>188</v>
      </c>
    </row>
    <row r="10" spans="2:27" x14ac:dyDescent="0.25">
      <c r="B10" s="54" t="s">
        <v>33</v>
      </c>
      <c r="C10" s="78"/>
      <c r="D10" s="78"/>
      <c r="E10" s="78"/>
      <c r="F10" s="78"/>
      <c r="G10" s="78"/>
      <c r="H10" s="78"/>
      <c r="I10" s="78"/>
      <c r="J10" s="78"/>
      <c r="K10" s="78"/>
      <c r="L10" s="78">
        <v>8</v>
      </c>
      <c r="M10" s="78">
        <v>36</v>
      </c>
      <c r="N10" s="78"/>
      <c r="O10" s="78"/>
      <c r="P10" s="78">
        <v>10</v>
      </c>
      <c r="Q10" s="78">
        <v>7</v>
      </c>
      <c r="R10" s="78">
        <v>9</v>
      </c>
      <c r="S10" s="78">
        <v>12</v>
      </c>
      <c r="T10" s="78">
        <v>11</v>
      </c>
      <c r="U10" s="78">
        <v>20</v>
      </c>
      <c r="V10" s="78">
        <v>25</v>
      </c>
      <c r="W10" s="78">
        <v>6</v>
      </c>
      <c r="X10" s="78">
        <v>22</v>
      </c>
      <c r="Y10" s="78">
        <v>3</v>
      </c>
      <c r="Z10" s="78">
        <v>13</v>
      </c>
      <c r="AA10" s="223">
        <v>182</v>
      </c>
    </row>
    <row r="11" spans="2:27" x14ac:dyDescent="0.25">
      <c r="B11" s="54" t="s">
        <v>80</v>
      </c>
      <c r="C11" s="78"/>
      <c r="D11" s="78"/>
      <c r="E11" s="78"/>
      <c r="F11" s="78"/>
      <c r="G11" s="78"/>
      <c r="H11" s="78"/>
      <c r="I11" s="78"/>
      <c r="J11" s="78">
        <v>36</v>
      </c>
      <c r="K11" s="78">
        <v>40</v>
      </c>
      <c r="L11" s="78">
        <v>26</v>
      </c>
      <c r="M11" s="78">
        <v>6</v>
      </c>
      <c r="N11" s="78">
        <v>17</v>
      </c>
      <c r="O11" s="78">
        <v>6</v>
      </c>
      <c r="P11" s="78"/>
      <c r="Q11" s="78"/>
      <c r="R11" s="78"/>
      <c r="S11" s="78"/>
      <c r="T11" s="78"/>
      <c r="U11" s="78">
        <v>17</v>
      </c>
      <c r="V11" s="78"/>
      <c r="W11" s="78"/>
      <c r="X11" s="78"/>
      <c r="Y11" s="78"/>
      <c r="Z11" s="78"/>
      <c r="AA11" s="223">
        <v>148</v>
      </c>
    </row>
    <row r="12" spans="2:27" x14ac:dyDescent="0.25">
      <c r="B12" s="54" t="s">
        <v>24</v>
      </c>
      <c r="C12" s="78">
        <v>28</v>
      </c>
      <c r="D12" s="78">
        <v>12</v>
      </c>
      <c r="E12" s="78">
        <v>14</v>
      </c>
      <c r="F12" s="78">
        <v>22</v>
      </c>
      <c r="G12" s="78">
        <v>25</v>
      </c>
      <c r="H12" s="78">
        <v>6</v>
      </c>
      <c r="I12" s="78">
        <v>12</v>
      </c>
      <c r="J12" s="78">
        <v>10</v>
      </c>
      <c r="K12" s="78">
        <v>6</v>
      </c>
      <c r="L12" s="78">
        <v>5</v>
      </c>
      <c r="M12" s="78">
        <v>3</v>
      </c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223">
        <v>143</v>
      </c>
    </row>
    <row r="13" spans="2:27" x14ac:dyDescent="0.25">
      <c r="B13" s="54" t="s">
        <v>30</v>
      </c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>
        <v>9</v>
      </c>
      <c r="O13" s="78">
        <v>21</v>
      </c>
      <c r="P13" s="78">
        <v>26</v>
      </c>
      <c r="Q13" s="78">
        <v>24</v>
      </c>
      <c r="R13" s="78">
        <v>36</v>
      </c>
      <c r="S13" s="78">
        <v>8</v>
      </c>
      <c r="T13" s="78">
        <v>3</v>
      </c>
      <c r="U13" s="78">
        <v>4</v>
      </c>
      <c r="V13" s="78">
        <v>5</v>
      </c>
      <c r="W13" s="78"/>
      <c r="X13" s="78"/>
      <c r="Y13" s="78"/>
      <c r="Z13" s="78"/>
      <c r="AA13" s="223">
        <v>136</v>
      </c>
    </row>
    <row r="14" spans="2:27" x14ac:dyDescent="0.25">
      <c r="B14" s="54" t="s">
        <v>66</v>
      </c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>
        <v>12</v>
      </c>
      <c r="P14" s="78">
        <v>5</v>
      </c>
      <c r="Q14" s="78">
        <v>7</v>
      </c>
      <c r="R14" s="78">
        <v>4</v>
      </c>
      <c r="S14" s="78">
        <v>11</v>
      </c>
      <c r="T14" s="78">
        <v>6</v>
      </c>
      <c r="U14" s="78">
        <v>7</v>
      </c>
      <c r="V14" s="78">
        <v>28</v>
      </c>
      <c r="W14" s="78">
        <v>8</v>
      </c>
      <c r="X14" s="78">
        <v>9</v>
      </c>
      <c r="Y14" s="78">
        <v>12</v>
      </c>
      <c r="Z14" s="78">
        <v>25</v>
      </c>
      <c r="AA14" s="223">
        <v>134</v>
      </c>
    </row>
    <row r="15" spans="2:27" x14ac:dyDescent="0.25">
      <c r="B15" s="54" t="s">
        <v>116</v>
      </c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>
        <v>11</v>
      </c>
      <c r="T15" s="78">
        <v>19</v>
      </c>
      <c r="U15" s="78">
        <v>6</v>
      </c>
      <c r="V15" s="78">
        <v>2</v>
      </c>
      <c r="W15" s="78">
        <v>32</v>
      </c>
      <c r="X15" s="78">
        <v>15</v>
      </c>
      <c r="Y15" s="78">
        <v>11</v>
      </c>
      <c r="Z15" s="78">
        <v>30</v>
      </c>
      <c r="AA15" s="223">
        <v>126</v>
      </c>
    </row>
    <row r="16" spans="2:27" x14ac:dyDescent="0.25">
      <c r="B16" s="54" t="s">
        <v>6</v>
      </c>
      <c r="C16" s="78"/>
      <c r="D16" s="78">
        <v>17</v>
      </c>
      <c r="E16" s="78">
        <v>6</v>
      </c>
      <c r="F16" s="78">
        <v>10</v>
      </c>
      <c r="G16" s="78">
        <v>4</v>
      </c>
      <c r="H16" s="78">
        <v>19</v>
      </c>
      <c r="I16" s="78">
        <v>4</v>
      </c>
      <c r="J16" s="78">
        <v>7</v>
      </c>
      <c r="K16" s="78">
        <v>4</v>
      </c>
      <c r="L16" s="78">
        <v>4</v>
      </c>
      <c r="M16" s="78">
        <v>4</v>
      </c>
      <c r="N16" s="78">
        <v>3</v>
      </c>
      <c r="O16" s="78">
        <v>8</v>
      </c>
      <c r="P16" s="78">
        <v>3</v>
      </c>
      <c r="Q16" s="78">
        <v>6</v>
      </c>
      <c r="R16" s="78">
        <v>4</v>
      </c>
      <c r="S16" s="78">
        <v>2</v>
      </c>
      <c r="T16" s="78">
        <v>3</v>
      </c>
      <c r="U16" s="78">
        <v>3</v>
      </c>
      <c r="V16" s="78">
        <v>2</v>
      </c>
      <c r="W16" s="78">
        <v>3</v>
      </c>
      <c r="X16" s="78">
        <v>2</v>
      </c>
      <c r="Y16" s="78">
        <v>3</v>
      </c>
      <c r="Z16" s="78">
        <v>2</v>
      </c>
      <c r="AA16" s="223">
        <v>123</v>
      </c>
    </row>
    <row r="17" spans="2:36" x14ac:dyDescent="0.25">
      <c r="B17" s="54" t="s">
        <v>19</v>
      </c>
      <c r="C17" s="78">
        <v>26</v>
      </c>
      <c r="D17" s="78">
        <v>26</v>
      </c>
      <c r="E17" s="78">
        <v>6</v>
      </c>
      <c r="F17" s="78">
        <v>6</v>
      </c>
      <c r="G17" s="78">
        <v>1</v>
      </c>
      <c r="H17" s="78">
        <v>17</v>
      </c>
      <c r="I17" s="78">
        <v>18</v>
      </c>
      <c r="J17" s="78">
        <v>3</v>
      </c>
      <c r="K17" s="78">
        <v>4</v>
      </c>
      <c r="L17" s="78">
        <v>2</v>
      </c>
      <c r="M17" s="78">
        <v>2</v>
      </c>
      <c r="N17" s="78">
        <v>2</v>
      </c>
      <c r="O17" s="78">
        <v>4</v>
      </c>
      <c r="P17" s="78">
        <v>2</v>
      </c>
      <c r="Q17" s="78"/>
      <c r="R17" s="78"/>
      <c r="S17" s="78"/>
      <c r="T17" s="78"/>
      <c r="U17" s="78"/>
      <c r="V17" s="78"/>
      <c r="W17" s="78"/>
      <c r="X17" s="78"/>
      <c r="Y17" s="78"/>
      <c r="Z17" s="78"/>
      <c r="AA17" s="223">
        <v>119</v>
      </c>
    </row>
    <row r="18" spans="2:36" x14ac:dyDescent="0.25">
      <c r="B18" s="54" t="s">
        <v>20</v>
      </c>
      <c r="C18" s="78">
        <v>8</v>
      </c>
      <c r="D18" s="78">
        <v>8</v>
      </c>
      <c r="E18" s="78">
        <v>11</v>
      </c>
      <c r="F18" s="78">
        <v>4</v>
      </c>
      <c r="G18" s="78">
        <v>7</v>
      </c>
      <c r="H18" s="78">
        <v>11</v>
      </c>
      <c r="I18" s="78">
        <v>5</v>
      </c>
      <c r="J18" s="78">
        <v>4</v>
      </c>
      <c r="K18" s="78">
        <v>9</v>
      </c>
      <c r="L18" s="78">
        <v>6</v>
      </c>
      <c r="M18" s="78">
        <v>6</v>
      </c>
      <c r="N18" s="78">
        <v>1</v>
      </c>
      <c r="O18" s="78">
        <v>4</v>
      </c>
      <c r="P18" s="78">
        <v>4</v>
      </c>
      <c r="Q18" s="78">
        <v>5</v>
      </c>
      <c r="R18" s="78">
        <v>2</v>
      </c>
      <c r="S18" s="78">
        <v>3</v>
      </c>
      <c r="T18" s="78">
        <v>2</v>
      </c>
      <c r="U18" s="78"/>
      <c r="V18" s="78">
        <v>6</v>
      </c>
      <c r="W18" s="78"/>
      <c r="X18" s="78"/>
      <c r="Y18" s="78"/>
      <c r="Z18" s="78"/>
      <c r="AA18" s="223">
        <v>106</v>
      </c>
    </row>
    <row r="19" spans="2:36" x14ac:dyDescent="0.25">
      <c r="B19" s="54" t="s">
        <v>10</v>
      </c>
      <c r="C19" s="78">
        <v>8</v>
      </c>
      <c r="D19" s="78">
        <v>6</v>
      </c>
      <c r="E19" s="78">
        <v>22</v>
      </c>
      <c r="F19" s="78">
        <v>10</v>
      </c>
      <c r="G19" s="78">
        <v>10</v>
      </c>
      <c r="H19" s="78">
        <v>6</v>
      </c>
      <c r="I19" s="78">
        <v>2</v>
      </c>
      <c r="J19" s="78">
        <v>3</v>
      </c>
      <c r="K19" s="78"/>
      <c r="L19" s="78">
        <v>3</v>
      </c>
      <c r="M19" s="78">
        <v>3</v>
      </c>
      <c r="N19" s="78">
        <v>3</v>
      </c>
      <c r="O19" s="78">
        <v>3</v>
      </c>
      <c r="P19" s="78">
        <v>4</v>
      </c>
      <c r="Q19" s="78">
        <v>2</v>
      </c>
      <c r="R19" s="78">
        <v>3</v>
      </c>
      <c r="S19" s="78">
        <v>3</v>
      </c>
      <c r="T19" s="78">
        <v>2</v>
      </c>
      <c r="U19" s="78">
        <v>2</v>
      </c>
      <c r="V19" s="78">
        <v>3</v>
      </c>
      <c r="W19" s="78">
        <v>3</v>
      </c>
      <c r="X19" s="78"/>
      <c r="Y19" s="78"/>
      <c r="Z19" s="78"/>
      <c r="AA19" s="223">
        <v>101</v>
      </c>
    </row>
    <row r="20" spans="2:36" x14ac:dyDescent="0.25">
      <c r="B20" s="54" t="s">
        <v>121</v>
      </c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>
        <v>34</v>
      </c>
      <c r="T20" s="78">
        <v>11</v>
      </c>
      <c r="U20" s="78">
        <v>30</v>
      </c>
      <c r="V20" s="78">
        <v>19</v>
      </c>
      <c r="W20" s="78"/>
      <c r="X20" s="78"/>
      <c r="Y20" s="78"/>
      <c r="Z20" s="78"/>
      <c r="AA20" s="223">
        <v>94</v>
      </c>
    </row>
    <row r="21" spans="2:36" x14ac:dyDescent="0.25">
      <c r="B21" s="54" t="s">
        <v>111</v>
      </c>
      <c r="C21" s="78"/>
      <c r="D21" s="78">
        <v>3</v>
      </c>
      <c r="E21" s="78">
        <v>3</v>
      </c>
      <c r="F21" s="78">
        <v>18</v>
      </c>
      <c r="G21" s="78">
        <v>3</v>
      </c>
      <c r="H21" s="78">
        <v>3</v>
      </c>
      <c r="I21" s="78">
        <v>4</v>
      </c>
      <c r="J21" s="78">
        <v>2</v>
      </c>
      <c r="K21" s="78">
        <v>3</v>
      </c>
      <c r="L21" s="78">
        <v>3</v>
      </c>
      <c r="M21" s="78">
        <v>3</v>
      </c>
      <c r="N21" s="78">
        <v>2</v>
      </c>
      <c r="O21" s="78">
        <v>4</v>
      </c>
      <c r="P21" s="78"/>
      <c r="Q21" s="78"/>
      <c r="R21" s="78">
        <v>4</v>
      </c>
      <c r="S21" s="78"/>
      <c r="T21" s="78"/>
      <c r="U21" s="78">
        <v>5</v>
      </c>
      <c r="V21" s="78">
        <v>2</v>
      </c>
      <c r="W21" s="78">
        <v>5</v>
      </c>
      <c r="X21" s="78">
        <v>5</v>
      </c>
      <c r="Y21" s="78"/>
      <c r="Z21" s="78">
        <v>6</v>
      </c>
      <c r="AA21" s="223">
        <v>78</v>
      </c>
    </row>
    <row r="22" spans="2:36" x14ac:dyDescent="0.25">
      <c r="B22" s="54" t="s">
        <v>9</v>
      </c>
      <c r="C22" s="78"/>
      <c r="D22" s="78">
        <v>8</v>
      </c>
      <c r="E22" s="78">
        <v>12</v>
      </c>
      <c r="F22" s="78">
        <v>5</v>
      </c>
      <c r="G22" s="78">
        <v>14</v>
      </c>
      <c r="H22" s="78">
        <v>4</v>
      </c>
      <c r="I22" s="78">
        <v>6</v>
      </c>
      <c r="J22" s="78">
        <v>3</v>
      </c>
      <c r="K22" s="78">
        <v>6</v>
      </c>
      <c r="L22" s="78">
        <v>4</v>
      </c>
      <c r="M22" s="78">
        <v>3</v>
      </c>
      <c r="N22" s="78">
        <v>2</v>
      </c>
      <c r="O22" s="78">
        <v>3</v>
      </c>
      <c r="P22" s="78"/>
      <c r="Q22" s="78"/>
      <c r="R22" s="78"/>
      <c r="S22" s="78"/>
      <c r="T22" s="78"/>
      <c r="U22" s="78"/>
      <c r="V22" s="78"/>
      <c r="W22" s="78"/>
      <c r="X22" s="78"/>
      <c r="Y22" s="78">
        <v>3</v>
      </c>
      <c r="Z22" s="78">
        <v>2</v>
      </c>
      <c r="AA22" s="223">
        <v>75</v>
      </c>
    </row>
    <row r="23" spans="2:36" x14ac:dyDescent="0.25">
      <c r="B23" s="54" t="s">
        <v>42</v>
      </c>
      <c r="C23" s="78"/>
      <c r="D23" s="78"/>
      <c r="E23" s="78">
        <v>2</v>
      </c>
      <c r="F23" s="78">
        <v>2</v>
      </c>
      <c r="G23" s="78">
        <v>1</v>
      </c>
      <c r="H23" s="78">
        <v>3</v>
      </c>
      <c r="I23" s="78">
        <v>3</v>
      </c>
      <c r="J23" s="78">
        <v>3</v>
      </c>
      <c r="K23" s="78">
        <v>4</v>
      </c>
      <c r="L23" s="78">
        <v>4</v>
      </c>
      <c r="M23" s="78">
        <v>4</v>
      </c>
      <c r="N23" s="78">
        <v>3</v>
      </c>
      <c r="O23" s="78">
        <v>4</v>
      </c>
      <c r="P23" s="78">
        <v>4</v>
      </c>
      <c r="Q23" s="78">
        <v>4</v>
      </c>
      <c r="R23" s="78">
        <v>5</v>
      </c>
      <c r="S23" s="78">
        <v>7</v>
      </c>
      <c r="T23" s="78">
        <v>4</v>
      </c>
      <c r="U23" s="78">
        <v>2</v>
      </c>
      <c r="V23" s="78">
        <v>2</v>
      </c>
      <c r="W23" s="78">
        <v>6</v>
      </c>
      <c r="X23" s="78">
        <v>3</v>
      </c>
      <c r="Y23" s="78">
        <v>2</v>
      </c>
      <c r="Z23" s="78">
        <v>2</v>
      </c>
      <c r="AA23" s="223">
        <v>74</v>
      </c>
    </row>
    <row r="24" spans="2:36" x14ac:dyDescent="0.25">
      <c r="B24" s="54" t="s">
        <v>11</v>
      </c>
      <c r="C24" s="78"/>
      <c r="D24" s="78"/>
      <c r="E24" s="78"/>
      <c r="F24" s="78"/>
      <c r="G24" s="78"/>
      <c r="H24" s="78">
        <v>11</v>
      </c>
      <c r="I24" s="78">
        <v>14</v>
      </c>
      <c r="J24" s="78">
        <v>18</v>
      </c>
      <c r="K24" s="78">
        <v>7</v>
      </c>
      <c r="L24" s="78">
        <v>6</v>
      </c>
      <c r="M24" s="78">
        <v>8</v>
      </c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78"/>
      <c r="Y24" s="78"/>
      <c r="Z24" s="78"/>
      <c r="AA24" s="223">
        <v>64</v>
      </c>
    </row>
    <row r="25" spans="2:36" x14ac:dyDescent="0.25">
      <c r="B25" s="54" t="s">
        <v>23</v>
      </c>
      <c r="C25" s="78">
        <v>10</v>
      </c>
      <c r="D25" s="78">
        <v>6</v>
      </c>
      <c r="E25" s="78">
        <v>6</v>
      </c>
      <c r="F25" s="78">
        <v>7</v>
      </c>
      <c r="G25" s="78">
        <v>12</v>
      </c>
      <c r="H25" s="78">
        <v>6</v>
      </c>
      <c r="I25" s="78">
        <v>3</v>
      </c>
      <c r="J25" s="78">
        <v>3</v>
      </c>
      <c r="K25" s="78">
        <v>2</v>
      </c>
      <c r="L25" s="78">
        <v>1</v>
      </c>
      <c r="M25" s="78">
        <v>1</v>
      </c>
      <c r="N25" s="78">
        <v>1</v>
      </c>
      <c r="O25" s="78">
        <v>5</v>
      </c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223">
        <v>63</v>
      </c>
    </row>
    <row r="26" spans="2:36" x14ac:dyDescent="0.25">
      <c r="B26" s="54" t="s">
        <v>46</v>
      </c>
      <c r="C26" s="78"/>
      <c r="D26" s="78"/>
      <c r="E26" s="78"/>
      <c r="F26" s="78"/>
      <c r="G26" s="78"/>
      <c r="H26" s="78">
        <v>3</v>
      </c>
      <c r="I26" s="78">
        <v>3</v>
      </c>
      <c r="J26" s="78">
        <v>3</v>
      </c>
      <c r="K26" s="78">
        <v>3</v>
      </c>
      <c r="L26" s="78">
        <v>3</v>
      </c>
      <c r="M26" s="78">
        <v>3</v>
      </c>
      <c r="N26" s="78">
        <v>2</v>
      </c>
      <c r="O26" s="78">
        <v>4</v>
      </c>
      <c r="P26" s="78">
        <v>4</v>
      </c>
      <c r="Q26" s="78">
        <v>4</v>
      </c>
      <c r="R26" s="78">
        <v>4</v>
      </c>
      <c r="S26" s="78">
        <v>4</v>
      </c>
      <c r="T26" s="78">
        <v>4</v>
      </c>
      <c r="U26" s="78">
        <v>4</v>
      </c>
      <c r="V26" s="78"/>
      <c r="W26" s="78">
        <v>3</v>
      </c>
      <c r="X26" s="78">
        <v>2</v>
      </c>
      <c r="Y26" s="78"/>
      <c r="Z26" s="78">
        <v>3</v>
      </c>
      <c r="AA26" s="223">
        <v>56</v>
      </c>
    </row>
    <row r="27" spans="2:36" x14ac:dyDescent="0.25">
      <c r="B27" s="54" t="s">
        <v>115</v>
      </c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>
        <v>3</v>
      </c>
      <c r="T27" s="78">
        <v>6</v>
      </c>
      <c r="U27" s="78">
        <v>13</v>
      </c>
      <c r="V27" s="78">
        <v>12</v>
      </c>
      <c r="W27" s="78">
        <v>20</v>
      </c>
      <c r="X27" s="78"/>
      <c r="Y27" s="78"/>
      <c r="Z27" s="78"/>
      <c r="AA27" s="223">
        <v>54</v>
      </c>
    </row>
    <row r="28" spans="2:36" x14ac:dyDescent="0.25">
      <c r="B28" s="184" t="s">
        <v>273</v>
      </c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>
        <v>20</v>
      </c>
      <c r="Y28" s="78">
        <v>30</v>
      </c>
      <c r="Z28" s="78"/>
      <c r="AA28" s="223">
        <v>50</v>
      </c>
      <c r="AJ28" s="170"/>
    </row>
    <row r="29" spans="2:36" x14ac:dyDescent="0.25">
      <c r="B29" s="54" t="s">
        <v>22</v>
      </c>
      <c r="C29" s="78">
        <v>4</v>
      </c>
      <c r="D29" s="78">
        <v>4</v>
      </c>
      <c r="E29" s="78"/>
      <c r="F29" s="78">
        <v>2</v>
      </c>
      <c r="G29" s="78">
        <v>2</v>
      </c>
      <c r="H29" s="78">
        <v>4</v>
      </c>
      <c r="I29" s="78"/>
      <c r="J29" s="78"/>
      <c r="K29" s="78">
        <v>3</v>
      </c>
      <c r="L29" s="78">
        <v>3</v>
      </c>
      <c r="M29" s="78">
        <v>3</v>
      </c>
      <c r="N29" s="78">
        <v>3</v>
      </c>
      <c r="O29" s="78">
        <v>3</v>
      </c>
      <c r="P29" s="78">
        <v>2</v>
      </c>
      <c r="Q29" s="78">
        <v>6</v>
      </c>
      <c r="R29" s="78">
        <v>6</v>
      </c>
      <c r="S29" s="78">
        <v>2</v>
      </c>
      <c r="T29" s="78">
        <v>3</v>
      </c>
      <c r="U29" s="78"/>
      <c r="V29" s="78"/>
      <c r="W29" s="78"/>
      <c r="X29" s="78"/>
      <c r="Y29" s="78"/>
      <c r="Z29" s="78"/>
      <c r="AA29" s="223">
        <v>50</v>
      </c>
    </row>
    <row r="30" spans="2:36" x14ac:dyDescent="0.25">
      <c r="B30" s="54" t="s">
        <v>12</v>
      </c>
      <c r="C30" s="78"/>
      <c r="D30" s="78"/>
      <c r="E30" s="78"/>
      <c r="F30" s="78"/>
      <c r="G30" s="78">
        <v>6</v>
      </c>
      <c r="H30" s="78">
        <v>4</v>
      </c>
      <c r="I30" s="78">
        <v>3</v>
      </c>
      <c r="J30" s="78">
        <v>3</v>
      </c>
      <c r="K30" s="78">
        <v>4</v>
      </c>
      <c r="L30" s="78">
        <v>3</v>
      </c>
      <c r="M30" s="78">
        <v>3</v>
      </c>
      <c r="N30" s="78">
        <v>3</v>
      </c>
      <c r="O30" s="78">
        <v>4</v>
      </c>
      <c r="P30" s="78">
        <v>3</v>
      </c>
      <c r="Q30" s="78">
        <v>5</v>
      </c>
      <c r="R30" s="78">
        <v>5</v>
      </c>
      <c r="S30" s="78">
        <v>4</v>
      </c>
      <c r="T30" s="78"/>
      <c r="U30" s="78"/>
      <c r="V30" s="78"/>
      <c r="W30" s="78"/>
      <c r="X30" s="78"/>
      <c r="Y30" s="78"/>
      <c r="Z30" s="78"/>
      <c r="AA30" s="223">
        <v>50</v>
      </c>
    </row>
    <row r="31" spans="2:36" x14ac:dyDescent="0.25">
      <c r="B31" s="54" t="s">
        <v>68</v>
      </c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>
        <v>4</v>
      </c>
      <c r="P31" s="78">
        <v>4</v>
      </c>
      <c r="Q31" s="78">
        <v>4</v>
      </c>
      <c r="R31" s="78">
        <v>4</v>
      </c>
      <c r="S31" s="78">
        <v>4</v>
      </c>
      <c r="T31" s="78">
        <v>4</v>
      </c>
      <c r="U31" s="78">
        <v>4</v>
      </c>
      <c r="V31" s="78">
        <v>3</v>
      </c>
      <c r="W31" s="78">
        <v>4</v>
      </c>
      <c r="X31" s="78">
        <v>3</v>
      </c>
      <c r="Y31" s="78">
        <v>3</v>
      </c>
      <c r="Z31" s="78">
        <v>4</v>
      </c>
      <c r="AA31" s="223">
        <v>45</v>
      </c>
    </row>
    <row r="32" spans="2:36" x14ac:dyDescent="0.25">
      <c r="B32" s="54" t="s">
        <v>62</v>
      </c>
      <c r="C32" s="78"/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78">
        <v>4</v>
      </c>
      <c r="P32" s="78">
        <v>4</v>
      </c>
      <c r="Q32" s="78">
        <v>4</v>
      </c>
      <c r="R32" s="78">
        <v>3</v>
      </c>
      <c r="S32" s="78">
        <v>4</v>
      </c>
      <c r="T32" s="78">
        <v>4</v>
      </c>
      <c r="U32" s="78">
        <v>4</v>
      </c>
      <c r="V32" s="78">
        <v>4</v>
      </c>
      <c r="W32" s="78">
        <v>4</v>
      </c>
      <c r="X32" s="78">
        <v>2</v>
      </c>
      <c r="Y32" s="78">
        <v>3</v>
      </c>
      <c r="Z32" s="78">
        <v>4</v>
      </c>
      <c r="AA32" s="223">
        <v>44</v>
      </c>
    </row>
    <row r="33" spans="2:27" x14ac:dyDescent="0.25">
      <c r="B33" s="54" t="s">
        <v>137</v>
      </c>
      <c r="C33" s="78"/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>
        <v>44</v>
      </c>
      <c r="U33" s="78"/>
      <c r="V33" s="78"/>
      <c r="W33" s="78"/>
      <c r="X33" s="78"/>
      <c r="Y33" s="78"/>
      <c r="Z33" s="78"/>
      <c r="AA33" s="223">
        <v>44</v>
      </c>
    </row>
    <row r="34" spans="2:27" x14ac:dyDescent="0.25">
      <c r="B34" s="54" t="s">
        <v>44</v>
      </c>
      <c r="C34" s="78"/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8">
        <v>4</v>
      </c>
      <c r="P34" s="78">
        <v>4</v>
      </c>
      <c r="Q34" s="78">
        <v>4</v>
      </c>
      <c r="R34" s="78">
        <v>3</v>
      </c>
      <c r="S34" s="78">
        <v>4</v>
      </c>
      <c r="T34" s="78">
        <v>4</v>
      </c>
      <c r="U34" s="78">
        <v>3</v>
      </c>
      <c r="V34" s="78">
        <v>4</v>
      </c>
      <c r="W34" s="78">
        <v>4</v>
      </c>
      <c r="X34" s="78">
        <v>3</v>
      </c>
      <c r="Y34" s="78">
        <v>3</v>
      </c>
      <c r="Z34" s="78">
        <v>4</v>
      </c>
      <c r="AA34" s="223">
        <v>44</v>
      </c>
    </row>
    <row r="35" spans="2:27" x14ac:dyDescent="0.25">
      <c r="B35" s="54" t="s">
        <v>67</v>
      </c>
      <c r="C35" s="78"/>
      <c r="D35" s="78"/>
      <c r="E35" s="78"/>
      <c r="F35" s="78"/>
      <c r="G35" s="78"/>
      <c r="H35" s="78"/>
      <c r="I35" s="78"/>
      <c r="J35" s="78"/>
      <c r="K35" s="78"/>
      <c r="L35" s="78">
        <v>2</v>
      </c>
      <c r="M35" s="78">
        <v>3</v>
      </c>
      <c r="N35" s="78">
        <v>2</v>
      </c>
      <c r="O35" s="78">
        <v>4</v>
      </c>
      <c r="P35" s="78">
        <v>2</v>
      </c>
      <c r="Q35" s="78">
        <v>4</v>
      </c>
      <c r="R35" s="78">
        <v>3</v>
      </c>
      <c r="S35" s="78">
        <v>2</v>
      </c>
      <c r="T35" s="78">
        <v>3</v>
      </c>
      <c r="U35" s="78"/>
      <c r="V35" s="78">
        <v>3</v>
      </c>
      <c r="W35" s="78">
        <v>3</v>
      </c>
      <c r="X35" s="78">
        <v>1</v>
      </c>
      <c r="Y35" s="78">
        <v>3</v>
      </c>
      <c r="Z35" s="78">
        <v>7</v>
      </c>
      <c r="AA35" s="223">
        <v>42</v>
      </c>
    </row>
    <row r="36" spans="2:27" x14ac:dyDescent="0.25">
      <c r="B36" s="54" t="s">
        <v>35</v>
      </c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>
        <v>22</v>
      </c>
      <c r="O36" s="78"/>
      <c r="P36" s="78">
        <v>18</v>
      </c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223">
        <v>40</v>
      </c>
    </row>
    <row r="37" spans="2:27" x14ac:dyDescent="0.25">
      <c r="B37" s="54" t="s">
        <v>8</v>
      </c>
      <c r="C37" s="78"/>
      <c r="D37" s="78"/>
      <c r="E37" s="78">
        <v>1</v>
      </c>
      <c r="F37" s="78">
        <v>3</v>
      </c>
      <c r="G37" s="78">
        <v>5</v>
      </c>
      <c r="H37" s="78">
        <v>8</v>
      </c>
      <c r="I37" s="78">
        <v>9</v>
      </c>
      <c r="J37" s="78">
        <v>5</v>
      </c>
      <c r="K37" s="78">
        <v>6</v>
      </c>
      <c r="L37" s="78">
        <v>2</v>
      </c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223">
        <v>39</v>
      </c>
    </row>
    <row r="38" spans="2:27" x14ac:dyDescent="0.25">
      <c r="B38" s="54" t="s">
        <v>90</v>
      </c>
      <c r="C38" s="78">
        <v>4</v>
      </c>
      <c r="D38" s="78">
        <v>2</v>
      </c>
      <c r="E38" s="78"/>
      <c r="F38" s="78">
        <v>5</v>
      </c>
      <c r="G38" s="78">
        <v>1</v>
      </c>
      <c r="H38" s="78">
        <v>3</v>
      </c>
      <c r="I38" s="78">
        <v>3</v>
      </c>
      <c r="J38" s="78">
        <v>3</v>
      </c>
      <c r="K38" s="78">
        <v>3</v>
      </c>
      <c r="L38" s="78">
        <v>3</v>
      </c>
      <c r="M38" s="78">
        <v>2</v>
      </c>
      <c r="N38" s="78"/>
      <c r="O38" s="78">
        <v>3</v>
      </c>
      <c r="P38" s="78">
        <v>1</v>
      </c>
      <c r="Q38" s="78">
        <v>1</v>
      </c>
      <c r="R38" s="78"/>
      <c r="S38" s="78"/>
      <c r="T38" s="78"/>
      <c r="U38" s="78">
        <v>2</v>
      </c>
      <c r="V38" s="78">
        <v>1</v>
      </c>
      <c r="W38" s="78">
        <v>1</v>
      </c>
      <c r="X38" s="78"/>
      <c r="Y38" s="78"/>
      <c r="Z38" s="78"/>
      <c r="AA38" s="223">
        <v>38</v>
      </c>
    </row>
    <row r="39" spans="2:27" x14ac:dyDescent="0.25">
      <c r="B39" s="54" t="s">
        <v>47</v>
      </c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>
        <v>28</v>
      </c>
      <c r="R39" s="78">
        <v>10</v>
      </c>
      <c r="S39" s="78"/>
      <c r="T39" s="78"/>
      <c r="U39" s="78"/>
      <c r="V39" s="78"/>
      <c r="W39" s="78"/>
      <c r="X39" s="78"/>
      <c r="Y39" s="78"/>
      <c r="Z39" s="78"/>
      <c r="AA39" s="223">
        <v>38</v>
      </c>
    </row>
    <row r="40" spans="2:27" x14ac:dyDescent="0.25">
      <c r="B40" s="54" t="s">
        <v>7</v>
      </c>
      <c r="C40" s="78"/>
      <c r="D40" s="78">
        <v>2</v>
      </c>
      <c r="E40" s="78"/>
      <c r="F40" s="78"/>
      <c r="G40" s="78"/>
      <c r="H40" s="78">
        <v>11</v>
      </c>
      <c r="I40" s="78">
        <v>7</v>
      </c>
      <c r="J40" s="78">
        <v>5</v>
      </c>
      <c r="K40" s="78">
        <v>11</v>
      </c>
      <c r="L40" s="78"/>
      <c r="M40" s="78"/>
      <c r="N40" s="78"/>
      <c r="O40" s="78"/>
      <c r="P40" s="78"/>
      <c r="Q40" s="78">
        <v>1</v>
      </c>
      <c r="R40" s="78"/>
      <c r="S40" s="78"/>
      <c r="T40" s="78"/>
      <c r="U40" s="78"/>
      <c r="V40" s="78"/>
      <c r="W40" s="78"/>
      <c r="X40" s="78"/>
      <c r="Y40" s="78"/>
      <c r="Z40" s="78"/>
      <c r="AA40" s="223">
        <v>37</v>
      </c>
    </row>
    <row r="41" spans="2:27" x14ac:dyDescent="0.25">
      <c r="B41" s="54" t="s">
        <v>29</v>
      </c>
      <c r="C41" s="78">
        <v>2</v>
      </c>
      <c r="D41" s="78">
        <v>4</v>
      </c>
      <c r="E41" s="78">
        <v>5</v>
      </c>
      <c r="F41" s="78">
        <v>4</v>
      </c>
      <c r="G41" s="78">
        <v>2</v>
      </c>
      <c r="H41" s="78">
        <v>5</v>
      </c>
      <c r="I41" s="78">
        <v>4</v>
      </c>
      <c r="J41" s="78">
        <v>4</v>
      </c>
      <c r="K41" s="78">
        <v>4</v>
      </c>
      <c r="L41" s="78">
        <v>3</v>
      </c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223">
        <v>37</v>
      </c>
    </row>
    <row r="42" spans="2:27" x14ac:dyDescent="0.25">
      <c r="B42" s="54" t="s">
        <v>195</v>
      </c>
      <c r="C42" s="78"/>
      <c r="D42" s="78"/>
      <c r="E42" s="78"/>
      <c r="F42" s="78"/>
      <c r="G42" s="78"/>
      <c r="H42" s="78">
        <v>5</v>
      </c>
      <c r="I42" s="78">
        <v>10</v>
      </c>
      <c r="J42" s="78">
        <v>3</v>
      </c>
      <c r="K42" s="78">
        <v>5</v>
      </c>
      <c r="L42" s="78"/>
      <c r="M42" s="78">
        <v>6</v>
      </c>
      <c r="N42" s="78">
        <v>4</v>
      </c>
      <c r="O42" s="78"/>
      <c r="P42" s="78"/>
      <c r="Q42" s="78"/>
      <c r="R42" s="78"/>
      <c r="S42" s="78"/>
      <c r="T42" s="78">
        <v>3</v>
      </c>
      <c r="U42" s="78"/>
      <c r="V42" s="78"/>
      <c r="W42" s="78"/>
      <c r="X42" s="78"/>
      <c r="Y42" s="78"/>
      <c r="Z42" s="78"/>
      <c r="AA42" s="223">
        <v>36</v>
      </c>
    </row>
    <row r="43" spans="2:27" x14ac:dyDescent="0.25">
      <c r="B43" s="54" t="s">
        <v>63</v>
      </c>
      <c r="C43" s="78"/>
      <c r="D43" s="78"/>
      <c r="E43" s="78"/>
      <c r="F43" s="78"/>
      <c r="G43" s="78"/>
      <c r="H43" s="78"/>
      <c r="I43" s="78"/>
      <c r="J43" s="78"/>
      <c r="K43" s="78"/>
      <c r="L43" s="78">
        <v>3</v>
      </c>
      <c r="M43" s="78">
        <v>3</v>
      </c>
      <c r="N43" s="78"/>
      <c r="O43" s="78">
        <v>3</v>
      </c>
      <c r="P43" s="78">
        <v>4</v>
      </c>
      <c r="Q43" s="78">
        <v>3</v>
      </c>
      <c r="R43" s="78">
        <v>4</v>
      </c>
      <c r="S43" s="78">
        <v>3</v>
      </c>
      <c r="T43" s="78">
        <v>3</v>
      </c>
      <c r="U43" s="78">
        <v>3</v>
      </c>
      <c r="V43" s="78">
        <v>2</v>
      </c>
      <c r="W43" s="78">
        <v>2</v>
      </c>
      <c r="X43" s="78">
        <v>3</v>
      </c>
      <c r="Y43" s="78"/>
      <c r="Z43" s="78"/>
      <c r="AA43" s="223">
        <v>36</v>
      </c>
    </row>
    <row r="44" spans="2:27" x14ac:dyDescent="0.25">
      <c r="B44" s="54" t="s">
        <v>141</v>
      </c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>
        <v>5</v>
      </c>
      <c r="U44" s="78">
        <v>12</v>
      </c>
      <c r="V44" s="78">
        <v>6</v>
      </c>
      <c r="W44" s="78">
        <v>5</v>
      </c>
      <c r="X44" s="78">
        <v>4</v>
      </c>
      <c r="Y44" s="78">
        <v>1</v>
      </c>
      <c r="Z44" s="78">
        <v>2</v>
      </c>
      <c r="AA44" s="223">
        <v>35</v>
      </c>
    </row>
    <row r="45" spans="2:27" x14ac:dyDescent="0.25">
      <c r="B45" s="54" t="s">
        <v>253</v>
      </c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>
        <v>10</v>
      </c>
      <c r="W45" s="78">
        <v>24</v>
      </c>
      <c r="X45" s="78"/>
      <c r="Y45" s="78"/>
      <c r="Z45" s="78"/>
      <c r="AA45" s="223">
        <v>34</v>
      </c>
    </row>
    <row r="46" spans="2:27" x14ac:dyDescent="0.25">
      <c r="B46" s="54" t="s">
        <v>96</v>
      </c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>
        <v>5</v>
      </c>
      <c r="N46" s="78">
        <v>20</v>
      </c>
      <c r="O46" s="78">
        <v>5</v>
      </c>
      <c r="P46" s="78">
        <v>2</v>
      </c>
      <c r="Q46" s="78"/>
      <c r="R46" s="78"/>
      <c r="S46" s="78"/>
      <c r="T46" s="78"/>
      <c r="U46" s="78"/>
      <c r="V46" s="78"/>
      <c r="W46" s="78"/>
      <c r="X46" s="78"/>
      <c r="Y46" s="78">
        <v>1</v>
      </c>
      <c r="Z46" s="78"/>
      <c r="AA46" s="223">
        <v>33</v>
      </c>
    </row>
    <row r="47" spans="2:27" x14ac:dyDescent="0.25">
      <c r="B47" s="54" t="s">
        <v>240</v>
      </c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8">
        <v>4</v>
      </c>
      <c r="V47" s="78">
        <v>5</v>
      </c>
      <c r="W47" s="78">
        <v>6</v>
      </c>
      <c r="X47" s="78">
        <v>9</v>
      </c>
      <c r="Y47" s="78">
        <v>4</v>
      </c>
      <c r="Z47" s="78">
        <v>4</v>
      </c>
      <c r="AA47" s="223">
        <v>32</v>
      </c>
    </row>
    <row r="48" spans="2:27" x14ac:dyDescent="0.25">
      <c r="B48" s="54" t="s">
        <v>40</v>
      </c>
      <c r="C48" s="78"/>
      <c r="D48" s="78"/>
      <c r="E48" s="78"/>
      <c r="F48" s="78"/>
      <c r="G48" s="78"/>
      <c r="H48" s="78"/>
      <c r="I48" s="78"/>
      <c r="J48" s="78"/>
      <c r="K48" s="78"/>
      <c r="L48" s="78">
        <v>3</v>
      </c>
      <c r="M48" s="78">
        <v>4</v>
      </c>
      <c r="N48" s="78">
        <v>6</v>
      </c>
      <c r="O48" s="78">
        <v>4</v>
      </c>
      <c r="P48" s="78">
        <v>9</v>
      </c>
      <c r="Q48" s="78">
        <v>2</v>
      </c>
      <c r="R48" s="78"/>
      <c r="S48" s="78"/>
      <c r="T48" s="78">
        <v>3</v>
      </c>
      <c r="U48" s="78">
        <v>1</v>
      </c>
      <c r="V48" s="78"/>
      <c r="W48" s="78"/>
      <c r="X48" s="78"/>
      <c r="Y48" s="78"/>
      <c r="Z48" s="78"/>
      <c r="AA48" s="223">
        <v>32</v>
      </c>
    </row>
    <row r="49" spans="2:27" x14ac:dyDescent="0.25">
      <c r="B49" s="54" t="s">
        <v>70</v>
      </c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  <c r="P49" s="78"/>
      <c r="Q49" s="78">
        <v>2</v>
      </c>
      <c r="R49" s="78">
        <v>4</v>
      </c>
      <c r="S49" s="78">
        <v>4</v>
      </c>
      <c r="T49" s="78">
        <v>4</v>
      </c>
      <c r="U49" s="78">
        <v>4</v>
      </c>
      <c r="V49" s="78">
        <v>4</v>
      </c>
      <c r="W49" s="78">
        <v>5</v>
      </c>
      <c r="X49" s="78">
        <v>2</v>
      </c>
      <c r="Y49" s="78">
        <v>2</v>
      </c>
      <c r="Z49" s="78"/>
      <c r="AA49" s="223">
        <v>31</v>
      </c>
    </row>
    <row r="50" spans="2:27" x14ac:dyDescent="0.25">
      <c r="B50" s="54" t="s">
        <v>58</v>
      </c>
      <c r="C50" s="78"/>
      <c r="D50" s="78"/>
      <c r="E50" s="78"/>
      <c r="F50" s="78"/>
      <c r="G50" s="78"/>
      <c r="H50" s="78"/>
      <c r="I50" s="78"/>
      <c r="J50" s="78"/>
      <c r="K50" s="78">
        <v>3</v>
      </c>
      <c r="L50" s="78">
        <v>1</v>
      </c>
      <c r="M50" s="78">
        <v>2</v>
      </c>
      <c r="N50" s="78">
        <v>1</v>
      </c>
      <c r="O50" s="78">
        <v>3</v>
      </c>
      <c r="P50" s="78">
        <v>3</v>
      </c>
      <c r="Q50" s="78">
        <v>3</v>
      </c>
      <c r="R50" s="78">
        <v>2</v>
      </c>
      <c r="S50" s="78">
        <v>1</v>
      </c>
      <c r="T50" s="78">
        <v>1</v>
      </c>
      <c r="U50" s="78">
        <v>3</v>
      </c>
      <c r="V50" s="78">
        <v>2</v>
      </c>
      <c r="W50" s="78">
        <v>2</v>
      </c>
      <c r="X50" s="78"/>
      <c r="Y50" s="78"/>
      <c r="Z50" s="78">
        <v>4</v>
      </c>
      <c r="AA50" s="223">
        <v>31</v>
      </c>
    </row>
    <row r="51" spans="2:27" x14ac:dyDescent="0.25">
      <c r="B51" s="54" t="s">
        <v>60</v>
      </c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78"/>
      <c r="P51" s="78">
        <v>3</v>
      </c>
      <c r="Q51" s="78">
        <v>3</v>
      </c>
      <c r="R51" s="78">
        <v>3</v>
      </c>
      <c r="S51" s="78">
        <v>3</v>
      </c>
      <c r="T51" s="78">
        <v>3</v>
      </c>
      <c r="U51" s="78">
        <v>2</v>
      </c>
      <c r="V51" s="78">
        <v>3</v>
      </c>
      <c r="W51" s="78">
        <v>3</v>
      </c>
      <c r="X51" s="78">
        <v>1</v>
      </c>
      <c r="Y51" s="78">
        <v>3</v>
      </c>
      <c r="Z51" s="78">
        <v>3</v>
      </c>
      <c r="AA51" s="223">
        <v>30</v>
      </c>
    </row>
    <row r="52" spans="2:27" x14ac:dyDescent="0.25">
      <c r="B52" s="54" t="s">
        <v>28</v>
      </c>
      <c r="C52" s="78">
        <v>2</v>
      </c>
      <c r="D52" s="78">
        <v>3</v>
      </c>
      <c r="E52" s="78">
        <v>3</v>
      </c>
      <c r="F52" s="78">
        <v>1</v>
      </c>
      <c r="G52" s="78">
        <v>3</v>
      </c>
      <c r="H52" s="78">
        <v>3</v>
      </c>
      <c r="I52" s="78">
        <v>4</v>
      </c>
      <c r="J52" s="78">
        <v>3</v>
      </c>
      <c r="K52" s="78">
        <v>3</v>
      </c>
      <c r="L52" s="78">
        <v>3</v>
      </c>
      <c r="M52" s="78"/>
      <c r="N52" s="78"/>
      <c r="O52" s="78"/>
      <c r="P52" s="78"/>
      <c r="Q52" s="78"/>
      <c r="R52" s="78"/>
      <c r="S52" s="78"/>
      <c r="T52" s="78"/>
      <c r="U52" s="78"/>
      <c r="V52" s="78"/>
      <c r="W52" s="78"/>
      <c r="X52" s="78"/>
      <c r="Y52" s="78"/>
      <c r="Z52" s="78"/>
      <c r="AA52" s="223">
        <v>28</v>
      </c>
    </row>
    <row r="53" spans="2:27" x14ac:dyDescent="0.25">
      <c r="B53" s="54" t="s">
        <v>164</v>
      </c>
      <c r="C53" s="78"/>
      <c r="D53" s="78"/>
      <c r="E53" s="78"/>
      <c r="F53" s="78">
        <v>4</v>
      </c>
      <c r="G53" s="78">
        <v>2</v>
      </c>
      <c r="H53" s="78">
        <v>3</v>
      </c>
      <c r="I53" s="78">
        <v>3</v>
      </c>
      <c r="J53" s="78">
        <v>3</v>
      </c>
      <c r="K53" s="78">
        <v>3</v>
      </c>
      <c r="L53" s="78">
        <v>3</v>
      </c>
      <c r="M53" s="78">
        <v>3</v>
      </c>
      <c r="N53" s="78">
        <v>2</v>
      </c>
      <c r="O53" s="78"/>
      <c r="P53" s="78"/>
      <c r="Q53" s="78"/>
      <c r="R53" s="78"/>
      <c r="S53" s="78"/>
      <c r="T53" s="78"/>
      <c r="U53" s="78"/>
      <c r="V53" s="78"/>
      <c r="W53" s="78"/>
      <c r="X53" s="78"/>
      <c r="Y53" s="78"/>
      <c r="Z53" s="78"/>
      <c r="AA53" s="223">
        <v>26</v>
      </c>
    </row>
    <row r="54" spans="2:27" x14ac:dyDescent="0.25">
      <c r="B54" s="54" t="s">
        <v>100</v>
      </c>
      <c r="C54" s="78"/>
      <c r="D54" s="78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>
        <v>2</v>
      </c>
      <c r="Q54" s="78"/>
      <c r="R54" s="78">
        <v>6</v>
      </c>
      <c r="S54" s="78">
        <v>9</v>
      </c>
      <c r="T54" s="78">
        <v>3</v>
      </c>
      <c r="U54" s="78">
        <v>2</v>
      </c>
      <c r="V54" s="78">
        <v>3</v>
      </c>
      <c r="W54" s="78"/>
      <c r="X54" s="78"/>
      <c r="Y54" s="78"/>
      <c r="Z54" s="78"/>
      <c r="AA54" s="223">
        <v>25</v>
      </c>
    </row>
    <row r="55" spans="2:27" x14ac:dyDescent="0.25">
      <c r="B55" s="54" t="s">
        <v>155</v>
      </c>
      <c r="C55" s="78"/>
      <c r="D55" s="78"/>
      <c r="E55" s="78"/>
      <c r="F55" s="78"/>
      <c r="G55" s="78">
        <v>1</v>
      </c>
      <c r="H55" s="78">
        <v>3</v>
      </c>
      <c r="I55" s="78">
        <v>3</v>
      </c>
      <c r="J55" s="78">
        <v>3</v>
      </c>
      <c r="K55" s="78">
        <v>3</v>
      </c>
      <c r="L55" s="78">
        <v>3</v>
      </c>
      <c r="M55" s="78">
        <v>3</v>
      </c>
      <c r="N55" s="78">
        <v>1</v>
      </c>
      <c r="O55" s="78">
        <v>4</v>
      </c>
      <c r="P55" s="78"/>
      <c r="Q55" s="78"/>
      <c r="R55" s="78"/>
      <c r="S55" s="78"/>
      <c r="T55" s="78"/>
      <c r="U55" s="78">
        <v>1</v>
      </c>
      <c r="V55" s="78"/>
      <c r="W55" s="78"/>
      <c r="X55" s="78"/>
      <c r="Y55" s="78"/>
      <c r="Z55" s="78"/>
      <c r="AA55" s="223">
        <v>25</v>
      </c>
    </row>
    <row r="56" spans="2:27" x14ac:dyDescent="0.25">
      <c r="B56" s="54" t="s">
        <v>151</v>
      </c>
      <c r="C56" s="78"/>
      <c r="D56" s="78"/>
      <c r="E56" s="78"/>
      <c r="F56" s="78"/>
      <c r="G56" s="78"/>
      <c r="H56" s="78">
        <v>3</v>
      </c>
      <c r="I56" s="78">
        <v>3</v>
      </c>
      <c r="J56" s="78">
        <v>3</v>
      </c>
      <c r="K56" s="78">
        <v>3</v>
      </c>
      <c r="L56" s="78">
        <v>3</v>
      </c>
      <c r="M56" s="78">
        <v>3</v>
      </c>
      <c r="N56" s="78">
        <v>1</v>
      </c>
      <c r="O56" s="78">
        <v>5</v>
      </c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8"/>
      <c r="AA56" s="223">
        <v>24</v>
      </c>
    </row>
    <row r="57" spans="2:27" x14ac:dyDescent="0.25">
      <c r="B57" s="54" t="s">
        <v>55</v>
      </c>
      <c r="C57" s="78"/>
      <c r="D57" s="78"/>
      <c r="E57" s="78"/>
      <c r="F57" s="78"/>
      <c r="G57" s="78"/>
      <c r="H57" s="78"/>
      <c r="I57" s="78"/>
      <c r="J57" s="78"/>
      <c r="K57" s="78"/>
      <c r="L57" s="78"/>
      <c r="M57" s="78"/>
      <c r="N57" s="78"/>
      <c r="O57" s="78">
        <v>4</v>
      </c>
      <c r="P57" s="78">
        <v>2</v>
      </c>
      <c r="Q57" s="78">
        <v>3</v>
      </c>
      <c r="R57" s="78">
        <v>3</v>
      </c>
      <c r="S57" s="78"/>
      <c r="T57" s="78">
        <v>3</v>
      </c>
      <c r="U57" s="78">
        <v>3</v>
      </c>
      <c r="V57" s="78">
        <v>2</v>
      </c>
      <c r="W57" s="78">
        <v>1</v>
      </c>
      <c r="X57" s="78">
        <v>2</v>
      </c>
      <c r="Y57" s="78">
        <v>1</v>
      </c>
      <c r="Z57" s="78"/>
      <c r="AA57" s="223">
        <v>24</v>
      </c>
    </row>
    <row r="58" spans="2:27" x14ac:dyDescent="0.25">
      <c r="B58" s="184" t="s">
        <v>275</v>
      </c>
      <c r="C58" s="78"/>
      <c r="D58" s="78"/>
      <c r="E58" s="78"/>
      <c r="F58" s="78"/>
      <c r="G58" s="78"/>
      <c r="H58" s="78"/>
      <c r="I58" s="78"/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78"/>
      <c r="U58" s="78"/>
      <c r="V58" s="78"/>
      <c r="W58" s="78"/>
      <c r="X58" s="78">
        <v>24</v>
      </c>
      <c r="Y58" s="78"/>
      <c r="Z58" s="78"/>
      <c r="AA58" s="223">
        <v>24</v>
      </c>
    </row>
    <row r="59" spans="2:27" x14ac:dyDescent="0.25">
      <c r="B59" s="54" t="s">
        <v>136</v>
      </c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>
        <v>8</v>
      </c>
      <c r="T59" s="78">
        <v>16</v>
      </c>
      <c r="U59" s="78"/>
      <c r="V59" s="78"/>
      <c r="W59" s="78"/>
      <c r="X59" s="78"/>
      <c r="Y59" s="78"/>
      <c r="Z59" s="78"/>
      <c r="AA59" s="223">
        <v>24</v>
      </c>
    </row>
    <row r="60" spans="2:27" x14ac:dyDescent="0.25">
      <c r="B60" s="54" t="s">
        <v>138</v>
      </c>
      <c r="C60" s="78"/>
      <c r="D60" s="78"/>
      <c r="E60" s="78"/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8">
        <v>7</v>
      </c>
      <c r="U60" s="78">
        <v>5</v>
      </c>
      <c r="V60" s="78"/>
      <c r="W60" s="78">
        <v>2</v>
      </c>
      <c r="X60" s="78">
        <v>6</v>
      </c>
      <c r="Y60" s="78">
        <v>3</v>
      </c>
      <c r="Z60" s="78"/>
      <c r="AA60" s="223">
        <v>23</v>
      </c>
    </row>
    <row r="61" spans="2:27" x14ac:dyDescent="0.25">
      <c r="B61" s="54" t="s">
        <v>192</v>
      </c>
      <c r="C61" s="78"/>
      <c r="D61" s="78">
        <v>3</v>
      </c>
      <c r="E61" s="78">
        <v>1</v>
      </c>
      <c r="F61" s="78"/>
      <c r="G61" s="78">
        <v>1</v>
      </c>
      <c r="H61" s="78"/>
      <c r="I61" s="78">
        <v>2</v>
      </c>
      <c r="J61" s="78">
        <v>1</v>
      </c>
      <c r="K61" s="78">
        <v>3</v>
      </c>
      <c r="L61" s="78">
        <v>2</v>
      </c>
      <c r="M61" s="78"/>
      <c r="N61" s="78"/>
      <c r="O61" s="78">
        <v>2</v>
      </c>
      <c r="P61" s="78">
        <v>2</v>
      </c>
      <c r="Q61" s="78">
        <v>1</v>
      </c>
      <c r="R61" s="78"/>
      <c r="S61" s="78"/>
      <c r="T61" s="78"/>
      <c r="U61" s="78">
        <v>2</v>
      </c>
      <c r="V61" s="78"/>
      <c r="W61" s="78">
        <v>2</v>
      </c>
      <c r="X61" s="78"/>
      <c r="Y61" s="78"/>
      <c r="Z61" s="78"/>
      <c r="AA61" s="223">
        <v>22</v>
      </c>
    </row>
    <row r="62" spans="2:27" x14ac:dyDescent="0.25">
      <c r="B62" s="54" t="s">
        <v>38</v>
      </c>
      <c r="C62" s="78"/>
      <c r="D62" s="78"/>
      <c r="E62" s="78"/>
      <c r="F62" s="78"/>
      <c r="G62" s="78"/>
      <c r="H62" s="78"/>
      <c r="I62" s="78"/>
      <c r="J62" s="78"/>
      <c r="K62" s="78"/>
      <c r="L62" s="78">
        <v>3</v>
      </c>
      <c r="M62" s="78">
        <v>3</v>
      </c>
      <c r="N62" s="78">
        <v>2</v>
      </c>
      <c r="O62" s="78">
        <v>4</v>
      </c>
      <c r="P62" s="78">
        <v>5</v>
      </c>
      <c r="Q62" s="78">
        <v>2</v>
      </c>
      <c r="R62" s="78">
        <v>2</v>
      </c>
      <c r="S62" s="78">
        <v>1</v>
      </c>
      <c r="T62" s="78"/>
      <c r="U62" s="78"/>
      <c r="V62" s="78"/>
      <c r="W62" s="78"/>
      <c r="X62" s="78"/>
      <c r="Y62" s="78"/>
      <c r="Z62" s="78"/>
      <c r="AA62" s="223">
        <v>22</v>
      </c>
    </row>
    <row r="63" spans="2:27" x14ac:dyDescent="0.25">
      <c r="B63" s="54" t="s">
        <v>104</v>
      </c>
      <c r="C63" s="78"/>
      <c r="D63" s="78"/>
      <c r="E63" s="78"/>
      <c r="F63" s="78"/>
      <c r="G63" s="78"/>
      <c r="H63" s="78"/>
      <c r="I63" s="78"/>
      <c r="J63" s="78"/>
      <c r="K63" s="78"/>
      <c r="L63" s="78"/>
      <c r="M63" s="78"/>
      <c r="N63" s="78"/>
      <c r="O63" s="78"/>
      <c r="P63" s="78"/>
      <c r="Q63" s="78"/>
      <c r="R63" s="78">
        <v>4</v>
      </c>
      <c r="S63" s="78">
        <v>5</v>
      </c>
      <c r="T63" s="78">
        <v>5</v>
      </c>
      <c r="U63" s="78">
        <v>3</v>
      </c>
      <c r="V63" s="78"/>
      <c r="W63" s="78"/>
      <c r="X63" s="78"/>
      <c r="Y63" s="78">
        <v>4</v>
      </c>
      <c r="Z63" s="78"/>
      <c r="AA63" s="223">
        <v>21</v>
      </c>
    </row>
    <row r="64" spans="2:27" x14ac:dyDescent="0.25">
      <c r="B64" s="54" t="s">
        <v>215</v>
      </c>
      <c r="C64" s="78"/>
      <c r="D64" s="78">
        <v>1</v>
      </c>
      <c r="E64" s="78"/>
      <c r="F64" s="78"/>
      <c r="G64" s="78"/>
      <c r="H64" s="78">
        <v>3</v>
      </c>
      <c r="I64" s="78">
        <v>2</v>
      </c>
      <c r="J64" s="78">
        <v>3</v>
      </c>
      <c r="K64" s="78">
        <v>3</v>
      </c>
      <c r="L64" s="78">
        <v>3</v>
      </c>
      <c r="M64" s="78">
        <v>3</v>
      </c>
      <c r="N64" s="78"/>
      <c r="O64" s="78">
        <v>3</v>
      </c>
      <c r="P64" s="78"/>
      <c r="Q64" s="78"/>
      <c r="R64" s="78"/>
      <c r="S64" s="78"/>
      <c r="T64" s="78"/>
      <c r="U64" s="78"/>
      <c r="V64" s="78"/>
      <c r="W64" s="78"/>
      <c r="X64" s="78"/>
      <c r="Y64" s="78"/>
      <c r="Z64" s="78"/>
      <c r="AA64" s="223">
        <v>21</v>
      </c>
    </row>
    <row r="65" spans="2:27" x14ac:dyDescent="0.25">
      <c r="B65" s="54" t="s">
        <v>140</v>
      </c>
      <c r="C65" s="78"/>
      <c r="D65" s="78"/>
      <c r="E65" s="78"/>
      <c r="F65" s="78"/>
      <c r="G65" s="78"/>
      <c r="H65" s="78"/>
      <c r="I65" s="78"/>
      <c r="J65" s="78"/>
      <c r="K65" s="78"/>
      <c r="L65" s="78"/>
      <c r="M65" s="78"/>
      <c r="N65" s="78"/>
      <c r="O65" s="78"/>
      <c r="P65" s="78"/>
      <c r="Q65" s="78"/>
      <c r="R65" s="78"/>
      <c r="S65" s="78"/>
      <c r="T65" s="78">
        <v>4</v>
      </c>
      <c r="U65" s="78">
        <v>1</v>
      </c>
      <c r="V65" s="78">
        <v>8</v>
      </c>
      <c r="W65" s="78">
        <v>2</v>
      </c>
      <c r="X65" s="78">
        <v>2</v>
      </c>
      <c r="Y65" s="78">
        <v>2</v>
      </c>
      <c r="Z65" s="78"/>
      <c r="AA65" s="223">
        <v>19</v>
      </c>
    </row>
    <row r="66" spans="2:27" x14ac:dyDescent="0.25">
      <c r="B66" s="54" t="s">
        <v>51</v>
      </c>
      <c r="C66" s="78"/>
      <c r="D66" s="78"/>
      <c r="E66" s="78"/>
      <c r="F66" s="78"/>
      <c r="G66" s="78"/>
      <c r="H66" s="78"/>
      <c r="I66" s="78"/>
      <c r="J66" s="78"/>
      <c r="K66" s="78"/>
      <c r="L66" s="78"/>
      <c r="M66" s="78"/>
      <c r="N66" s="78"/>
      <c r="O66" s="78">
        <v>4</v>
      </c>
      <c r="P66" s="78">
        <v>3</v>
      </c>
      <c r="Q66" s="78">
        <v>5</v>
      </c>
      <c r="R66" s="78">
        <v>7</v>
      </c>
      <c r="S66" s="78"/>
      <c r="T66" s="78"/>
      <c r="U66" s="78"/>
      <c r="V66" s="78"/>
      <c r="W66" s="78"/>
      <c r="X66" s="78"/>
      <c r="Y66" s="78"/>
      <c r="Z66" s="78"/>
      <c r="AA66" s="223">
        <v>19</v>
      </c>
    </row>
    <row r="67" spans="2:27" x14ac:dyDescent="0.25">
      <c r="B67" s="54" t="s">
        <v>242</v>
      </c>
      <c r="C67" s="78"/>
      <c r="D67" s="78"/>
      <c r="E67" s="78"/>
      <c r="F67" s="78"/>
      <c r="G67" s="78"/>
      <c r="H67" s="78"/>
      <c r="I67" s="78"/>
      <c r="J67" s="78"/>
      <c r="K67" s="78"/>
      <c r="L67" s="78"/>
      <c r="M67" s="78"/>
      <c r="N67" s="78"/>
      <c r="O67" s="78"/>
      <c r="P67" s="78"/>
      <c r="Q67" s="78"/>
      <c r="R67" s="78"/>
      <c r="S67" s="78"/>
      <c r="T67" s="78"/>
      <c r="U67" s="78">
        <v>3</v>
      </c>
      <c r="V67" s="78">
        <v>3</v>
      </c>
      <c r="W67" s="78">
        <v>11</v>
      </c>
      <c r="X67" s="78">
        <v>1</v>
      </c>
      <c r="Y67" s="78">
        <v>1</v>
      </c>
      <c r="Z67" s="78"/>
      <c r="AA67" s="223">
        <v>19</v>
      </c>
    </row>
    <row r="68" spans="2:27" x14ac:dyDescent="0.25">
      <c r="B68" s="54" t="s">
        <v>69</v>
      </c>
      <c r="C68" s="78"/>
      <c r="D68" s="78"/>
      <c r="E68" s="78"/>
      <c r="F68" s="78"/>
      <c r="G68" s="78"/>
      <c r="H68" s="78"/>
      <c r="I68" s="78"/>
      <c r="J68" s="78"/>
      <c r="K68" s="78"/>
      <c r="L68" s="78"/>
      <c r="M68" s="78"/>
      <c r="N68" s="78"/>
      <c r="O68" s="78">
        <v>4</v>
      </c>
      <c r="P68" s="78">
        <v>3</v>
      </c>
      <c r="Q68" s="78">
        <v>2</v>
      </c>
      <c r="R68" s="78">
        <v>3</v>
      </c>
      <c r="S68" s="78">
        <v>2</v>
      </c>
      <c r="T68" s="78">
        <v>2</v>
      </c>
      <c r="U68" s="78">
        <v>2</v>
      </c>
      <c r="V68" s="78">
        <v>1</v>
      </c>
      <c r="W68" s="78"/>
      <c r="X68" s="78"/>
      <c r="Y68" s="78"/>
      <c r="Z68" s="78"/>
      <c r="AA68" s="223">
        <v>19</v>
      </c>
    </row>
    <row r="69" spans="2:27" x14ac:dyDescent="0.25">
      <c r="B69" s="54" t="s">
        <v>130</v>
      </c>
      <c r="C69" s="78"/>
      <c r="D69" s="78"/>
      <c r="E69" s="78"/>
      <c r="F69" s="78"/>
      <c r="G69" s="78"/>
      <c r="H69" s="78"/>
      <c r="I69" s="78"/>
      <c r="J69" s="78"/>
      <c r="K69" s="78"/>
      <c r="L69" s="78"/>
      <c r="M69" s="78"/>
      <c r="N69" s="78"/>
      <c r="O69" s="78"/>
      <c r="P69" s="78"/>
      <c r="Q69" s="78"/>
      <c r="R69" s="78"/>
      <c r="S69" s="78">
        <v>4</v>
      </c>
      <c r="T69" s="78">
        <v>4</v>
      </c>
      <c r="U69" s="78">
        <v>4</v>
      </c>
      <c r="V69" s="78">
        <v>6</v>
      </c>
      <c r="W69" s="78"/>
      <c r="X69" s="78"/>
      <c r="Y69" s="78"/>
      <c r="Z69" s="78"/>
      <c r="AA69" s="223">
        <v>18</v>
      </c>
    </row>
    <row r="70" spans="2:27" x14ac:dyDescent="0.25">
      <c r="B70" s="54" t="s">
        <v>92</v>
      </c>
      <c r="C70" s="78"/>
      <c r="D70" s="78"/>
      <c r="E70" s="78"/>
      <c r="F70" s="78"/>
      <c r="G70" s="78"/>
      <c r="H70" s="78"/>
      <c r="I70" s="78"/>
      <c r="J70" s="78"/>
      <c r="K70" s="78"/>
      <c r="L70" s="78">
        <v>7</v>
      </c>
      <c r="M70" s="78">
        <v>3</v>
      </c>
      <c r="N70" s="78">
        <v>6</v>
      </c>
      <c r="O70" s="78">
        <v>2</v>
      </c>
      <c r="P70" s="78"/>
      <c r="Q70" s="78"/>
      <c r="R70" s="78"/>
      <c r="S70" s="78"/>
      <c r="T70" s="78"/>
      <c r="U70" s="78"/>
      <c r="V70" s="78"/>
      <c r="W70" s="78"/>
      <c r="X70" s="78"/>
      <c r="Y70" s="78"/>
      <c r="Z70" s="78"/>
      <c r="AA70" s="223">
        <v>18</v>
      </c>
    </row>
    <row r="71" spans="2:27" x14ac:dyDescent="0.25">
      <c r="B71" s="184" t="s">
        <v>285</v>
      </c>
      <c r="C71" s="78"/>
      <c r="D71" s="78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8"/>
      <c r="Q71" s="78"/>
      <c r="R71" s="78"/>
      <c r="S71" s="78"/>
      <c r="T71" s="78"/>
      <c r="U71" s="78"/>
      <c r="V71" s="78"/>
      <c r="W71" s="78"/>
      <c r="X71" s="78"/>
      <c r="Y71" s="78">
        <v>17</v>
      </c>
      <c r="Z71" s="78"/>
      <c r="AA71" s="223">
        <v>17</v>
      </c>
    </row>
    <row r="72" spans="2:27" x14ac:dyDescent="0.25">
      <c r="B72" s="54" t="s">
        <v>37</v>
      </c>
      <c r="C72" s="78"/>
      <c r="D72" s="78"/>
      <c r="E72" s="78"/>
      <c r="F72" s="78"/>
      <c r="G72" s="78"/>
      <c r="H72" s="78"/>
      <c r="I72" s="78"/>
      <c r="J72" s="78"/>
      <c r="K72" s="78"/>
      <c r="L72" s="78">
        <v>7</v>
      </c>
      <c r="M72" s="78">
        <v>4</v>
      </c>
      <c r="N72" s="78"/>
      <c r="O72" s="78"/>
      <c r="P72" s="78">
        <v>6</v>
      </c>
      <c r="Q72" s="78"/>
      <c r="R72" s="78"/>
      <c r="S72" s="78"/>
      <c r="T72" s="78"/>
      <c r="U72" s="78"/>
      <c r="V72" s="78"/>
      <c r="W72" s="78"/>
      <c r="X72" s="78"/>
      <c r="Y72" s="78"/>
      <c r="Z72" s="78"/>
      <c r="AA72" s="223">
        <v>17</v>
      </c>
    </row>
    <row r="73" spans="2:27" x14ac:dyDescent="0.25">
      <c r="B73" s="54" t="s">
        <v>108</v>
      </c>
      <c r="C73" s="78"/>
      <c r="D73" s="78"/>
      <c r="E73" s="78"/>
      <c r="F73" s="78"/>
      <c r="G73" s="78"/>
      <c r="H73" s="78"/>
      <c r="I73" s="78"/>
      <c r="J73" s="78"/>
      <c r="K73" s="78">
        <v>2</v>
      </c>
      <c r="L73" s="78">
        <v>2</v>
      </c>
      <c r="M73" s="78">
        <v>2</v>
      </c>
      <c r="N73" s="78"/>
      <c r="O73" s="78">
        <v>2</v>
      </c>
      <c r="P73" s="78">
        <v>2</v>
      </c>
      <c r="Q73" s="78">
        <v>2</v>
      </c>
      <c r="R73" s="78">
        <v>2</v>
      </c>
      <c r="S73" s="78">
        <v>2</v>
      </c>
      <c r="T73" s="78"/>
      <c r="U73" s="78"/>
      <c r="V73" s="78"/>
      <c r="W73" s="78"/>
      <c r="X73" s="78"/>
      <c r="Y73" s="78"/>
      <c r="Z73" s="78"/>
      <c r="AA73" s="223">
        <v>16</v>
      </c>
    </row>
    <row r="74" spans="2:27" x14ac:dyDescent="0.25">
      <c r="B74" s="54" t="s">
        <v>238</v>
      </c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78"/>
      <c r="S74" s="78"/>
      <c r="T74" s="78"/>
      <c r="U74" s="78">
        <v>5</v>
      </c>
      <c r="V74" s="78"/>
      <c r="W74" s="78"/>
      <c r="X74" s="78">
        <v>3</v>
      </c>
      <c r="Y74" s="78">
        <v>4</v>
      </c>
      <c r="Z74" s="78">
        <v>3</v>
      </c>
      <c r="AA74" s="223">
        <v>15</v>
      </c>
    </row>
    <row r="75" spans="2:27" x14ac:dyDescent="0.25">
      <c r="B75" s="54" t="s">
        <v>98</v>
      </c>
      <c r="C75" s="78"/>
      <c r="D75" s="78"/>
      <c r="E75" s="78"/>
      <c r="F75" s="78"/>
      <c r="G75" s="78"/>
      <c r="H75" s="78"/>
      <c r="I75" s="78"/>
      <c r="J75" s="78"/>
      <c r="K75" s="78">
        <v>2</v>
      </c>
      <c r="L75" s="78">
        <v>1</v>
      </c>
      <c r="M75" s="78">
        <v>2</v>
      </c>
      <c r="N75" s="78">
        <v>3</v>
      </c>
      <c r="O75" s="78">
        <v>3</v>
      </c>
      <c r="P75" s="78"/>
      <c r="Q75" s="78">
        <v>2</v>
      </c>
      <c r="R75" s="78"/>
      <c r="S75" s="78"/>
      <c r="T75" s="78">
        <v>2</v>
      </c>
      <c r="U75" s="78"/>
      <c r="V75" s="78"/>
      <c r="W75" s="78"/>
      <c r="X75" s="78"/>
      <c r="Y75" s="78"/>
      <c r="Z75" s="78"/>
      <c r="AA75" s="223">
        <v>15</v>
      </c>
    </row>
    <row r="76" spans="2:27" x14ac:dyDescent="0.25">
      <c r="B76" s="54" t="s">
        <v>53</v>
      </c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>
        <v>1</v>
      </c>
      <c r="O76" s="78">
        <v>3</v>
      </c>
      <c r="P76" s="78">
        <v>4</v>
      </c>
      <c r="Q76" s="78">
        <v>4</v>
      </c>
      <c r="R76" s="78">
        <v>1</v>
      </c>
      <c r="S76" s="78"/>
      <c r="T76" s="78"/>
      <c r="U76" s="78"/>
      <c r="V76" s="78"/>
      <c r="W76" s="78">
        <v>1</v>
      </c>
      <c r="X76" s="78"/>
      <c r="Y76" s="78">
        <v>1</v>
      </c>
      <c r="Z76" s="78"/>
      <c r="AA76" s="223">
        <v>15</v>
      </c>
    </row>
    <row r="77" spans="2:27" x14ac:dyDescent="0.25">
      <c r="B77" s="54" t="s">
        <v>175</v>
      </c>
      <c r="C77" s="78">
        <v>2</v>
      </c>
      <c r="D77" s="78">
        <v>2</v>
      </c>
      <c r="E77" s="78">
        <v>1</v>
      </c>
      <c r="F77" s="78"/>
      <c r="G77" s="78"/>
      <c r="H77" s="78">
        <v>3</v>
      </c>
      <c r="I77" s="78">
        <v>2</v>
      </c>
      <c r="J77" s="78"/>
      <c r="K77" s="78">
        <v>1</v>
      </c>
      <c r="L77" s="78">
        <v>1</v>
      </c>
      <c r="M77" s="78">
        <v>2</v>
      </c>
      <c r="N77" s="78"/>
      <c r="O77" s="78"/>
      <c r="P77" s="78"/>
      <c r="Q77" s="78"/>
      <c r="R77" s="78"/>
      <c r="S77" s="78"/>
      <c r="T77" s="78"/>
      <c r="U77" s="78"/>
      <c r="V77" s="78"/>
      <c r="W77" s="78"/>
      <c r="X77" s="78"/>
      <c r="Y77" s="78"/>
      <c r="Z77" s="78"/>
      <c r="AA77" s="223">
        <v>14</v>
      </c>
    </row>
    <row r="78" spans="2:27" x14ac:dyDescent="0.25">
      <c r="B78" s="54" t="s">
        <v>178</v>
      </c>
      <c r="C78" s="78"/>
      <c r="D78" s="78"/>
      <c r="E78" s="78"/>
      <c r="F78" s="78"/>
      <c r="G78" s="78">
        <v>1</v>
      </c>
      <c r="H78" s="78">
        <v>2</v>
      </c>
      <c r="I78" s="78">
        <v>2</v>
      </c>
      <c r="J78" s="78">
        <v>2</v>
      </c>
      <c r="K78" s="78">
        <v>2</v>
      </c>
      <c r="L78" s="78">
        <v>2</v>
      </c>
      <c r="M78" s="78">
        <v>2</v>
      </c>
      <c r="N78" s="78">
        <v>1</v>
      </c>
      <c r="O78" s="78"/>
      <c r="P78" s="78"/>
      <c r="Q78" s="78"/>
      <c r="R78" s="78"/>
      <c r="S78" s="78"/>
      <c r="T78" s="78"/>
      <c r="U78" s="78"/>
      <c r="V78" s="78"/>
      <c r="W78" s="78"/>
      <c r="X78" s="78"/>
      <c r="Y78" s="78"/>
      <c r="Z78" s="78"/>
      <c r="AA78" s="223">
        <v>14</v>
      </c>
    </row>
    <row r="79" spans="2:27" x14ac:dyDescent="0.25">
      <c r="B79" s="54" t="s">
        <v>73</v>
      </c>
      <c r="C79" s="78"/>
      <c r="D79" s="78"/>
      <c r="E79" s="78"/>
      <c r="F79" s="78"/>
      <c r="G79" s="78"/>
      <c r="H79" s="78"/>
      <c r="I79" s="78"/>
      <c r="J79" s="78"/>
      <c r="K79" s="78">
        <v>2</v>
      </c>
      <c r="L79" s="78">
        <v>1</v>
      </c>
      <c r="M79" s="78">
        <v>2</v>
      </c>
      <c r="N79" s="78"/>
      <c r="O79" s="78">
        <v>2</v>
      </c>
      <c r="P79" s="78">
        <v>2</v>
      </c>
      <c r="Q79" s="78">
        <v>2</v>
      </c>
      <c r="R79" s="78">
        <v>1</v>
      </c>
      <c r="S79" s="78">
        <v>2</v>
      </c>
      <c r="T79" s="78"/>
      <c r="U79" s="78"/>
      <c r="V79" s="78"/>
      <c r="W79" s="78"/>
      <c r="X79" s="78"/>
      <c r="Y79" s="78"/>
      <c r="Z79" s="78"/>
      <c r="AA79" s="223">
        <v>14</v>
      </c>
    </row>
    <row r="80" spans="2:27" x14ac:dyDescent="0.25">
      <c r="B80" s="184" t="s">
        <v>280</v>
      </c>
      <c r="C80" s="78"/>
      <c r="D80" s="78"/>
      <c r="E80" s="78"/>
      <c r="F80" s="78"/>
      <c r="G80" s="78"/>
      <c r="H80" s="78"/>
      <c r="I80" s="78"/>
      <c r="J80" s="78"/>
      <c r="K80" s="78"/>
      <c r="L80" s="78"/>
      <c r="M80" s="78"/>
      <c r="N80" s="78"/>
      <c r="O80" s="78"/>
      <c r="P80" s="78"/>
      <c r="Q80" s="78"/>
      <c r="R80" s="78"/>
      <c r="S80" s="78"/>
      <c r="T80" s="78"/>
      <c r="U80" s="78"/>
      <c r="V80" s="78"/>
      <c r="W80" s="78"/>
      <c r="X80" s="78">
        <v>5</v>
      </c>
      <c r="Y80" s="78">
        <v>6</v>
      </c>
      <c r="Z80" s="78">
        <v>3</v>
      </c>
      <c r="AA80" s="223">
        <v>14</v>
      </c>
    </row>
    <row r="81" spans="2:27" x14ac:dyDescent="0.25">
      <c r="B81" s="54" t="s">
        <v>127</v>
      </c>
      <c r="C81" s="78"/>
      <c r="D81" s="78"/>
      <c r="E81" s="78"/>
      <c r="F81" s="78"/>
      <c r="G81" s="78"/>
      <c r="H81" s="78"/>
      <c r="I81" s="78"/>
      <c r="J81" s="78"/>
      <c r="K81" s="78"/>
      <c r="L81" s="78"/>
      <c r="M81" s="78"/>
      <c r="N81" s="78"/>
      <c r="O81" s="78"/>
      <c r="P81" s="78"/>
      <c r="Q81" s="78"/>
      <c r="R81" s="78"/>
      <c r="S81" s="78">
        <v>3</v>
      </c>
      <c r="T81" s="78">
        <v>3</v>
      </c>
      <c r="U81" s="78">
        <v>4</v>
      </c>
      <c r="V81" s="78">
        <v>3</v>
      </c>
      <c r="W81" s="78">
        <v>1</v>
      </c>
      <c r="X81" s="78"/>
      <c r="Y81" s="78"/>
      <c r="Z81" s="78"/>
      <c r="AA81" s="223">
        <v>14</v>
      </c>
    </row>
    <row r="82" spans="2:27" x14ac:dyDescent="0.25">
      <c r="B82" s="54" t="s">
        <v>102</v>
      </c>
      <c r="C82" s="78"/>
      <c r="D82" s="78"/>
      <c r="E82" s="78"/>
      <c r="F82" s="78"/>
      <c r="G82" s="78"/>
      <c r="H82" s="78"/>
      <c r="I82" s="78"/>
      <c r="J82" s="78"/>
      <c r="K82" s="78"/>
      <c r="L82" s="78"/>
      <c r="M82" s="78"/>
      <c r="N82" s="78"/>
      <c r="O82" s="78"/>
      <c r="P82" s="78"/>
      <c r="Q82" s="78"/>
      <c r="R82" s="78">
        <v>4</v>
      </c>
      <c r="S82" s="78">
        <v>4</v>
      </c>
      <c r="T82" s="78"/>
      <c r="U82" s="78">
        <v>2</v>
      </c>
      <c r="V82" s="78">
        <v>2</v>
      </c>
      <c r="W82" s="78">
        <v>2</v>
      </c>
      <c r="X82" s="78"/>
      <c r="Y82" s="78"/>
      <c r="Z82" s="78"/>
      <c r="AA82" s="223">
        <v>14</v>
      </c>
    </row>
    <row r="83" spans="2:27" x14ac:dyDescent="0.25">
      <c r="B83" s="54" t="s">
        <v>139</v>
      </c>
      <c r="C83" s="78"/>
      <c r="D83" s="78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78"/>
      <c r="P83" s="78"/>
      <c r="Q83" s="78"/>
      <c r="R83" s="78"/>
      <c r="S83" s="78"/>
      <c r="T83" s="78">
        <v>2</v>
      </c>
      <c r="U83" s="78">
        <v>3</v>
      </c>
      <c r="V83" s="78">
        <v>4</v>
      </c>
      <c r="W83" s="78">
        <v>5</v>
      </c>
      <c r="X83" s="78"/>
      <c r="Y83" s="78"/>
      <c r="Z83" s="78"/>
      <c r="AA83" s="223">
        <v>14</v>
      </c>
    </row>
    <row r="84" spans="2:27" x14ac:dyDescent="0.25">
      <c r="B84" s="184" t="s">
        <v>287</v>
      </c>
      <c r="C84" s="78"/>
      <c r="D84" s="78"/>
      <c r="E84" s="78"/>
      <c r="F84" s="78"/>
      <c r="G84" s="78"/>
      <c r="H84" s="78"/>
      <c r="I84" s="78"/>
      <c r="J84" s="78"/>
      <c r="K84" s="78"/>
      <c r="L84" s="78"/>
      <c r="M84" s="78"/>
      <c r="N84" s="78"/>
      <c r="O84" s="78"/>
      <c r="P84" s="78"/>
      <c r="Q84" s="78"/>
      <c r="R84" s="78"/>
      <c r="S84" s="78"/>
      <c r="T84" s="78"/>
      <c r="U84" s="78"/>
      <c r="V84" s="78"/>
      <c r="W84" s="78"/>
      <c r="X84" s="78"/>
      <c r="Y84" s="78">
        <v>10</v>
      </c>
      <c r="Z84" s="78">
        <v>4</v>
      </c>
      <c r="AA84" s="223">
        <v>14</v>
      </c>
    </row>
    <row r="85" spans="2:27" x14ac:dyDescent="0.25">
      <c r="B85" s="54" t="s">
        <v>244</v>
      </c>
      <c r="C85" s="78"/>
      <c r="D85" s="78"/>
      <c r="E85" s="101"/>
      <c r="F85" s="78"/>
      <c r="G85" s="78"/>
      <c r="H85" s="78"/>
      <c r="I85" s="78"/>
      <c r="J85" s="78"/>
      <c r="K85" s="78"/>
      <c r="L85" s="78"/>
      <c r="M85" s="78"/>
      <c r="N85" s="78"/>
      <c r="O85" s="78"/>
      <c r="P85" s="78"/>
      <c r="Q85" s="78"/>
      <c r="R85" s="78"/>
      <c r="S85" s="78"/>
      <c r="T85" s="78"/>
      <c r="U85" s="78">
        <v>2</v>
      </c>
      <c r="V85" s="78">
        <v>1</v>
      </c>
      <c r="W85" s="78">
        <v>2</v>
      </c>
      <c r="X85" s="78">
        <v>2</v>
      </c>
      <c r="Y85" s="78">
        <v>2</v>
      </c>
      <c r="Z85" s="78">
        <v>4</v>
      </c>
      <c r="AA85" s="223">
        <v>13</v>
      </c>
    </row>
    <row r="86" spans="2:27" x14ac:dyDescent="0.25">
      <c r="B86" s="54" t="s">
        <v>123</v>
      </c>
      <c r="C86" s="78"/>
      <c r="D86" s="78"/>
      <c r="E86" s="78"/>
      <c r="F86" s="78"/>
      <c r="G86" s="78"/>
      <c r="H86" s="78"/>
      <c r="I86" s="78"/>
      <c r="J86" s="78"/>
      <c r="K86" s="78"/>
      <c r="L86" s="78"/>
      <c r="M86" s="78"/>
      <c r="N86" s="78"/>
      <c r="O86" s="78"/>
      <c r="P86" s="78"/>
      <c r="Q86" s="78"/>
      <c r="R86" s="78"/>
      <c r="S86" s="78">
        <v>3</v>
      </c>
      <c r="T86" s="78">
        <v>2</v>
      </c>
      <c r="U86" s="78">
        <v>3</v>
      </c>
      <c r="V86" s="78">
        <v>2</v>
      </c>
      <c r="W86" s="78">
        <v>3</v>
      </c>
      <c r="X86" s="78"/>
      <c r="Y86" s="78"/>
      <c r="Z86" s="78"/>
      <c r="AA86" s="223">
        <v>13</v>
      </c>
    </row>
    <row r="87" spans="2:27" x14ac:dyDescent="0.25">
      <c r="B87" s="54" t="s">
        <v>57</v>
      </c>
      <c r="C87" s="78"/>
      <c r="D87" s="78"/>
      <c r="E87" s="78"/>
      <c r="F87" s="78"/>
      <c r="G87" s="78"/>
      <c r="H87" s="78"/>
      <c r="I87" s="78"/>
      <c r="J87" s="78"/>
      <c r="K87" s="78"/>
      <c r="L87" s="78"/>
      <c r="M87" s="78"/>
      <c r="N87" s="78">
        <v>1</v>
      </c>
      <c r="O87" s="78">
        <v>2</v>
      </c>
      <c r="P87" s="78">
        <v>2</v>
      </c>
      <c r="Q87" s="78">
        <v>1</v>
      </c>
      <c r="R87" s="78">
        <v>3</v>
      </c>
      <c r="S87" s="78">
        <v>2</v>
      </c>
      <c r="T87" s="78">
        <v>2</v>
      </c>
      <c r="U87" s="78"/>
      <c r="V87" s="78"/>
      <c r="W87" s="78"/>
      <c r="X87" s="78"/>
      <c r="Y87" s="78"/>
      <c r="Z87" s="78"/>
      <c r="AA87" s="223">
        <v>13</v>
      </c>
    </row>
    <row r="88" spans="2:27" x14ac:dyDescent="0.25">
      <c r="B88" s="54" t="s">
        <v>194</v>
      </c>
      <c r="C88" s="78"/>
      <c r="D88" s="78"/>
      <c r="E88" s="78">
        <v>1</v>
      </c>
      <c r="F88" s="78"/>
      <c r="G88" s="78"/>
      <c r="H88" s="78"/>
      <c r="I88" s="78">
        <v>3</v>
      </c>
      <c r="J88" s="78">
        <v>3</v>
      </c>
      <c r="K88" s="78">
        <v>3</v>
      </c>
      <c r="L88" s="78">
        <v>3</v>
      </c>
      <c r="M88" s="78"/>
      <c r="N88" s="78"/>
      <c r="O88" s="78"/>
      <c r="P88" s="78"/>
      <c r="Q88" s="78"/>
      <c r="R88" s="78"/>
      <c r="S88" s="78"/>
      <c r="T88" s="78"/>
      <c r="U88" s="78"/>
      <c r="V88" s="78"/>
      <c r="W88" s="78"/>
      <c r="X88" s="78"/>
      <c r="Y88" s="78"/>
      <c r="Z88" s="78"/>
      <c r="AA88" s="223">
        <v>13</v>
      </c>
    </row>
    <row r="89" spans="2:27" x14ac:dyDescent="0.25">
      <c r="B89" s="54" t="s">
        <v>65</v>
      </c>
      <c r="C89" s="78"/>
      <c r="D89" s="78"/>
      <c r="E89" s="78"/>
      <c r="F89" s="78"/>
      <c r="G89" s="78"/>
      <c r="H89" s="78"/>
      <c r="I89" s="78"/>
      <c r="J89" s="78"/>
      <c r="K89" s="78"/>
      <c r="L89" s="78"/>
      <c r="M89" s="78"/>
      <c r="N89" s="78"/>
      <c r="O89" s="78">
        <v>3</v>
      </c>
      <c r="P89" s="78">
        <v>3</v>
      </c>
      <c r="Q89" s="78">
        <v>3</v>
      </c>
      <c r="R89" s="78">
        <v>1</v>
      </c>
      <c r="S89" s="78">
        <v>2</v>
      </c>
      <c r="T89" s="78"/>
      <c r="U89" s="78"/>
      <c r="V89" s="78"/>
      <c r="W89" s="78"/>
      <c r="X89" s="78"/>
      <c r="Y89" s="78"/>
      <c r="Z89" s="78"/>
      <c r="AA89" s="223">
        <v>12</v>
      </c>
    </row>
    <row r="90" spans="2:27" x14ac:dyDescent="0.25">
      <c r="B90" s="54" t="s">
        <v>131</v>
      </c>
      <c r="C90" s="78"/>
      <c r="D90" s="78"/>
      <c r="E90" s="78"/>
      <c r="F90" s="78"/>
      <c r="G90" s="78"/>
      <c r="H90" s="78"/>
      <c r="I90" s="78"/>
      <c r="J90" s="78"/>
      <c r="K90" s="78"/>
      <c r="L90" s="78"/>
      <c r="M90" s="78"/>
      <c r="N90" s="78"/>
      <c r="O90" s="78"/>
      <c r="P90" s="78"/>
      <c r="Q90" s="78"/>
      <c r="R90" s="78"/>
      <c r="S90" s="78">
        <v>1</v>
      </c>
      <c r="T90" s="78">
        <v>4</v>
      </c>
      <c r="U90" s="78">
        <v>3</v>
      </c>
      <c r="V90" s="78">
        <v>2</v>
      </c>
      <c r="W90" s="78">
        <v>2</v>
      </c>
      <c r="X90" s="78"/>
      <c r="Y90" s="78"/>
      <c r="Z90" s="78"/>
      <c r="AA90" s="223">
        <v>12</v>
      </c>
    </row>
    <row r="91" spans="2:27" x14ac:dyDescent="0.25">
      <c r="B91" s="54" t="s">
        <v>211</v>
      </c>
      <c r="C91" s="78"/>
      <c r="D91" s="78"/>
      <c r="E91" s="78"/>
      <c r="F91" s="78"/>
      <c r="G91" s="78"/>
      <c r="H91" s="78"/>
      <c r="I91" s="78"/>
      <c r="J91" s="78">
        <v>3</v>
      </c>
      <c r="K91" s="78">
        <v>2</v>
      </c>
      <c r="L91" s="78">
        <v>2</v>
      </c>
      <c r="M91" s="78">
        <v>3</v>
      </c>
      <c r="N91" s="78">
        <v>1</v>
      </c>
      <c r="O91" s="78"/>
      <c r="P91" s="78"/>
      <c r="Q91" s="78"/>
      <c r="R91" s="78"/>
      <c r="S91" s="78"/>
      <c r="T91" s="78"/>
      <c r="U91" s="78"/>
      <c r="V91" s="78"/>
      <c r="W91" s="78"/>
      <c r="X91" s="78"/>
      <c r="Y91" s="78"/>
      <c r="Z91" s="78"/>
      <c r="AA91" s="223">
        <v>11</v>
      </c>
    </row>
    <row r="92" spans="2:27" x14ac:dyDescent="0.25">
      <c r="B92" s="54" t="s">
        <v>59</v>
      </c>
      <c r="C92" s="78"/>
      <c r="D92" s="78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>
        <v>2</v>
      </c>
      <c r="R92" s="78">
        <v>3</v>
      </c>
      <c r="S92" s="78">
        <v>4</v>
      </c>
      <c r="T92" s="78">
        <v>2</v>
      </c>
      <c r="U92" s="78"/>
      <c r="V92" s="78"/>
      <c r="W92" s="78"/>
      <c r="X92" s="78"/>
      <c r="Y92" s="78"/>
      <c r="Z92" s="78"/>
      <c r="AA92" s="223">
        <v>11</v>
      </c>
    </row>
    <row r="93" spans="2:27" x14ac:dyDescent="0.25">
      <c r="B93" s="54" t="s">
        <v>109</v>
      </c>
      <c r="C93" s="78"/>
      <c r="D93" s="78"/>
      <c r="E93" s="78"/>
      <c r="F93" s="78"/>
      <c r="G93" s="78"/>
      <c r="H93" s="78"/>
      <c r="I93" s="78"/>
      <c r="J93" s="78"/>
      <c r="K93" s="78">
        <v>3</v>
      </c>
      <c r="L93" s="78">
        <v>2</v>
      </c>
      <c r="M93" s="78">
        <v>3</v>
      </c>
      <c r="N93" s="78">
        <v>1</v>
      </c>
      <c r="O93" s="78"/>
      <c r="P93" s="78"/>
      <c r="Q93" s="78"/>
      <c r="R93" s="78">
        <v>2</v>
      </c>
      <c r="S93" s="78"/>
      <c r="T93" s="78"/>
      <c r="U93" s="78"/>
      <c r="V93" s="78"/>
      <c r="W93" s="78"/>
      <c r="X93" s="78"/>
      <c r="Y93" s="78"/>
      <c r="Z93" s="78"/>
      <c r="AA93" s="223">
        <v>11</v>
      </c>
    </row>
    <row r="94" spans="2:27" x14ac:dyDescent="0.25">
      <c r="B94" s="54" t="s">
        <v>132</v>
      </c>
      <c r="C94" s="78"/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>
        <v>2</v>
      </c>
      <c r="T94" s="78">
        <v>2</v>
      </c>
      <c r="U94" s="78">
        <v>2</v>
      </c>
      <c r="V94" s="78">
        <v>4</v>
      </c>
      <c r="W94" s="78"/>
      <c r="X94" s="78"/>
      <c r="Y94" s="78"/>
      <c r="Z94" s="78"/>
      <c r="AA94" s="223">
        <v>10</v>
      </c>
    </row>
    <row r="95" spans="2:27" x14ac:dyDescent="0.25">
      <c r="B95" s="54" t="s">
        <v>103</v>
      </c>
      <c r="C95" s="78"/>
      <c r="D95" s="78"/>
      <c r="E95" s="78"/>
      <c r="F95" s="78"/>
      <c r="G95" s="78"/>
      <c r="H95" s="78"/>
      <c r="I95" s="78"/>
      <c r="J95" s="78"/>
      <c r="K95" s="78"/>
      <c r="L95" s="78"/>
      <c r="M95" s="78"/>
      <c r="N95" s="78"/>
      <c r="O95" s="78">
        <v>3</v>
      </c>
      <c r="P95" s="78">
        <v>4</v>
      </c>
      <c r="Q95" s="78">
        <v>2</v>
      </c>
      <c r="R95" s="78">
        <v>1</v>
      </c>
      <c r="S95" s="78"/>
      <c r="T95" s="78"/>
      <c r="U95" s="78"/>
      <c r="V95" s="78"/>
      <c r="W95" s="78"/>
      <c r="X95" s="78"/>
      <c r="Y95" s="78"/>
      <c r="Z95" s="78"/>
      <c r="AA95" s="223">
        <v>10</v>
      </c>
    </row>
    <row r="96" spans="2:27" x14ac:dyDescent="0.25">
      <c r="B96" s="54" t="s">
        <v>78</v>
      </c>
      <c r="C96" s="78"/>
      <c r="D96" s="78"/>
      <c r="E96" s="78"/>
      <c r="F96" s="78"/>
      <c r="G96" s="78"/>
      <c r="H96" s="78"/>
      <c r="I96" s="78"/>
      <c r="J96" s="78"/>
      <c r="K96" s="78"/>
      <c r="L96" s="78"/>
      <c r="M96" s="78"/>
      <c r="N96" s="78"/>
      <c r="O96" s="78"/>
      <c r="P96" s="78">
        <v>4</v>
      </c>
      <c r="Q96" s="78">
        <v>3</v>
      </c>
      <c r="R96" s="78">
        <v>1</v>
      </c>
      <c r="S96" s="78">
        <v>2</v>
      </c>
      <c r="T96" s="78"/>
      <c r="U96" s="78"/>
      <c r="V96" s="78"/>
      <c r="W96" s="78"/>
      <c r="X96" s="78"/>
      <c r="Y96" s="78"/>
      <c r="Z96" s="78"/>
      <c r="AA96" s="223">
        <v>10</v>
      </c>
    </row>
    <row r="97" spans="2:27" x14ac:dyDescent="0.25">
      <c r="B97" s="54" t="s">
        <v>75</v>
      </c>
      <c r="C97" s="78"/>
      <c r="D97" s="78"/>
      <c r="E97" s="78"/>
      <c r="F97" s="78"/>
      <c r="G97" s="78"/>
      <c r="H97" s="78"/>
      <c r="I97" s="78"/>
      <c r="J97" s="78"/>
      <c r="K97" s="78"/>
      <c r="L97" s="78"/>
      <c r="M97" s="78"/>
      <c r="N97" s="78"/>
      <c r="O97" s="78"/>
      <c r="P97" s="78"/>
      <c r="Q97" s="78">
        <v>3</v>
      </c>
      <c r="R97" s="78">
        <v>2</v>
      </c>
      <c r="S97" s="78">
        <v>2</v>
      </c>
      <c r="T97" s="78">
        <v>1</v>
      </c>
      <c r="U97" s="78"/>
      <c r="V97" s="78">
        <v>1</v>
      </c>
      <c r="W97" s="78">
        <v>1</v>
      </c>
      <c r="X97" s="78"/>
      <c r="Y97" s="78"/>
      <c r="Z97" s="78"/>
      <c r="AA97" s="223">
        <v>10</v>
      </c>
    </row>
    <row r="98" spans="2:27" x14ac:dyDescent="0.25">
      <c r="B98" s="54" t="s">
        <v>110</v>
      </c>
      <c r="C98" s="78"/>
      <c r="D98" s="78"/>
      <c r="E98" s="78"/>
      <c r="F98" s="78"/>
      <c r="G98" s="78"/>
      <c r="H98" s="78"/>
      <c r="I98" s="78"/>
      <c r="J98" s="78"/>
      <c r="K98" s="78"/>
      <c r="L98" s="78"/>
      <c r="M98" s="78"/>
      <c r="N98" s="78"/>
      <c r="O98" s="78"/>
      <c r="P98" s="78"/>
      <c r="Q98" s="78"/>
      <c r="R98" s="78">
        <v>3</v>
      </c>
      <c r="S98" s="78">
        <v>2</v>
      </c>
      <c r="T98" s="78"/>
      <c r="U98" s="78">
        <v>4</v>
      </c>
      <c r="V98" s="78">
        <v>1</v>
      </c>
      <c r="W98" s="78"/>
      <c r="X98" s="78"/>
      <c r="Y98" s="78"/>
      <c r="Z98" s="78"/>
      <c r="AA98" s="223">
        <v>10</v>
      </c>
    </row>
    <row r="99" spans="2:27" x14ac:dyDescent="0.25">
      <c r="B99" s="54" t="s">
        <v>106</v>
      </c>
      <c r="C99" s="78"/>
      <c r="D99" s="78"/>
      <c r="E99" s="78"/>
      <c r="F99" s="78"/>
      <c r="G99" s="78"/>
      <c r="H99" s="78"/>
      <c r="I99" s="78"/>
      <c r="J99" s="78"/>
      <c r="K99" s="78"/>
      <c r="L99" s="78"/>
      <c r="M99" s="78"/>
      <c r="N99" s="78"/>
      <c r="O99" s="78"/>
      <c r="P99" s="78">
        <v>2</v>
      </c>
      <c r="Q99" s="78"/>
      <c r="R99" s="78">
        <v>2</v>
      </c>
      <c r="S99" s="78">
        <v>2</v>
      </c>
      <c r="T99" s="78">
        <v>2</v>
      </c>
      <c r="U99" s="78">
        <v>2</v>
      </c>
      <c r="V99" s="78"/>
      <c r="W99" s="78"/>
      <c r="X99" s="78"/>
      <c r="Y99" s="78"/>
      <c r="Z99" s="78"/>
      <c r="AA99" s="223">
        <v>10</v>
      </c>
    </row>
    <row r="100" spans="2:27" x14ac:dyDescent="0.25">
      <c r="B100" s="54" t="s">
        <v>241</v>
      </c>
      <c r="C100" s="78"/>
      <c r="D100" s="78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>
        <v>6</v>
      </c>
      <c r="V100" s="78"/>
      <c r="W100" s="78"/>
      <c r="X100" s="78"/>
      <c r="Y100" s="78"/>
      <c r="Z100" s="78">
        <v>4</v>
      </c>
      <c r="AA100" s="223">
        <v>10</v>
      </c>
    </row>
    <row r="101" spans="2:27" x14ac:dyDescent="0.25">
      <c r="B101" s="54" t="s">
        <v>81</v>
      </c>
      <c r="C101" s="78"/>
      <c r="D101" s="78"/>
      <c r="E101" s="78"/>
      <c r="F101" s="78"/>
      <c r="G101" s="78"/>
      <c r="H101" s="78"/>
      <c r="I101" s="78"/>
      <c r="J101" s="78">
        <v>9</v>
      </c>
      <c r="K101" s="78"/>
      <c r="L101" s="78"/>
      <c r="M101" s="78"/>
      <c r="N101" s="78"/>
      <c r="O101" s="78"/>
      <c r="P101" s="78"/>
      <c r="Q101" s="78"/>
      <c r="R101" s="78"/>
      <c r="S101" s="78"/>
      <c r="T101" s="78"/>
      <c r="U101" s="78"/>
      <c r="V101" s="78"/>
      <c r="W101" s="78"/>
      <c r="X101" s="78"/>
      <c r="Y101" s="78"/>
      <c r="Z101" s="78"/>
      <c r="AA101" s="223">
        <v>9</v>
      </c>
    </row>
    <row r="102" spans="2:27" x14ac:dyDescent="0.25">
      <c r="B102" s="184" t="s">
        <v>282</v>
      </c>
      <c r="C102" s="78"/>
      <c r="D102" s="78"/>
      <c r="E102" s="78"/>
      <c r="F102" s="78"/>
      <c r="G102" s="78"/>
      <c r="H102" s="78"/>
      <c r="I102" s="78"/>
      <c r="J102" s="78"/>
      <c r="K102" s="78"/>
      <c r="L102" s="78"/>
      <c r="M102" s="78"/>
      <c r="N102" s="78"/>
      <c r="O102" s="78"/>
      <c r="P102" s="78"/>
      <c r="Q102" s="78"/>
      <c r="R102" s="78"/>
      <c r="S102" s="78"/>
      <c r="T102" s="78"/>
      <c r="U102" s="78"/>
      <c r="V102" s="78"/>
      <c r="W102" s="78"/>
      <c r="X102" s="78">
        <v>4</v>
      </c>
      <c r="Y102" s="78">
        <v>3</v>
      </c>
      <c r="Z102" s="78">
        <v>2</v>
      </c>
      <c r="AA102" s="223">
        <v>9</v>
      </c>
    </row>
    <row r="103" spans="2:27" x14ac:dyDescent="0.25">
      <c r="B103" s="54" t="s">
        <v>72</v>
      </c>
      <c r="C103" s="78"/>
      <c r="D103" s="78"/>
      <c r="E103" s="78"/>
      <c r="F103" s="78"/>
      <c r="G103" s="78"/>
      <c r="H103" s="78"/>
      <c r="I103" s="78"/>
      <c r="J103" s="78"/>
      <c r="K103" s="78"/>
      <c r="L103" s="78"/>
      <c r="M103" s="78"/>
      <c r="N103" s="78"/>
      <c r="O103" s="78"/>
      <c r="P103" s="78"/>
      <c r="Q103" s="78">
        <v>2</v>
      </c>
      <c r="R103" s="78">
        <v>4</v>
      </c>
      <c r="S103" s="78">
        <v>3</v>
      </c>
      <c r="T103" s="78"/>
      <c r="U103" s="78"/>
      <c r="V103" s="78"/>
      <c r="W103" s="78"/>
      <c r="X103" s="78"/>
      <c r="Y103" s="78"/>
      <c r="Z103" s="78"/>
      <c r="AA103" s="223">
        <v>9</v>
      </c>
    </row>
    <row r="104" spans="2:27" x14ac:dyDescent="0.25">
      <c r="B104" s="54" t="s">
        <v>82</v>
      </c>
      <c r="C104" s="78"/>
      <c r="D104" s="78"/>
      <c r="E104" s="78">
        <v>1</v>
      </c>
      <c r="F104" s="78">
        <v>1</v>
      </c>
      <c r="G104" s="78"/>
      <c r="H104" s="78"/>
      <c r="I104" s="78">
        <v>3</v>
      </c>
      <c r="J104" s="78">
        <v>3</v>
      </c>
      <c r="K104" s="78">
        <v>1</v>
      </c>
      <c r="L104" s="78"/>
      <c r="M104" s="78"/>
      <c r="N104" s="78"/>
      <c r="O104" s="78"/>
      <c r="P104" s="78"/>
      <c r="Q104" s="78"/>
      <c r="R104" s="78"/>
      <c r="S104" s="78"/>
      <c r="T104" s="78"/>
      <c r="U104" s="78"/>
      <c r="V104" s="78"/>
      <c r="W104" s="78"/>
      <c r="X104" s="78"/>
      <c r="Y104" s="78"/>
      <c r="Z104" s="78"/>
      <c r="AA104" s="223">
        <v>9</v>
      </c>
    </row>
    <row r="105" spans="2:27" x14ac:dyDescent="0.25">
      <c r="B105" s="54" t="s">
        <v>144</v>
      </c>
      <c r="C105" s="78"/>
      <c r="D105" s="78"/>
      <c r="E105" s="78"/>
      <c r="F105" s="78"/>
      <c r="G105" s="78"/>
      <c r="H105" s="78"/>
      <c r="I105" s="78"/>
      <c r="J105" s="78"/>
      <c r="K105" s="78"/>
      <c r="L105" s="78"/>
      <c r="M105" s="78"/>
      <c r="N105" s="78"/>
      <c r="O105" s="78"/>
      <c r="P105" s="78"/>
      <c r="Q105" s="78"/>
      <c r="R105" s="78"/>
      <c r="S105" s="78"/>
      <c r="T105" s="78">
        <v>2</v>
      </c>
      <c r="U105" s="78">
        <v>2</v>
      </c>
      <c r="V105" s="78">
        <v>2</v>
      </c>
      <c r="W105" s="78">
        <v>1</v>
      </c>
      <c r="X105" s="78">
        <v>2</v>
      </c>
      <c r="Y105" s="78"/>
      <c r="Z105" s="78"/>
      <c r="AA105" s="223">
        <v>9</v>
      </c>
    </row>
    <row r="106" spans="2:27" x14ac:dyDescent="0.25">
      <c r="B106" s="54" t="s">
        <v>153</v>
      </c>
      <c r="C106" s="78"/>
      <c r="D106" s="78"/>
      <c r="E106" s="78"/>
      <c r="F106" s="78"/>
      <c r="G106" s="78"/>
      <c r="H106" s="78"/>
      <c r="I106" s="78"/>
      <c r="J106" s="78"/>
      <c r="K106" s="78"/>
      <c r="L106" s="78">
        <v>2</v>
      </c>
      <c r="M106" s="78">
        <v>2</v>
      </c>
      <c r="N106" s="78">
        <v>1</v>
      </c>
      <c r="O106" s="78">
        <v>1</v>
      </c>
      <c r="P106" s="78">
        <v>2</v>
      </c>
      <c r="Q106" s="78"/>
      <c r="R106" s="78"/>
      <c r="S106" s="78"/>
      <c r="T106" s="78"/>
      <c r="U106" s="78"/>
      <c r="V106" s="78"/>
      <c r="W106" s="78"/>
      <c r="X106" s="78"/>
      <c r="Y106" s="78"/>
      <c r="Z106" s="78"/>
      <c r="AA106" s="223">
        <v>8</v>
      </c>
    </row>
    <row r="107" spans="2:27" x14ac:dyDescent="0.25">
      <c r="B107" s="54" t="s">
        <v>94</v>
      </c>
      <c r="C107" s="78"/>
      <c r="D107" s="78"/>
      <c r="E107" s="78"/>
      <c r="F107" s="78"/>
      <c r="G107" s="78"/>
      <c r="H107" s="78"/>
      <c r="I107" s="78"/>
      <c r="J107" s="78"/>
      <c r="K107" s="78"/>
      <c r="L107" s="78">
        <v>4</v>
      </c>
      <c r="M107" s="78">
        <v>4</v>
      </c>
      <c r="N107" s="78"/>
      <c r="O107" s="78"/>
      <c r="P107" s="78"/>
      <c r="Q107" s="78"/>
      <c r="R107" s="78"/>
      <c r="S107" s="78"/>
      <c r="T107" s="78"/>
      <c r="U107" s="78"/>
      <c r="V107" s="78"/>
      <c r="W107" s="78"/>
      <c r="X107" s="78"/>
      <c r="Y107" s="78"/>
      <c r="Z107" s="78"/>
      <c r="AA107" s="223">
        <v>8</v>
      </c>
    </row>
    <row r="108" spans="2:27" x14ac:dyDescent="0.25">
      <c r="B108" s="54" t="s">
        <v>237</v>
      </c>
      <c r="C108" s="78"/>
      <c r="D108" s="78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>
        <v>8</v>
      </c>
      <c r="V108" s="78"/>
      <c r="W108" s="78"/>
      <c r="X108" s="78"/>
      <c r="Y108" s="78"/>
      <c r="Z108" s="78"/>
      <c r="AA108" s="223">
        <v>8</v>
      </c>
    </row>
    <row r="109" spans="2:27" x14ac:dyDescent="0.25">
      <c r="B109" s="54" t="s">
        <v>101</v>
      </c>
      <c r="C109" s="78"/>
      <c r="D109" s="78"/>
      <c r="E109" s="78"/>
      <c r="F109" s="78"/>
      <c r="G109" s="78"/>
      <c r="H109" s="78"/>
      <c r="I109" s="78"/>
      <c r="J109" s="78"/>
      <c r="K109" s="78"/>
      <c r="L109" s="78"/>
      <c r="M109" s="78"/>
      <c r="N109" s="78"/>
      <c r="O109" s="78"/>
      <c r="P109" s="78"/>
      <c r="Q109" s="78"/>
      <c r="R109" s="78">
        <v>2</v>
      </c>
      <c r="S109" s="78">
        <v>2</v>
      </c>
      <c r="T109" s="78">
        <v>2</v>
      </c>
      <c r="U109" s="78">
        <v>2</v>
      </c>
      <c r="V109" s="78"/>
      <c r="W109" s="78"/>
      <c r="X109" s="78"/>
      <c r="Y109" s="78"/>
      <c r="Z109" s="78"/>
      <c r="AA109" s="223">
        <v>8</v>
      </c>
    </row>
    <row r="110" spans="2:27" x14ac:dyDescent="0.25">
      <c r="B110" s="54" t="s">
        <v>261</v>
      </c>
      <c r="C110" s="78"/>
      <c r="D110" s="78"/>
      <c r="E110" s="78"/>
      <c r="F110" s="78"/>
      <c r="G110" s="78"/>
      <c r="H110" s="78"/>
      <c r="I110" s="78"/>
      <c r="J110" s="78"/>
      <c r="K110" s="78"/>
      <c r="L110" s="78"/>
      <c r="M110" s="78"/>
      <c r="N110" s="78"/>
      <c r="O110" s="78"/>
      <c r="P110" s="78"/>
      <c r="Q110" s="78"/>
      <c r="R110" s="78"/>
      <c r="S110" s="78"/>
      <c r="T110" s="78"/>
      <c r="U110" s="78"/>
      <c r="V110" s="78"/>
      <c r="W110" s="78">
        <v>2</v>
      </c>
      <c r="X110" s="78">
        <v>2</v>
      </c>
      <c r="Y110" s="78">
        <v>1</v>
      </c>
      <c r="Z110" s="78">
        <v>3</v>
      </c>
      <c r="AA110" s="223">
        <v>8</v>
      </c>
    </row>
    <row r="111" spans="2:27" x14ac:dyDescent="0.25">
      <c r="B111" s="54" t="s">
        <v>143</v>
      </c>
      <c r="C111" s="78"/>
      <c r="D111" s="78"/>
      <c r="E111" s="78"/>
      <c r="F111" s="78"/>
      <c r="G111" s="78"/>
      <c r="H111" s="78"/>
      <c r="I111" s="78"/>
      <c r="J111" s="78"/>
      <c r="K111" s="78"/>
      <c r="L111" s="78"/>
      <c r="M111" s="78"/>
      <c r="N111" s="78"/>
      <c r="O111" s="78"/>
      <c r="P111" s="78"/>
      <c r="Q111" s="78"/>
      <c r="R111" s="78"/>
      <c r="S111" s="78"/>
      <c r="T111" s="78">
        <v>2</v>
      </c>
      <c r="U111" s="78">
        <v>2</v>
      </c>
      <c r="V111" s="78">
        <v>2</v>
      </c>
      <c r="W111" s="78">
        <v>2</v>
      </c>
      <c r="X111" s="78"/>
      <c r="Y111" s="78"/>
      <c r="Z111" s="78"/>
      <c r="AA111" s="223">
        <v>8</v>
      </c>
    </row>
    <row r="112" spans="2:27" x14ac:dyDescent="0.25">
      <c r="B112" s="54" t="s">
        <v>201</v>
      </c>
      <c r="C112" s="78"/>
      <c r="D112" s="78"/>
      <c r="E112" s="78">
        <v>2</v>
      </c>
      <c r="F112" s="78"/>
      <c r="G112" s="78"/>
      <c r="H112" s="78">
        <v>3</v>
      </c>
      <c r="I112" s="78"/>
      <c r="J112" s="78">
        <v>3</v>
      </c>
      <c r="K112" s="78"/>
      <c r="L112" s="78"/>
      <c r="M112" s="78"/>
      <c r="N112" s="78"/>
      <c r="O112" s="78"/>
      <c r="P112" s="78"/>
      <c r="Q112" s="78"/>
      <c r="R112" s="78"/>
      <c r="S112" s="78"/>
      <c r="T112" s="78"/>
      <c r="U112" s="78"/>
      <c r="V112" s="78"/>
      <c r="W112" s="78"/>
      <c r="X112" s="78"/>
      <c r="Y112" s="78"/>
      <c r="Z112" s="78"/>
      <c r="AA112" s="223">
        <v>8</v>
      </c>
    </row>
    <row r="113" spans="2:27" x14ac:dyDescent="0.25">
      <c r="B113" s="54" t="s">
        <v>150</v>
      </c>
      <c r="C113" s="78"/>
      <c r="D113" s="78"/>
      <c r="E113" s="78"/>
      <c r="F113" s="78"/>
      <c r="G113" s="78"/>
      <c r="H113" s="78"/>
      <c r="I113" s="78"/>
      <c r="J113" s="78"/>
      <c r="K113" s="78"/>
      <c r="L113" s="78"/>
      <c r="M113" s="78"/>
      <c r="N113" s="78"/>
      <c r="O113" s="78"/>
      <c r="P113" s="78"/>
      <c r="Q113" s="78"/>
      <c r="R113" s="78"/>
      <c r="S113" s="78"/>
      <c r="T113" s="78">
        <v>1</v>
      </c>
      <c r="U113" s="78">
        <v>2</v>
      </c>
      <c r="V113" s="78">
        <v>2</v>
      </c>
      <c r="W113" s="78">
        <v>3</v>
      </c>
      <c r="X113" s="78"/>
      <c r="Y113" s="78"/>
      <c r="Z113" s="78"/>
      <c r="AA113" s="223">
        <v>8</v>
      </c>
    </row>
    <row r="114" spans="2:27" x14ac:dyDescent="0.25">
      <c r="B114" s="54" t="s">
        <v>107</v>
      </c>
      <c r="C114" s="78"/>
      <c r="D114" s="78"/>
      <c r="E114" s="78"/>
      <c r="F114" s="78"/>
      <c r="G114" s="78"/>
      <c r="H114" s="78"/>
      <c r="I114" s="78"/>
      <c r="J114" s="78"/>
      <c r="K114" s="78"/>
      <c r="L114" s="78"/>
      <c r="M114" s="78">
        <v>2</v>
      </c>
      <c r="N114" s="78"/>
      <c r="O114" s="78">
        <v>2</v>
      </c>
      <c r="P114" s="78">
        <v>2</v>
      </c>
      <c r="Q114" s="78"/>
      <c r="R114" s="78">
        <v>2</v>
      </c>
      <c r="S114" s="78"/>
      <c r="T114" s="78"/>
      <c r="U114" s="78"/>
      <c r="V114" s="78"/>
      <c r="W114" s="78"/>
      <c r="X114" s="78"/>
      <c r="Y114" s="78"/>
      <c r="Z114" s="78"/>
      <c r="AA114" s="223">
        <v>8</v>
      </c>
    </row>
    <row r="115" spans="2:27" x14ac:dyDescent="0.25">
      <c r="B115" s="54" t="s">
        <v>264</v>
      </c>
      <c r="C115" s="78">
        <v>2</v>
      </c>
      <c r="D115" s="78">
        <v>1</v>
      </c>
      <c r="E115" s="78">
        <v>4</v>
      </c>
      <c r="F115" s="78"/>
      <c r="G115" s="78"/>
      <c r="H115" s="78"/>
      <c r="I115" s="78"/>
      <c r="J115" s="78"/>
      <c r="K115" s="78"/>
      <c r="L115" s="78"/>
      <c r="M115" s="78"/>
      <c r="N115" s="78"/>
      <c r="O115" s="78"/>
      <c r="P115" s="78"/>
      <c r="Q115" s="78"/>
      <c r="R115" s="78"/>
      <c r="S115" s="78"/>
      <c r="T115" s="78"/>
      <c r="U115" s="78"/>
      <c r="V115" s="78"/>
      <c r="W115" s="78"/>
      <c r="X115" s="78"/>
      <c r="Y115" s="78"/>
      <c r="Z115" s="78"/>
      <c r="AA115" s="223">
        <v>7</v>
      </c>
    </row>
    <row r="116" spans="2:27" x14ac:dyDescent="0.25">
      <c r="B116" s="54" t="s">
        <v>79</v>
      </c>
      <c r="C116" s="78"/>
      <c r="D116" s="78"/>
      <c r="E116" s="78"/>
      <c r="F116" s="78"/>
      <c r="G116" s="78"/>
      <c r="H116" s="78"/>
      <c r="I116" s="78"/>
      <c r="J116" s="78"/>
      <c r="K116" s="78"/>
      <c r="L116" s="78"/>
      <c r="M116" s="78"/>
      <c r="N116" s="78"/>
      <c r="O116" s="78">
        <v>2</v>
      </c>
      <c r="P116" s="78"/>
      <c r="Q116" s="78">
        <v>3</v>
      </c>
      <c r="R116" s="78">
        <v>1</v>
      </c>
      <c r="S116" s="78"/>
      <c r="T116" s="78"/>
      <c r="U116" s="78"/>
      <c r="V116" s="78">
        <v>1</v>
      </c>
      <c r="W116" s="78"/>
      <c r="X116" s="78"/>
      <c r="Y116" s="78"/>
      <c r="Z116" s="78"/>
      <c r="AA116" s="223">
        <v>7</v>
      </c>
    </row>
    <row r="117" spans="2:27" x14ac:dyDescent="0.25">
      <c r="B117" s="184" t="s">
        <v>289</v>
      </c>
      <c r="C117" s="78"/>
      <c r="D117" s="78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>
        <v>4</v>
      </c>
      <c r="Z117" s="78">
        <v>3</v>
      </c>
      <c r="AA117" s="223">
        <v>7</v>
      </c>
    </row>
    <row r="118" spans="2:27" x14ac:dyDescent="0.25">
      <c r="B118" s="54" t="s">
        <v>147</v>
      </c>
      <c r="C118" s="78"/>
      <c r="D118" s="78"/>
      <c r="E118" s="78"/>
      <c r="F118" s="78"/>
      <c r="G118" s="78"/>
      <c r="H118" s="78"/>
      <c r="I118" s="78"/>
      <c r="J118" s="78"/>
      <c r="K118" s="78"/>
      <c r="L118" s="78"/>
      <c r="M118" s="78"/>
      <c r="N118" s="78"/>
      <c r="O118" s="78"/>
      <c r="P118" s="78"/>
      <c r="Q118" s="78"/>
      <c r="R118" s="78"/>
      <c r="S118" s="78"/>
      <c r="T118" s="78">
        <v>4</v>
      </c>
      <c r="U118" s="78">
        <v>3</v>
      </c>
      <c r="V118" s="78"/>
      <c r="W118" s="78"/>
      <c r="X118" s="78"/>
      <c r="Y118" s="78"/>
      <c r="Z118" s="78"/>
      <c r="AA118" s="223">
        <v>7</v>
      </c>
    </row>
    <row r="119" spans="2:27" x14ac:dyDescent="0.25">
      <c r="B119" s="184" t="s">
        <v>277</v>
      </c>
      <c r="C119" s="78"/>
      <c r="D119" s="78"/>
      <c r="E119" s="78"/>
      <c r="F119" s="78"/>
      <c r="G119" s="78"/>
      <c r="H119" s="78"/>
      <c r="I119" s="78"/>
      <c r="J119" s="78"/>
      <c r="K119" s="78"/>
      <c r="L119" s="78"/>
      <c r="M119" s="78"/>
      <c r="N119" s="78"/>
      <c r="O119" s="78"/>
      <c r="P119" s="78"/>
      <c r="Q119" s="78"/>
      <c r="R119" s="78"/>
      <c r="S119" s="78"/>
      <c r="T119" s="78"/>
      <c r="U119" s="78"/>
      <c r="V119" s="78"/>
      <c r="W119" s="78"/>
      <c r="X119" s="78">
        <v>3</v>
      </c>
      <c r="Y119" s="78">
        <v>2</v>
      </c>
      <c r="Z119" s="78">
        <v>2</v>
      </c>
      <c r="AA119" s="223">
        <v>7</v>
      </c>
    </row>
    <row r="120" spans="2:27" x14ac:dyDescent="0.25">
      <c r="B120" s="54" t="s">
        <v>89</v>
      </c>
      <c r="C120" s="78"/>
      <c r="D120" s="78"/>
      <c r="E120" s="78"/>
      <c r="F120" s="78"/>
      <c r="G120" s="78"/>
      <c r="H120" s="78">
        <v>1</v>
      </c>
      <c r="I120" s="78"/>
      <c r="J120" s="78"/>
      <c r="K120" s="78">
        <v>3</v>
      </c>
      <c r="L120" s="78">
        <v>2</v>
      </c>
      <c r="M120" s="78">
        <v>1</v>
      </c>
      <c r="N120" s="78"/>
      <c r="O120" s="78"/>
      <c r="P120" s="78"/>
      <c r="Q120" s="78"/>
      <c r="R120" s="78"/>
      <c r="S120" s="78"/>
      <c r="T120" s="78"/>
      <c r="U120" s="78"/>
      <c r="V120" s="78"/>
      <c r="W120" s="78"/>
      <c r="X120" s="78"/>
      <c r="Y120" s="78"/>
      <c r="Z120" s="78"/>
      <c r="AA120" s="223">
        <v>7</v>
      </c>
    </row>
    <row r="121" spans="2:27" x14ac:dyDescent="0.25">
      <c r="B121" s="54" t="s">
        <v>146</v>
      </c>
      <c r="C121" s="78"/>
      <c r="D121" s="78"/>
      <c r="E121" s="78"/>
      <c r="F121" s="78"/>
      <c r="G121" s="78"/>
      <c r="H121" s="78"/>
      <c r="I121" s="78"/>
      <c r="J121" s="78"/>
      <c r="K121" s="78"/>
      <c r="L121" s="78">
        <v>2</v>
      </c>
      <c r="M121" s="78"/>
      <c r="N121" s="78">
        <v>1</v>
      </c>
      <c r="O121" s="78"/>
      <c r="P121" s="78">
        <v>3</v>
      </c>
      <c r="Q121" s="78"/>
      <c r="R121" s="78"/>
      <c r="S121" s="78"/>
      <c r="T121" s="78">
        <v>1</v>
      </c>
      <c r="U121" s="78"/>
      <c r="V121" s="78"/>
      <c r="W121" s="78"/>
      <c r="X121" s="78"/>
      <c r="Y121" s="78"/>
      <c r="Z121" s="78"/>
      <c r="AA121" s="223">
        <v>7</v>
      </c>
    </row>
    <row r="122" spans="2:27" x14ac:dyDescent="0.25">
      <c r="B122" s="54" t="s">
        <v>209</v>
      </c>
      <c r="C122" s="78"/>
      <c r="D122" s="78"/>
      <c r="E122" s="78"/>
      <c r="F122" s="78"/>
      <c r="G122" s="78"/>
      <c r="H122" s="78"/>
      <c r="I122" s="78"/>
      <c r="J122" s="78"/>
      <c r="K122" s="78"/>
      <c r="L122" s="78">
        <v>3</v>
      </c>
      <c r="M122" s="78">
        <v>3</v>
      </c>
      <c r="N122" s="78">
        <v>1</v>
      </c>
      <c r="O122" s="78"/>
      <c r="P122" s="78"/>
      <c r="Q122" s="78"/>
      <c r="R122" s="78"/>
      <c r="S122" s="78"/>
      <c r="T122" s="78"/>
      <c r="U122" s="78"/>
      <c r="V122" s="78"/>
      <c r="W122" s="78"/>
      <c r="X122" s="78"/>
      <c r="Y122" s="78"/>
      <c r="Z122" s="78"/>
      <c r="AA122" s="223">
        <v>7</v>
      </c>
    </row>
    <row r="123" spans="2:27" x14ac:dyDescent="0.25">
      <c r="B123" s="54" t="s">
        <v>184</v>
      </c>
      <c r="C123" s="78"/>
      <c r="D123" s="78"/>
      <c r="E123" s="78"/>
      <c r="F123" s="78"/>
      <c r="G123" s="78"/>
      <c r="H123" s="78">
        <v>2</v>
      </c>
      <c r="I123" s="78">
        <v>2</v>
      </c>
      <c r="J123" s="78">
        <v>2</v>
      </c>
      <c r="K123" s="78"/>
      <c r="L123" s="78"/>
      <c r="M123" s="78"/>
      <c r="N123" s="78"/>
      <c r="O123" s="78"/>
      <c r="P123" s="78"/>
      <c r="Q123" s="78"/>
      <c r="R123" s="78"/>
      <c r="S123" s="78"/>
      <c r="T123" s="78"/>
      <c r="U123" s="78"/>
      <c r="V123" s="78"/>
      <c r="W123" s="78"/>
      <c r="X123" s="78"/>
      <c r="Y123" s="78"/>
      <c r="Z123" s="78"/>
      <c r="AA123" s="223">
        <v>6</v>
      </c>
    </row>
    <row r="124" spans="2:27" x14ac:dyDescent="0.25">
      <c r="B124" s="54" t="s">
        <v>97</v>
      </c>
      <c r="C124" s="78"/>
      <c r="D124" s="78"/>
      <c r="E124" s="78"/>
      <c r="F124" s="78"/>
      <c r="G124" s="78"/>
      <c r="H124" s="78"/>
      <c r="I124" s="78"/>
      <c r="J124" s="78"/>
      <c r="K124" s="78"/>
      <c r="L124" s="78"/>
      <c r="M124" s="78"/>
      <c r="N124" s="78">
        <v>6</v>
      </c>
      <c r="O124" s="78"/>
      <c r="P124" s="78"/>
      <c r="Q124" s="78"/>
      <c r="R124" s="78"/>
      <c r="S124" s="78"/>
      <c r="T124" s="78"/>
      <c r="U124" s="78"/>
      <c r="V124" s="78"/>
      <c r="W124" s="78"/>
      <c r="X124" s="78"/>
      <c r="Y124" s="78"/>
      <c r="Z124" s="78"/>
      <c r="AA124" s="223">
        <v>6</v>
      </c>
    </row>
    <row r="125" spans="2:27" x14ac:dyDescent="0.25">
      <c r="B125" s="54" t="s">
        <v>196</v>
      </c>
      <c r="C125" s="78"/>
      <c r="D125" s="78"/>
      <c r="E125" s="78"/>
      <c r="F125" s="78"/>
      <c r="G125" s="78"/>
      <c r="H125" s="78">
        <v>2</v>
      </c>
      <c r="I125" s="78">
        <v>1</v>
      </c>
      <c r="J125" s="78">
        <v>1</v>
      </c>
      <c r="K125" s="78">
        <v>1</v>
      </c>
      <c r="L125" s="78"/>
      <c r="M125" s="78"/>
      <c r="N125" s="78"/>
      <c r="O125" s="78">
        <v>1</v>
      </c>
      <c r="P125" s="78"/>
      <c r="Q125" s="78"/>
      <c r="R125" s="78"/>
      <c r="S125" s="78"/>
      <c r="T125" s="78"/>
      <c r="U125" s="78"/>
      <c r="V125" s="78"/>
      <c r="W125" s="78"/>
      <c r="X125" s="78"/>
      <c r="Y125" s="78"/>
      <c r="Z125" s="78"/>
      <c r="AA125" s="223">
        <v>6</v>
      </c>
    </row>
    <row r="126" spans="2:27" x14ac:dyDescent="0.25">
      <c r="B126" s="54" t="s">
        <v>169</v>
      </c>
      <c r="C126" s="78"/>
      <c r="D126" s="78">
        <v>1</v>
      </c>
      <c r="E126" s="78"/>
      <c r="F126" s="78">
        <v>2</v>
      </c>
      <c r="G126" s="78">
        <v>1</v>
      </c>
      <c r="H126" s="78">
        <v>2</v>
      </c>
      <c r="I126" s="78"/>
      <c r="J126" s="78"/>
      <c r="K126" s="78"/>
      <c r="L126" s="78"/>
      <c r="M126" s="78"/>
      <c r="N126" s="78"/>
      <c r="O126" s="78"/>
      <c r="P126" s="78"/>
      <c r="Q126" s="78"/>
      <c r="R126" s="78"/>
      <c r="S126" s="78"/>
      <c r="T126" s="78"/>
      <c r="U126" s="78"/>
      <c r="V126" s="78"/>
      <c r="W126" s="78"/>
      <c r="X126" s="78"/>
      <c r="Y126" s="78"/>
      <c r="Z126" s="78"/>
      <c r="AA126" s="223">
        <v>6</v>
      </c>
    </row>
    <row r="127" spans="2:27" x14ac:dyDescent="0.25">
      <c r="B127" s="184" t="s">
        <v>293</v>
      </c>
      <c r="C127" s="78"/>
      <c r="D127" s="78"/>
      <c r="E127" s="78"/>
      <c r="F127" s="78"/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>
        <v>3</v>
      </c>
      <c r="Z127" s="78">
        <v>3</v>
      </c>
      <c r="AA127" s="223">
        <v>6</v>
      </c>
    </row>
    <row r="128" spans="2:27" x14ac:dyDescent="0.25">
      <c r="B128" s="54" t="s">
        <v>161</v>
      </c>
      <c r="C128" s="78"/>
      <c r="D128" s="78"/>
      <c r="E128" s="78">
        <v>1</v>
      </c>
      <c r="F128" s="78">
        <v>2</v>
      </c>
      <c r="G128" s="78">
        <v>2</v>
      </c>
      <c r="H128" s="78">
        <v>1</v>
      </c>
      <c r="I128" s="78"/>
      <c r="J128" s="78"/>
      <c r="K128" s="78"/>
      <c r="L128" s="78"/>
      <c r="M128" s="78"/>
      <c r="N128" s="78"/>
      <c r="O128" s="78"/>
      <c r="P128" s="78"/>
      <c r="Q128" s="78"/>
      <c r="R128" s="78"/>
      <c r="S128" s="78"/>
      <c r="T128" s="78"/>
      <c r="U128" s="78"/>
      <c r="V128" s="78"/>
      <c r="W128" s="78"/>
      <c r="X128" s="78"/>
      <c r="Y128" s="78"/>
      <c r="Z128" s="78"/>
      <c r="AA128" s="223">
        <v>6</v>
      </c>
    </row>
    <row r="129" spans="2:27" x14ac:dyDescent="0.25">
      <c r="B129" s="54" t="s">
        <v>207</v>
      </c>
      <c r="C129" s="78"/>
      <c r="D129" s="78"/>
      <c r="E129" s="78"/>
      <c r="F129" s="78"/>
      <c r="G129" s="78"/>
      <c r="H129" s="78"/>
      <c r="I129" s="78"/>
      <c r="J129" s="78"/>
      <c r="K129" s="78">
        <v>3</v>
      </c>
      <c r="L129" s="78"/>
      <c r="M129" s="78">
        <v>2</v>
      </c>
      <c r="N129" s="78"/>
      <c r="O129" s="78"/>
      <c r="P129" s="78"/>
      <c r="Q129" s="78"/>
      <c r="R129" s="78"/>
      <c r="S129" s="78"/>
      <c r="T129" s="78"/>
      <c r="U129" s="78"/>
      <c r="V129" s="78"/>
      <c r="W129" s="78"/>
      <c r="X129" s="78"/>
      <c r="Y129" s="78"/>
      <c r="Z129" s="78"/>
      <c r="AA129" s="223">
        <v>5</v>
      </c>
    </row>
    <row r="130" spans="2:27" x14ac:dyDescent="0.25">
      <c r="B130" s="54" t="s">
        <v>259</v>
      </c>
      <c r="C130" s="78"/>
      <c r="D130" s="78">
        <v>1</v>
      </c>
      <c r="E130" s="78"/>
      <c r="F130" s="78"/>
      <c r="G130" s="78"/>
      <c r="H130" s="78"/>
      <c r="I130" s="78"/>
      <c r="J130" s="78"/>
      <c r="K130" s="78"/>
      <c r="L130" s="78"/>
      <c r="M130" s="78"/>
      <c r="N130" s="78"/>
      <c r="O130" s="78"/>
      <c r="P130" s="78"/>
      <c r="Q130" s="78"/>
      <c r="R130" s="78"/>
      <c r="S130" s="78"/>
      <c r="T130" s="78"/>
      <c r="U130" s="78"/>
      <c r="V130" s="78">
        <v>4</v>
      </c>
      <c r="W130" s="78"/>
      <c r="X130" s="78"/>
      <c r="Y130" s="78"/>
      <c r="Z130" s="78"/>
      <c r="AA130" s="223">
        <v>5</v>
      </c>
    </row>
    <row r="131" spans="2:27" x14ac:dyDescent="0.25">
      <c r="B131" s="54" t="s">
        <v>262</v>
      </c>
      <c r="C131" s="78">
        <v>2</v>
      </c>
      <c r="D131" s="78"/>
      <c r="E131" s="78"/>
      <c r="F131" s="78">
        <v>3</v>
      </c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8"/>
      <c r="AA131" s="223">
        <v>5</v>
      </c>
    </row>
    <row r="132" spans="2:27" x14ac:dyDescent="0.25">
      <c r="B132" s="54" t="s">
        <v>177</v>
      </c>
      <c r="C132" s="78"/>
      <c r="D132" s="78"/>
      <c r="E132" s="78"/>
      <c r="F132" s="78"/>
      <c r="G132" s="78">
        <v>2</v>
      </c>
      <c r="H132" s="78">
        <v>3</v>
      </c>
      <c r="I132" s="78"/>
      <c r="J132" s="78"/>
      <c r="K132" s="78"/>
      <c r="L132" s="78"/>
      <c r="M132" s="78"/>
      <c r="N132" s="78"/>
      <c r="O132" s="78"/>
      <c r="P132" s="78"/>
      <c r="Q132" s="78"/>
      <c r="R132" s="78"/>
      <c r="S132" s="78"/>
      <c r="T132" s="78"/>
      <c r="U132" s="78"/>
      <c r="V132" s="78"/>
      <c r="W132" s="78"/>
      <c r="X132" s="78"/>
      <c r="Y132" s="78"/>
      <c r="Z132" s="78"/>
      <c r="AA132" s="223">
        <v>5</v>
      </c>
    </row>
    <row r="133" spans="2:27" x14ac:dyDescent="0.25">
      <c r="B133" s="54" t="s">
        <v>247</v>
      </c>
      <c r="C133" s="78"/>
      <c r="D133" s="78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>
        <v>1</v>
      </c>
      <c r="V133" s="78">
        <v>2</v>
      </c>
      <c r="W133" s="78"/>
      <c r="X133" s="78"/>
      <c r="Y133" s="78">
        <v>2</v>
      </c>
      <c r="Z133" s="78"/>
      <c r="AA133" s="223">
        <v>5</v>
      </c>
    </row>
    <row r="134" spans="2:27" x14ac:dyDescent="0.25">
      <c r="B134" s="54" t="s">
        <v>174</v>
      </c>
      <c r="C134" s="78"/>
      <c r="D134" s="78">
        <v>1</v>
      </c>
      <c r="E134" s="78">
        <v>1</v>
      </c>
      <c r="F134" s="78"/>
      <c r="G134" s="78"/>
      <c r="H134" s="78">
        <v>3</v>
      </c>
      <c r="I134" s="78"/>
      <c r="J134" s="78"/>
      <c r="K134" s="78"/>
      <c r="L134" s="78"/>
      <c r="M134" s="78"/>
      <c r="N134" s="78"/>
      <c r="O134" s="78"/>
      <c r="P134" s="78"/>
      <c r="Q134" s="78"/>
      <c r="R134" s="78"/>
      <c r="S134" s="78"/>
      <c r="T134" s="78"/>
      <c r="U134" s="78"/>
      <c r="V134" s="78"/>
      <c r="W134" s="78"/>
      <c r="X134" s="78"/>
      <c r="Y134" s="78"/>
      <c r="Z134" s="78"/>
      <c r="AA134" s="223">
        <v>5</v>
      </c>
    </row>
    <row r="135" spans="2:27" x14ac:dyDescent="0.25">
      <c r="B135" s="54" t="s">
        <v>225</v>
      </c>
      <c r="C135" s="78"/>
      <c r="D135" s="78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>
        <v>2</v>
      </c>
      <c r="Q135" s="78">
        <v>2</v>
      </c>
      <c r="R135" s="78">
        <v>1</v>
      </c>
      <c r="S135" s="78"/>
      <c r="T135" s="78"/>
      <c r="U135" s="78"/>
      <c r="V135" s="78"/>
      <c r="W135" s="78"/>
      <c r="X135" s="78"/>
      <c r="Y135" s="78"/>
      <c r="Z135" s="78"/>
      <c r="AA135" s="223">
        <v>5</v>
      </c>
    </row>
    <row r="136" spans="2:27" x14ac:dyDescent="0.25">
      <c r="B136" s="184" t="s">
        <v>296</v>
      </c>
      <c r="C136" s="78"/>
      <c r="D136" s="78"/>
      <c r="E136" s="78"/>
      <c r="F136" s="78"/>
      <c r="G136" s="78"/>
      <c r="H136" s="78"/>
      <c r="I136" s="78"/>
      <c r="J136" s="78"/>
      <c r="K136" s="78"/>
      <c r="L136" s="78"/>
      <c r="M136" s="78"/>
      <c r="N136" s="78"/>
      <c r="O136" s="78"/>
      <c r="P136" s="78"/>
      <c r="Q136" s="78"/>
      <c r="R136" s="78"/>
      <c r="S136" s="78"/>
      <c r="T136" s="78"/>
      <c r="U136" s="78"/>
      <c r="V136" s="78"/>
      <c r="W136" s="78"/>
      <c r="X136" s="78"/>
      <c r="Y136" s="78"/>
      <c r="Z136" s="78">
        <v>4</v>
      </c>
      <c r="AA136" s="223">
        <v>4</v>
      </c>
    </row>
    <row r="137" spans="2:27" x14ac:dyDescent="0.25">
      <c r="B137" s="54" t="s">
        <v>248</v>
      </c>
      <c r="C137" s="78"/>
      <c r="D137" s="78"/>
      <c r="E137" s="78"/>
      <c r="F137" s="78"/>
      <c r="G137" s="78"/>
      <c r="H137" s="78"/>
      <c r="I137" s="78"/>
      <c r="J137" s="78"/>
      <c r="K137" s="78"/>
      <c r="L137" s="78"/>
      <c r="M137" s="78"/>
      <c r="N137" s="78"/>
      <c r="O137" s="78"/>
      <c r="P137" s="78"/>
      <c r="Q137" s="78"/>
      <c r="R137" s="78"/>
      <c r="S137" s="78"/>
      <c r="T137" s="78"/>
      <c r="U137" s="78">
        <v>1</v>
      </c>
      <c r="V137" s="78">
        <v>1</v>
      </c>
      <c r="W137" s="78">
        <v>1</v>
      </c>
      <c r="X137" s="78"/>
      <c r="Y137" s="78">
        <v>1</v>
      </c>
      <c r="Z137" s="78"/>
      <c r="AA137" s="223">
        <v>4</v>
      </c>
    </row>
    <row r="138" spans="2:27" x14ac:dyDescent="0.25">
      <c r="B138" s="54" t="s">
        <v>148</v>
      </c>
      <c r="C138" s="78"/>
      <c r="D138" s="78"/>
      <c r="E138" s="78"/>
      <c r="F138" s="78"/>
      <c r="G138" s="78"/>
      <c r="H138" s="78"/>
      <c r="I138" s="78"/>
      <c r="J138" s="78"/>
      <c r="K138" s="78"/>
      <c r="L138" s="78"/>
      <c r="M138" s="78"/>
      <c r="N138" s="78"/>
      <c r="O138" s="78"/>
      <c r="P138" s="78"/>
      <c r="Q138" s="78"/>
      <c r="R138" s="78"/>
      <c r="S138" s="78"/>
      <c r="T138" s="78">
        <v>2</v>
      </c>
      <c r="U138" s="78">
        <v>1</v>
      </c>
      <c r="V138" s="78">
        <v>1</v>
      </c>
      <c r="W138" s="78"/>
      <c r="X138" s="78"/>
      <c r="Y138" s="78"/>
      <c r="Z138" s="78"/>
      <c r="AA138" s="223">
        <v>4</v>
      </c>
    </row>
    <row r="139" spans="2:27" x14ac:dyDescent="0.25">
      <c r="B139" s="54" t="s">
        <v>193</v>
      </c>
      <c r="C139" s="78"/>
      <c r="D139" s="78"/>
      <c r="E139" s="78"/>
      <c r="F139" s="78"/>
      <c r="G139" s="78"/>
      <c r="H139" s="78"/>
      <c r="I139" s="78">
        <v>2</v>
      </c>
      <c r="J139" s="78">
        <v>2</v>
      </c>
      <c r="K139" s="78"/>
      <c r="L139" s="78"/>
      <c r="M139" s="78"/>
      <c r="N139" s="78"/>
      <c r="O139" s="78"/>
      <c r="P139" s="78"/>
      <c r="Q139" s="78"/>
      <c r="R139" s="78"/>
      <c r="S139" s="78"/>
      <c r="T139" s="78"/>
      <c r="U139" s="78"/>
      <c r="V139" s="78"/>
      <c r="W139" s="78"/>
      <c r="X139" s="78"/>
      <c r="Y139" s="78"/>
      <c r="Z139" s="78"/>
      <c r="AA139" s="223">
        <v>4</v>
      </c>
    </row>
    <row r="140" spans="2:27" x14ac:dyDescent="0.25">
      <c r="B140" s="54" t="s">
        <v>186</v>
      </c>
      <c r="C140" s="78"/>
      <c r="D140" s="78"/>
      <c r="E140" s="78"/>
      <c r="F140" s="78"/>
      <c r="G140" s="78">
        <v>1</v>
      </c>
      <c r="H140" s="78">
        <v>1</v>
      </c>
      <c r="I140" s="78">
        <v>2</v>
      </c>
      <c r="J140" s="78"/>
      <c r="K140" s="78"/>
      <c r="L140" s="78"/>
      <c r="M140" s="78"/>
      <c r="N140" s="78"/>
      <c r="O140" s="78"/>
      <c r="P140" s="78"/>
      <c r="Q140" s="78"/>
      <c r="R140" s="78"/>
      <c r="S140" s="78"/>
      <c r="T140" s="78"/>
      <c r="U140" s="78"/>
      <c r="V140" s="78"/>
      <c r="W140" s="78"/>
      <c r="X140" s="78"/>
      <c r="Y140" s="78"/>
      <c r="Z140" s="78"/>
      <c r="AA140" s="223">
        <v>4</v>
      </c>
    </row>
    <row r="141" spans="2:27" x14ac:dyDescent="0.25">
      <c r="B141" s="184" t="s">
        <v>299</v>
      </c>
      <c r="C141" s="78"/>
      <c r="D141" s="78"/>
      <c r="E141" s="78"/>
      <c r="F141" s="78"/>
      <c r="G141" s="78"/>
      <c r="H141" s="78"/>
      <c r="I141" s="78"/>
      <c r="J141" s="78"/>
      <c r="K141" s="78"/>
      <c r="L141" s="78"/>
      <c r="M141" s="78"/>
      <c r="N141" s="78"/>
      <c r="O141" s="78"/>
      <c r="P141" s="78"/>
      <c r="Q141" s="78"/>
      <c r="R141" s="78"/>
      <c r="S141" s="78"/>
      <c r="T141" s="78"/>
      <c r="U141" s="78"/>
      <c r="V141" s="78"/>
      <c r="W141" s="78"/>
      <c r="X141" s="78"/>
      <c r="Y141" s="78"/>
      <c r="Z141" s="78">
        <v>4</v>
      </c>
      <c r="AA141" s="223">
        <v>4</v>
      </c>
    </row>
    <row r="142" spans="2:27" x14ac:dyDescent="0.25">
      <c r="B142" s="54" t="s">
        <v>71</v>
      </c>
      <c r="C142" s="78"/>
      <c r="D142" s="78"/>
      <c r="E142" s="78"/>
      <c r="F142" s="78"/>
      <c r="G142" s="78"/>
      <c r="H142" s="78"/>
      <c r="I142" s="78"/>
      <c r="J142" s="78"/>
      <c r="K142" s="78"/>
      <c r="L142" s="78"/>
      <c r="M142" s="78"/>
      <c r="N142" s="78"/>
      <c r="O142" s="78"/>
      <c r="P142" s="78"/>
      <c r="Q142" s="78">
        <v>3</v>
      </c>
      <c r="R142" s="78"/>
      <c r="S142" s="78"/>
      <c r="T142" s="78">
        <v>1</v>
      </c>
      <c r="U142" s="78"/>
      <c r="V142" s="78"/>
      <c r="W142" s="78"/>
      <c r="X142" s="78"/>
      <c r="Y142" s="78"/>
      <c r="Z142" s="78"/>
      <c r="AA142" s="223">
        <v>4</v>
      </c>
    </row>
    <row r="143" spans="2:27" x14ac:dyDescent="0.25">
      <c r="B143" s="54" t="s">
        <v>105</v>
      </c>
      <c r="C143" s="78"/>
      <c r="D143" s="78"/>
      <c r="E143" s="78"/>
      <c r="F143" s="78"/>
      <c r="G143" s="78"/>
      <c r="H143" s="78"/>
      <c r="I143" s="78"/>
      <c r="J143" s="78"/>
      <c r="K143" s="78"/>
      <c r="L143" s="78"/>
      <c r="M143" s="78"/>
      <c r="N143" s="78"/>
      <c r="O143" s="78"/>
      <c r="P143" s="78"/>
      <c r="Q143" s="78"/>
      <c r="R143" s="78">
        <v>4</v>
      </c>
      <c r="S143" s="78"/>
      <c r="T143" s="78"/>
      <c r="U143" s="78"/>
      <c r="V143" s="78"/>
      <c r="W143" s="78"/>
      <c r="X143" s="78"/>
      <c r="Y143" s="78"/>
      <c r="Z143" s="78"/>
      <c r="AA143" s="223">
        <v>4</v>
      </c>
    </row>
    <row r="144" spans="2:27" x14ac:dyDescent="0.25">
      <c r="B144" s="184" t="s">
        <v>300</v>
      </c>
      <c r="C144" s="78"/>
      <c r="D144" s="78"/>
      <c r="E144" s="78"/>
      <c r="F144" s="78"/>
      <c r="G144" s="78"/>
      <c r="H144" s="78"/>
      <c r="I144" s="78"/>
      <c r="J144" s="78"/>
      <c r="K144" s="78"/>
      <c r="L144" s="78"/>
      <c r="M144" s="78"/>
      <c r="N144" s="78"/>
      <c r="O144" s="78"/>
      <c r="P144" s="78"/>
      <c r="Q144" s="78"/>
      <c r="R144" s="78"/>
      <c r="S144" s="78"/>
      <c r="T144" s="78"/>
      <c r="U144" s="78"/>
      <c r="V144" s="78"/>
      <c r="W144" s="78"/>
      <c r="X144" s="78"/>
      <c r="Y144" s="78"/>
      <c r="Z144" s="78">
        <v>4</v>
      </c>
      <c r="AA144" s="223">
        <v>4</v>
      </c>
    </row>
    <row r="145" spans="2:27" x14ac:dyDescent="0.25">
      <c r="B145" s="54" t="s">
        <v>166</v>
      </c>
      <c r="C145" s="78"/>
      <c r="D145" s="78"/>
      <c r="E145" s="78"/>
      <c r="F145" s="78"/>
      <c r="G145" s="78"/>
      <c r="H145" s="78">
        <v>2</v>
      </c>
      <c r="I145" s="78">
        <v>2</v>
      </c>
      <c r="J145" s="78"/>
      <c r="K145" s="78"/>
      <c r="L145" s="78"/>
      <c r="M145" s="78"/>
      <c r="N145" s="78"/>
      <c r="O145" s="78"/>
      <c r="P145" s="78"/>
      <c r="Q145" s="78"/>
      <c r="R145" s="78"/>
      <c r="S145" s="78"/>
      <c r="T145" s="78"/>
      <c r="U145" s="78"/>
      <c r="V145" s="78"/>
      <c r="W145" s="78"/>
      <c r="X145" s="78"/>
      <c r="Y145" s="78"/>
      <c r="Z145" s="78"/>
      <c r="AA145" s="223">
        <v>4</v>
      </c>
    </row>
    <row r="146" spans="2:27" x14ac:dyDescent="0.25">
      <c r="B146" s="54" t="s">
        <v>205</v>
      </c>
      <c r="C146" s="78"/>
      <c r="D146" s="78"/>
      <c r="E146" s="78"/>
      <c r="F146" s="78"/>
      <c r="G146" s="78"/>
      <c r="H146" s="78"/>
      <c r="I146" s="78"/>
      <c r="J146" s="78"/>
      <c r="K146" s="78">
        <v>2</v>
      </c>
      <c r="L146" s="78">
        <v>2</v>
      </c>
      <c r="M146" s="78"/>
      <c r="N146" s="78"/>
      <c r="O146" s="78"/>
      <c r="P146" s="78"/>
      <c r="Q146" s="78"/>
      <c r="R146" s="78"/>
      <c r="S146" s="78"/>
      <c r="T146" s="78"/>
      <c r="U146" s="78"/>
      <c r="V146" s="78"/>
      <c r="W146" s="78"/>
      <c r="X146" s="78"/>
      <c r="Y146" s="78"/>
      <c r="Z146" s="78"/>
      <c r="AA146" s="223">
        <v>4</v>
      </c>
    </row>
    <row r="147" spans="2:27" x14ac:dyDescent="0.25">
      <c r="B147" s="54" t="s">
        <v>265</v>
      </c>
      <c r="C147" s="78"/>
      <c r="D147" s="78">
        <v>4</v>
      </c>
      <c r="E147" s="78"/>
      <c r="F147" s="78"/>
      <c r="G147" s="78"/>
      <c r="H147" s="78"/>
      <c r="I147" s="78"/>
      <c r="J147" s="78"/>
      <c r="K147" s="78"/>
      <c r="L147" s="78"/>
      <c r="M147" s="78"/>
      <c r="N147" s="78"/>
      <c r="O147" s="78"/>
      <c r="P147" s="78"/>
      <c r="Q147" s="78"/>
      <c r="R147" s="78"/>
      <c r="S147" s="78"/>
      <c r="T147" s="78"/>
      <c r="U147" s="78"/>
      <c r="V147" s="78"/>
      <c r="W147" s="78"/>
      <c r="X147" s="78"/>
      <c r="Y147" s="78"/>
      <c r="Z147" s="78"/>
      <c r="AA147" s="223">
        <v>4</v>
      </c>
    </row>
    <row r="148" spans="2:27" x14ac:dyDescent="0.25">
      <c r="B148" s="54" t="s">
        <v>27</v>
      </c>
      <c r="C148" s="78"/>
      <c r="D148" s="78"/>
      <c r="E148" s="78"/>
      <c r="F148" s="78"/>
      <c r="G148" s="78"/>
      <c r="H148" s="78"/>
      <c r="I148" s="78">
        <v>4</v>
      </c>
      <c r="J148" s="78"/>
      <c r="K148" s="78"/>
      <c r="L148" s="78"/>
      <c r="M148" s="78"/>
      <c r="N148" s="78"/>
      <c r="O148" s="78"/>
      <c r="P148" s="78"/>
      <c r="Q148" s="78"/>
      <c r="R148" s="78"/>
      <c r="S148" s="78"/>
      <c r="T148" s="78"/>
      <c r="U148" s="78"/>
      <c r="V148" s="78"/>
      <c r="W148" s="78"/>
      <c r="X148" s="78"/>
      <c r="Y148" s="78"/>
      <c r="Z148" s="78"/>
      <c r="AA148" s="223">
        <v>4</v>
      </c>
    </row>
    <row r="149" spans="2:27" x14ac:dyDescent="0.25">
      <c r="B149" s="54" t="s">
        <v>152</v>
      </c>
      <c r="C149" s="78"/>
      <c r="D149" s="78"/>
      <c r="E149" s="78"/>
      <c r="F149" s="78"/>
      <c r="G149" s="78"/>
      <c r="H149" s="78"/>
      <c r="I149" s="78"/>
      <c r="J149" s="78"/>
      <c r="K149" s="78"/>
      <c r="L149" s="78"/>
      <c r="M149" s="78"/>
      <c r="N149" s="78"/>
      <c r="O149" s="78">
        <v>4</v>
      </c>
      <c r="P149" s="78"/>
      <c r="Q149" s="78"/>
      <c r="R149" s="78"/>
      <c r="S149" s="78"/>
      <c r="T149" s="78"/>
      <c r="U149" s="78"/>
      <c r="V149" s="78"/>
      <c r="W149" s="78"/>
      <c r="X149" s="78"/>
      <c r="Y149" s="78"/>
      <c r="Z149" s="78"/>
      <c r="AA149" s="223">
        <v>4</v>
      </c>
    </row>
    <row r="150" spans="2:27" x14ac:dyDescent="0.25">
      <c r="B150" s="54" t="s">
        <v>263</v>
      </c>
      <c r="C150" s="78"/>
      <c r="D150" s="78">
        <v>3</v>
      </c>
      <c r="E150" s="78">
        <v>1</v>
      </c>
      <c r="F150" s="78"/>
      <c r="G150" s="78"/>
      <c r="H150" s="78"/>
      <c r="I150" s="78"/>
      <c r="J150" s="78"/>
      <c r="K150" s="78"/>
      <c r="L150" s="78"/>
      <c r="M150" s="78"/>
      <c r="N150" s="78"/>
      <c r="O150" s="78"/>
      <c r="P150" s="78"/>
      <c r="Q150" s="78"/>
      <c r="R150" s="78"/>
      <c r="S150" s="78"/>
      <c r="T150" s="78"/>
      <c r="U150" s="78"/>
      <c r="V150" s="78"/>
      <c r="W150" s="78"/>
      <c r="X150" s="78"/>
      <c r="Y150" s="78"/>
      <c r="Z150" s="78"/>
      <c r="AA150" s="223">
        <v>4</v>
      </c>
    </row>
    <row r="151" spans="2:27" x14ac:dyDescent="0.25">
      <c r="B151" s="54" t="s">
        <v>231</v>
      </c>
      <c r="C151" s="78"/>
      <c r="D151" s="78">
        <v>1</v>
      </c>
      <c r="E151" s="78"/>
      <c r="F151" s="78"/>
      <c r="G151" s="78"/>
      <c r="H151" s="78">
        <v>3</v>
      </c>
      <c r="I151" s="78"/>
      <c r="J151" s="78"/>
      <c r="K151" s="78"/>
      <c r="L151" s="78"/>
      <c r="M151" s="78"/>
      <c r="N151" s="78"/>
      <c r="O151" s="78"/>
      <c r="P151" s="78"/>
      <c r="Q151" s="78"/>
      <c r="R151" s="78"/>
      <c r="S151" s="78"/>
      <c r="T151" s="78"/>
      <c r="U151" s="78"/>
      <c r="V151" s="78"/>
      <c r="W151" s="78"/>
      <c r="X151" s="78"/>
      <c r="Y151" s="78"/>
      <c r="Z151" s="78"/>
      <c r="AA151" s="223">
        <v>4</v>
      </c>
    </row>
    <row r="152" spans="2:27" x14ac:dyDescent="0.25">
      <c r="B152" s="54" t="s">
        <v>77</v>
      </c>
      <c r="C152" s="78"/>
      <c r="D152" s="78"/>
      <c r="E152" s="78"/>
      <c r="F152" s="78"/>
      <c r="G152" s="78"/>
      <c r="H152" s="78"/>
      <c r="I152" s="78"/>
      <c r="J152" s="78"/>
      <c r="K152" s="78"/>
      <c r="L152" s="78"/>
      <c r="M152" s="78"/>
      <c r="N152" s="78"/>
      <c r="O152" s="78"/>
      <c r="P152" s="78"/>
      <c r="Q152" s="78">
        <v>4</v>
      </c>
      <c r="R152" s="78"/>
      <c r="S152" s="78"/>
      <c r="T152" s="78"/>
      <c r="U152" s="78"/>
      <c r="V152" s="78"/>
      <c r="W152" s="78"/>
      <c r="X152" s="78"/>
      <c r="Y152" s="78"/>
      <c r="Z152" s="78"/>
      <c r="AA152" s="223">
        <v>4</v>
      </c>
    </row>
    <row r="153" spans="2:27" x14ac:dyDescent="0.25">
      <c r="B153" s="54" t="s">
        <v>202</v>
      </c>
      <c r="C153" s="78"/>
      <c r="D153" s="78"/>
      <c r="E153" s="78"/>
      <c r="F153" s="78"/>
      <c r="G153" s="78"/>
      <c r="H153" s="78"/>
      <c r="I153" s="78"/>
      <c r="J153" s="78"/>
      <c r="K153" s="78">
        <v>1</v>
      </c>
      <c r="L153" s="78">
        <v>2</v>
      </c>
      <c r="M153" s="78"/>
      <c r="N153" s="78"/>
      <c r="O153" s="78"/>
      <c r="P153" s="78"/>
      <c r="Q153" s="78"/>
      <c r="R153" s="78"/>
      <c r="S153" s="78"/>
      <c r="T153" s="78"/>
      <c r="U153" s="78"/>
      <c r="V153" s="78"/>
      <c r="W153" s="78"/>
      <c r="X153" s="78"/>
      <c r="Y153" s="78"/>
      <c r="Z153" s="78"/>
      <c r="AA153" s="223">
        <v>3</v>
      </c>
    </row>
    <row r="154" spans="2:27" x14ac:dyDescent="0.25">
      <c r="B154" s="184" t="s">
        <v>278</v>
      </c>
      <c r="C154" s="78"/>
      <c r="D154" s="78"/>
      <c r="E154" s="78"/>
      <c r="F154" s="78"/>
      <c r="G154" s="78"/>
      <c r="H154" s="78"/>
      <c r="I154" s="78"/>
      <c r="J154" s="78"/>
      <c r="K154" s="78"/>
      <c r="L154" s="78"/>
      <c r="M154" s="78"/>
      <c r="N154" s="78"/>
      <c r="O154" s="78"/>
      <c r="P154" s="78"/>
      <c r="Q154" s="78"/>
      <c r="R154" s="78"/>
      <c r="S154" s="78"/>
      <c r="T154" s="78"/>
      <c r="U154" s="78"/>
      <c r="V154" s="78"/>
      <c r="W154" s="78"/>
      <c r="X154" s="78">
        <v>3</v>
      </c>
      <c r="Y154" s="78"/>
      <c r="Z154" s="78"/>
      <c r="AA154" s="223">
        <v>3</v>
      </c>
    </row>
    <row r="155" spans="2:27" x14ac:dyDescent="0.25">
      <c r="B155" s="54" t="s">
        <v>200</v>
      </c>
      <c r="C155" s="78"/>
      <c r="D155" s="78"/>
      <c r="E155" s="78"/>
      <c r="F155" s="78"/>
      <c r="G155" s="78"/>
      <c r="H155" s="78"/>
      <c r="I155" s="78"/>
      <c r="J155" s="78">
        <v>3</v>
      </c>
      <c r="K155" s="78"/>
      <c r="L155" s="78"/>
      <c r="M155" s="78"/>
      <c r="N155" s="78"/>
      <c r="O155" s="78"/>
      <c r="P155" s="78"/>
      <c r="Q155" s="78"/>
      <c r="R155" s="78"/>
      <c r="S155" s="78"/>
      <c r="T155" s="78"/>
      <c r="U155" s="78"/>
      <c r="V155" s="78"/>
      <c r="W155" s="78"/>
      <c r="X155" s="78"/>
      <c r="Y155" s="78"/>
      <c r="Z155" s="78"/>
      <c r="AA155" s="223">
        <v>3</v>
      </c>
    </row>
    <row r="156" spans="2:27" x14ac:dyDescent="0.25">
      <c r="B156" s="54" t="s">
        <v>217</v>
      </c>
      <c r="C156" s="78"/>
      <c r="D156" s="78"/>
      <c r="E156" s="78"/>
      <c r="F156" s="78"/>
      <c r="G156" s="78"/>
      <c r="H156" s="78"/>
      <c r="I156" s="78"/>
      <c r="J156" s="78"/>
      <c r="K156" s="78"/>
      <c r="L156" s="78"/>
      <c r="M156" s="78">
        <v>3</v>
      </c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  <c r="Y156" s="78"/>
      <c r="Z156" s="78"/>
      <c r="AA156" s="223">
        <v>3</v>
      </c>
    </row>
    <row r="157" spans="2:27" x14ac:dyDescent="0.25">
      <c r="B157" s="54" t="s">
        <v>197</v>
      </c>
      <c r="C157" s="78"/>
      <c r="D157" s="78"/>
      <c r="E157" s="78"/>
      <c r="F157" s="78"/>
      <c r="G157" s="78"/>
      <c r="H157" s="78"/>
      <c r="I157" s="78"/>
      <c r="J157" s="78">
        <v>2</v>
      </c>
      <c r="K157" s="78">
        <v>1</v>
      </c>
      <c r="L157" s="78"/>
      <c r="M157" s="78"/>
      <c r="N157" s="78"/>
      <c r="O157" s="78"/>
      <c r="P157" s="78"/>
      <c r="Q157" s="78"/>
      <c r="R157" s="78"/>
      <c r="S157" s="78"/>
      <c r="T157" s="78"/>
      <c r="U157" s="78"/>
      <c r="V157" s="78"/>
      <c r="W157" s="78"/>
      <c r="X157" s="78"/>
      <c r="Y157" s="78"/>
      <c r="Z157" s="78"/>
      <c r="AA157" s="223">
        <v>3</v>
      </c>
    </row>
    <row r="158" spans="2:27" x14ac:dyDescent="0.25">
      <c r="B158" s="54" t="s">
        <v>191</v>
      </c>
      <c r="C158" s="78"/>
      <c r="D158" s="78"/>
      <c r="E158" s="78"/>
      <c r="F158" s="78"/>
      <c r="G158" s="78"/>
      <c r="H158" s="78">
        <v>2</v>
      </c>
      <c r="I158" s="78">
        <v>1</v>
      </c>
      <c r="J158" s="78"/>
      <c r="K158" s="78"/>
      <c r="L158" s="78"/>
      <c r="M158" s="78"/>
      <c r="N158" s="78"/>
      <c r="O158" s="78"/>
      <c r="P158" s="78"/>
      <c r="Q158" s="78"/>
      <c r="R158" s="78"/>
      <c r="S158" s="78"/>
      <c r="T158" s="78"/>
      <c r="U158" s="78"/>
      <c r="V158" s="78"/>
      <c r="W158" s="78"/>
      <c r="X158" s="78"/>
      <c r="Y158" s="78"/>
      <c r="Z158" s="78"/>
      <c r="AA158" s="223">
        <v>3</v>
      </c>
    </row>
    <row r="159" spans="2:27" x14ac:dyDescent="0.25">
      <c r="B159" s="54" t="s">
        <v>128</v>
      </c>
      <c r="C159" s="78"/>
      <c r="D159" s="78"/>
      <c r="E159" s="78"/>
      <c r="F159" s="78"/>
      <c r="G159" s="78"/>
      <c r="H159" s="78"/>
      <c r="I159" s="78"/>
      <c r="J159" s="78"/>
      <c r="K159" s="78"/>
      <c r="L159" s="78"/>
      <c r="M159" s="78"/>
      <c r="N159" s="78"/>
      <c r="O159" s="78"/>
      <c r="P159" s="78"/>
      <c r="Q159" s="78"/>
      <c r="R159" s="78"/>
      <c r="S159" s="78">
        <v>3</v>
      </c>
      <c r="T159" s="78"/>
      <c r="U159" s="78"/>
      <c r="V159" s="78"/>
      <c r="W159" s="78"/>
      <c r="X159" s="78"/>
      <c r="Y159" s="78"/>
      <c r="Z159" s="78"/>
      <c r="AA159" s="223">
        <v>3</v>
      </c>
    </row>
    <row r="160" spans="2:27" x14ac:dyDescent="0.25">
      <c r="B160" s="184" t="s">
        <v>279</v>
      </c>
      <c r="C160" s="78"/>
      <c r="D160" s="78"/>
      <c r="E160" s="78"/>
      <c r="F160" s="78"/>
      <c r="G160" s="78"/>
      <c r="H160" s="78"/>
      <c r="I160" s="78"/>
      <c r="J160" s="78"/>
      <c r="K160" s="78"/>
      <c r="L160" s="78"/>
      <c r="M160" s="78"/>
      <c r="N160" s="78"/>
      <c r="O160" s="78"/>
      <c r="P160" s="78"/>
      <c r="Q160" s="78"/>
      <c r="R160" s="78"/>
      <c r="S160" s="78"/>
      <c r="T160" s="78"/>
      <c r="U160" s="78"/>
      <c r="V160" s="78"/>
      <c r="W160" s="78"/>
      <c r="X160" s="78">
        <v>3</v>
      </c>
      <c r="Y160" s="78"/>
      <c r="Z160" s="78"/>
      <c r="AA160" s="223">
        <v>3</v>
      </c>
    </row>
    <row r="161" spans="2:27" x14ac:dyDescent="0.25">
      <c r="B161" s="54" t="s">
        <v>145</v>
      </c>
      <c r="C161" s="78"/>
      <c r="D161" s="78"/>
      <c r="E161" s="78"/>
      <c r="F161" s="78"/>
      <c r="G161" s="78"/>
      <c r="H161" s="78"/>
      <c r="I161" s="78"/>
      <c r="J161" s="78"/>
      <c r="K161" s="78"/>
      <c r="L161" s="78"/>
      <c r="M161" s="78"/>
      <c r="N161" s="78"/>
      <c r="O161" s="78"/>
      <c r="P161" s="78"/>
      <c r="Q161" s="78"/>
      <c r="R161" s="78"/>
      <c r="S161" s="78"/>
      <c r="T161" s="78">
        <v>1</v>
      </c>
      <c r="U161" s="78">
        <v>1</v>
      </c>
      <c r="V161" s="78">
        <v>1</v>
      </c>
      <c r="W161" s="78"/>
      <c r="X161" s="78"/>
      <c r="Y161" s="78"/>
      <c r="Z161" s="78"/>
      <c r="AA161" s="223">
        <v>3</v>
      </c>
    </row>
    <row r="162" spans="2:27" x14ac:dyDescent="0.25">
      <c r="B162" s="54" t="s">
        <v>249</v>
      </c>
      <c r="C162" s="78"/>
      <c r="D162" s="78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  <c r="U162" s="78">
        <v>1</v>
      </c>
      <c r="V162" s="78"/>
      <c r="W162" s="78"/>
      <c r="X162" s="78"/>
      <c r="Y162" s="78"/>
      <c r="Z162" s="78">
        <v>2</v>
      </c>
      <c r="AA162" s="223">
        <v>3</v>
      </c>
    </row>
    <row r="163" spans="2:27" x14ac:dyDescent="0.25">
      <c r="B163" s="54" t="s">
        <v>218</v>
      </c>
      <c r="C163" s="78"/>
      <c r="D163" s="78">
        <v>1</v>
      </c>
      <c r="E163" s="78"/>
      <c r="F163" s="78"/>
      <c r="G163" s="78"/>
      <c r="H163" s="78"/>
      <c r="I163" s="78"/>
      <c r="J163" s="78"/>
      <c r="K163" s="78"/>
      <c r="L163" s="78"/>
      <c r="M163" s="78"/>
      <c r="N163" s="78">
        <v>2</v>
      </c>
      <c r="O163" s="78"/>
      <c r="P163" s="78"/>
      <c r="Q163" s="78"/>
      <c r="R163" s="78"/>
      <c r="S163" s="78"/>
      <c r="T163" s="78"/>
      <c r="U163" s="78"/>
      <c r="V163" s="78"/>
      <c r="W163" s="78"/>
      <c r="X163" s="78"/>
      <c r="Y163" s="78"/>
      <c r="Z163" s="78"/>
      <c r="AA163" s="223">
        <v>3</v>
      </c>
    </row>
    <row r="164" spans="2:27" x14ac:dyDescent="0.25">
      <c r="B164" s="184" t="s">
        <v>288</v>
      </c>
      <c r="C164" s="78"/>
      <c r="D164" s="78"/>
      <c r="E164" s="78"/>
      <c r="F164" s="78"/>
      <c r="G164" s="78"/>
      <c r="H164" s="78"/>
      <c r="I164" s="78"/>
      <c r="J164" s="78"/>
      <c r="K164" s="78"/>
      <c r="L164" s="78"/>
      <c r="M164" s="78"/>
      <c r="N164" s="78"/>
      <c r="O164" s="78"/>
      <c r="P164" s="78"/>
      <c r="Q164" s="78"/>
      <c r="R164" s="78"/>
      <c r="S164" s="78"/>
      <c r="T164" s="78"/>
      <c r="U164" s="78"/>
      <c r="V164" s="78"/>
      <c r="W164" s="78"/>
      <c r="X164" s="78"/>
      <c r="Y164" s="78">
        <v>3</v>
      </c>
      <c r="Z164" s="78"/>
      <c r="AA164" s="223">
        <v>3</v>
      </c>
    </row>
    <row r="165" spans="2:27" x14ac:dyDescent="0.25">
      <c r="B165" s="54" t="s">
        <v>260</v>
      </c>
      <c r="C165" s="78"/>
      <c r="D165" s="78"/>
      <c r="E165" s="78"/>
      <c r="F165" s="78"/>
      <c r="G165" s="78"/>
      <c r="H165" s="78"/>
      <c r="I165" s="78"/>
      <c r="J165" s="78"/>
      <c r="K165" s="78"/>
      <c r="L165" s="78"/>
      <c r="M165" s="78"/>
      <c r="N165" s="78"/>
      <c r="O165" s="78"/>
      <c r="P165" s="78"/>
      <c r="Q165" s="78"/>
      <c r="R165" s="78"/>
      <c r="S165" s="78"/>
      <c r="T165" s="78"/>
      <c r="U165" s="78"/>
      <c r="V165" s="78"/>
      <c r="W165" s="78">
        <v>2</v>
      </c>
      <c r="X165" s="78"/>
      <c r="Y165" s="78"/>
      <c r="Z165" s="78"/>
      <c r="AA165" s="223">
        <v>2</v>
      </c>
    </row>
    <row r="166" spans="2:27" x14ac:dyDescent="0.25">
      <c r="B166" s="54" t="s">
        <v>258</v>
      </c>
      <c r="C166" s="78"/>
      <c r="D166" s="78"/>
      <c r="E166" s="78"/>
      <c r="F166" s="78"/>
      <c r="G166" s="78"/>
      <c r="H166" s="78"/>
      <c r="I166" s="78"/>
      <c r="J166" s="78"/>
      <c r="K166" s="78"/>
      <c r="L166" s="78"/>
      <c r="M166" s="78"/>
      <c r="N166" s="78"/>
      <c r="O166" s="78"/>
      <c r="P166" s="78"/>
      <c r="Q166" s="78"/>
      <c r="R166" s="78"/>
      <c r="S166" s="78"/>
      <c r="T166" s="78"/>
      <c r="U166" s="78"/>
      <c r="V166" s="78">
        <v>1</v>
      </c>
      <c r="W166" s="78">
        <v>1</v>
      </c>
      <c r="X166" s="78"/>
      <c r="Y166" s="78"/>
      <c r="Z166" s="78"/>
      <c r="AA166" s="223">
        <v>2</v>
      </c>
    </row>
    <row r="167" spans="2:27" x14ac:dyDescent="0.25">
      <c r="B167" s="54" t="s">
        <v>226</v>
      </c>
      <c r="C167" s="78"/>
      <c r="D167" s="78"/>
      <c r="E167" s="78"/>
      <c r="F167" s="78"/>
      <c r="G167" s="78"/>
      <c r="H167" s="78"/>
      <c r="I167" s="78"/>
      <c r="J167" s="78"/>
      <c r="K167" s="78"/>
      <c r="L167" s="78"/>
      <c r="M167" s="78"/>
      <c r="N167" s="78"/>
      <c r="O167" s="78"/>
      <c r="P167" s="78"/>
      <c r="Q167" s="78">
        <v>2</v>
      </c>
      <c r="R167" s="78"/>
      <c r="S167" s="78"/>
      <c r="T167" s="78"/>
      <c r="U167" s="78"/>
      <c r="V167" s="78"/>
      <c r="W167" s="78"/>
      <c r="X167" s="78"/>
      <c r="Y167" s="78"/>
      <c r="Z167" s="78"/>
      <c r="AA167" s="223">
        <v>2</v>
      </c>
    </row>
    <row r="168" spans="2:27" x14ac:dyDescent="0.25">
      <c r="B168" s="184" t="s">
        <v>298</v>
      </c>
      <c r="C168" s="78"/>
      <c r="D168" s="78"/>
      <c r="E168" s="78"/>
      <c r="F168" s="78"/>
      <c r="G168" s="78"/>
      <c r="H168" s="78"/>
      <c r="I168" s="78"/>
      <c r="J168" s="78"/>
      <c r="K168" s="78"/>
      <c r="L168" s="78"/>
      <c r="M168" s="78"/>
      <c r="N168" s="78"/>
      <c r="O168" s="78"/>
      <c r="P168" s="78"/>
      <c r="Q168" s="78"/>
      <c r="R168" s="78"/>
      <c r="S168" s="78"/>
      <c r="T168" s="78"/>
      <c r="U168" s="78"/>
      <c r="V168" s="78"/>
      <c r="W168" s="78"/>
      <c r="X168" s="78"/>
      <c r="Y168" s="78"/>
      <c r="Z168" s="78">
        <v>2</v>
      </c>
      <c r="AA168" s="223">
        <v>2</v>
      </c>
    </row>
    <row r="169" spans="2:27" x14ac:dyDescent="0.25">
      <c r="B169" s="54" t="s">
        <v>168</v>
      </c>
      <c r="C169" s="78"/>
      <c r="D169" s="78"/>
      <c r="E169" s="78"/>
      <c r="F169" s="78"/>
      <c r="G169" s="78"/>
      <c r="H169" s="78">
        <v>2</v>
      </c>
      <c r="I169" s="78"/>
      <c r="J169" s="78"/>
      <c r="K169" s="78"/>
      <c r="L169" s="78"/>
      <c r="M169" s="78"/>
      <c r="N169" s="78"/>
      <c r="O169" s="78"/>
      <c r="P169" s="78"/>
      <c r="Q169" s="78"/>
      <c r="R169" s="78"/>
      <c r="S169" s="78"/>
      <c r="T169" s="78"/>
      <c r="U169" s="78"/>
      <c r="V169" s="78"/>
      <c r="W169" s="78"/>
      <c r="X169" s="78"/>
      <c r="Y169" s="78"/>
      <c r="Z169" s="78"/>
      <c r="AA169" s="223">
        <v>2</v>
      </c>
    </row>
    <row r="170" spans="2:27" x14ac:dyDescent="0.25">
      <c r="B170" s="54" t="s">
        <v>181</v>
      </c>
      <c r="C170" s="78"/>
      <c r="D170" s="78"/>
      <c r="E170" s="78"/>
      <c r="F170" s="78"/>
      <c r="G170" s="78"/>
      <c r="H170" s="78">
        <v>2</v>
      </c>
      <c r="I170" s="78"/>
      <c r="J170" s="78"/>
      <c r="K170" s="78"/>
      <c r="L170" s="78"/>
      <c r="M170" s="78"/>
      <c r="N170" s="78"/>
      <c r="O170" s="78"/>
      <c r="P170" s="78"/>
      <c r="Q170" s="78"/>
      <c r="R170" s="78"/>
      <c r="S170" s="78"/>
      <c r="T170" s="78"/>
      <c r="U170" s="78"/>
      <c r="V170" s="78"/>
      <c r="W170" s="78"/>
      <c r="X170" s="78"/>
      <c r="Y170" s="78"/>
      <c r="Z170" s="78"/>
      <c r="AA170" s="223">
        <v>2</v>
      </c>
    </row>
    <row r="171" spans="2:27" x14ac:dyDescent="0.25">
      <c r="B171" s="54" t="s">
        <v>160</v>
      </c>
      <c r="C171" s="78"/>
      <c r="D171" s="78"/>
      <c r="E171" s="78">
        <v>1</v>
      </c>
      <c r="F171" s="78"/>
      <c r="G171" s="78"/>
      <c r="H171" s="78">
        <v>1</v>
      </c>
      <c r="I171" s="78"/>
      <c r="J171" s="78"/>
      <c r="K171" s="78"/>
      <c r="L171" s="78"/>
      <c r="M171" s="78"/>
      <c r="N171" s="78"/>
      <c r="O171" s="78"/>
      <c r="P171" s="78"/>
      <c r="Q171" s="78"/>
      <c r="R171" s="78"/>
      <c r="S171" s="78"/>
      <c r="T171" s="78"/>
      <c r="U171" s="78"/>
      <c r="V171" s="78"/>
      <c r="W171" s="78"/>
      <c r="X171" s="78"/>
      <c r="Y171" s="78"/>
      <c r="Z171" s="78"/>
      <c r="AA171" s="223">
        <v>2</v>
      </c>
    </row>
    <row r="172" spans="2:27" x14ac:dyDescent="0.25">
      <c r="B172" s="54" t="s">
        <v>216</v>
      </c>
      <c r="C172" s="78"/>
      <c r="D172" s="78"/>
      <c r="E172" s="78"/>
      <c r="F172" s="78"/>
      <c r="G172" s="78"/>
      <c r="H172" s="78"/>
      <c r="I172" s="78"/>
      <c r="J172" s="78"/>
      <c r="K172" s="78"/>
      <c r="L172" s="78"/>
      <c r="M172" s="78">
        <v>2</v>
      </c>
      <c r="N172" s="78"/>
      <c r="O172" s="78"/>
      <c r="P172" s="78"/>
      <c r="Q172" s="78"/>
      <c r="R172" s="78"/>
      <c r="S172" s="78"/>
      <c r="T172" s="78"/>
      <c r="U172" s="78"/>
      <c r="V172" s="78"/>
      <c r="W172" s="78"/>
      <c r="X172" s="78"/>
      <c r="Y172" s="78"/>
      <c r="Z172" s="78"/>
      <c r="AA172" s="223">
        <v>2</v>
      </c>
    </row>
    <row r="173" spans="2:27" x14ac:dyDescent="0.25">
      <c r="B173" s="184" t="s">
        <v>301</v>
      </c>
      <c r="C173" s="78"/>
      <c r="D173" s="78"/>
      <c r="E173" s="78"/>
      <c r="F173" s="78"/>
      <c r="G173" s="78"/>
      <c r="H173" s="78"/>
      <c r="I173" s="78"/>
      <c r="J173" s="78"/>
      <c r="K173" s="78"/>
      <c r="L173" s="78"/>
      <c r="M173" s="78"/>
      <c r="N173" s="78"/>
      <c r="O173" s="78"/>
      <c r="P173" s="78"/>
      <c r="Q173" s="78"/>
      <c r="R173" s="78"/>
      <c r="S173" s="78"/>
      <c r="T173" s="78"/>
      <c r="U173" s="78"/>
      <c r="V173" s="78"/>
      <c r="W173" s="78"/>
      <c r="X173" s="78"/>
      <c r="Y173" s="78"/>
      <c r="Z173" s="78">
        <v>2</v>
      </c>
      <c r="AA173" s="223">
        <v>2</v>
      </c>
    </row>
    <row r="174" spans="2:27" x14ac:dyDescent="0.25">
      <c r="B174" s="54" t="s">
        <v>172</v>
      </c>
      <c r="C174" s="78"/>
      <c r="D174" s="78"/>
      <c r="E174" s="78"/>
      <c r="F174" s="78"/>
      <c r="G174" s="78"/>
      <c r="H174" s="78">
        <v>1</v>
      </c>
      <c r="I174" s="78">
        <v>1</v>
      </c>
      <c r="J174" s="78"/>
      <c r="K174" s="78"/>
      <c r="L174" s="78"/>
      <c r="M174" s="78"/>
      <c r="N174" s="78"/>
      <c r="O174" s="78"/>
      <c r="P174" s="78"/>
      <c r="Q174" s="78"/>
      <c r="R174" s="78"/>
      <c r="S174" s="78"/>
      <c r="T174" s="78"/>
      <c r="U174" s="78"/>
      <c r="V174" s="78"/>
      <c r="W174" s="78"/>
      <c r="X174" s="78"/>
      <c r="Y174" s="78"/>
      <c r="Z174" s="78"/>
      <c r="AA174" s="223">
        <v>2</v>
      </c>
    </row>
    <row r="175" spans="2:27" x14ac:dyDescent="0.25">
      <c r="B175" s="184" t="s">
        <v>297</v>
      </c>
      <c r="C175" s="78"/>
      <c r="D175" s="78"/>
      <c r="E175" s="78"/>
      <c r="F175" s="78"/>
      <c r="G175" s="78"/>
      <c r="H175" s="78"/>
      <c r="I175" s="78"/>
      <c r="J175" s="78"/>
      <c r="K175" s="78"/>
      <c r="L175" s="78"/>
      <c r="M175" s="78"/>
      <c r="N175" s="78"/>
      <c r="O175" s="78"/>
      <c r="P175" s="78"/>
      <c r="Q175" s="78"/>
      <c r="R175" s="78"/>
      <c r="S175" s="78"/>
      <c r="T175" s="78"/>
      <c r="U175" s="78"/>
      <c r="V175" s="78"/>
      <c r="W175" s="78"/>
      <c r="X175" s="78"/>
      <c r="Y175" s="78"/>
      <c r="Z175" s="78">
        <v>2</v>
      </c>
      <c r="AA175" s="223">
        <v>2</v>
      </c>
    </row>
    <row r="176" spans="2:27" x14ac:dyDescent="0.25">
      <c r="B176" s="54" t="s">
        <v>255</v>
      </c>
      <c r="C176" s="78"/>
      <c r="D176" s="78"/>
      <c r="E176" s="78"/>
      <c r="F176" s="78"/>
      <c r="G176" s="78"/>
      <c r="H176" s="78"/>
      <c r="I176" s="78"/>
      <c r="J176" s="78"/>
      <c r="K176" s="78"/>
      <c r="L176" s="78"/>
      <c r="M176" s="78"/>
      <c r="N176" s="78"/>
      <c r="O176" s="78"/>
      <c r="P176" s="78"/>
      <c r="Q176" s="78"/>
      <c r="R176" s="78"/>
      <c r="S176" s="78"/>
      <c r="T176" s="78"/>
      <c r="U176" s="78"/>
      <c r="V176" s="78">
        <v>2</v>
      </c>
      <c r="W176" s="78"/>
      <c r="X176" s="78"/>
      <c r="Y176" s="78"/>
      <c r="Z176" s="78"/>
      <c r="AA176" s="223">
        <v>2</v>
      </c>
    </row>
    <row r="177" spans="2:27" x14ac:dyDescent="0.25">
      <c r="B177" s="54" t="s">
        <v>204</v>
      </c>
      <c r="C177" s="78"/>
      <c r="D177" s="78"/>
      <c r="E177" s="78"/>
      <c r="F177" s="78"/>
      <c r="G177" s="78"/>
      <c r="H177" s="78"/>
      <c r="I177" s="78"/>
      <c r="J177" s="78"/>
      <c r="K177" s="78">
        <v>2</v>
      </c>
      <c r="L177" s="78"/>
      <c r="M177" s="78"/>
      <c r="N177" s="78"/>
      <c r="O177" s="78"/>
      <c r="P177" s="78"/>
      <c r="Q177" s="78"/>
      <c r="R177" s="78"/>
      <c r="S177" s="78"/>
      <c r="T177" s="78"/>
      <c r="U177" s="78"/>
      <c r="V177" s="78"/>
      <c r="W177" s="78"/>
      <c r="X177" s="78"/>
      <c r="Y177" s="78"/>
      <c r="Z177" s="78"/>
      <c r="AA177" s="223">
        <v>2</v>
      </c>
    </row>
    <row r="178" spans="2:27" x14ac:dyDescent="0.25">
      <c r="B178" s="54" t="s">
        <v>222</v>
      </c>
      <c r="C178" s="78"/>
      <c r="D178" s="78"/>
      <c r="E178" s="78"/>
      <c r="F178" s="78"/>
      <c r="G178" s="78"/>
      <c r="H178" s="78"/>
      <c r="I178" s="78"/>
      <c r="J178" s="78"/>
      <c r="K178" s="78"/>
      <c r="L178" s="78"/>
      <c r="M178" s="78"/>
      <c r="N178" s="78"/>
      <c r="O178" s="78">
        <v>2</v>
      </c>
      <c r="P178" s="78"/>
      <c r="Q178" s="78"/>
      <c r="R178" s="78"/>
      <c r="S178" s="78"/>
      <c r="T178" s="78"/>
      <c r="U178" s="78"/>
      <c r="V178" s="78"/>
      <c r="W178" s="78"/>
      <c r="X178" s="78"/>
      <c r="Y178" s="78"/>
      <c r="Z178" s="78"/>
      <c r="AA178" s="223">
        <v>2</v>
      </c>
    </row>
    <row r="179" spans="2:27" x14ac:dyDescent="0.25">
      <c r="B179" s="54" t="s">
        <v>149</v>
      </c>
      <c r="C179" s="78"/>
      <c r="D179" s="78"/>
      <c r="E179" s="78"/>
      <c r="F179" s="78"/>
      <c r="G179" s="78"/>
      <c r="H179" s="78"/>
      <c r="I179" s="78"/>
      <c r="J179" s="78"/>
      <c r="K179" s="78"/>
      <c r="L179" s="78"/>
      <c r="M179" s="78"/>
      <c r="N179" s="78"/>
      <c r="O179" s="78"/>
      <c r="P179" s="78"/>
      <c r="Q179" s="78"/>
      <c r="R179" s="78"/>
      <c r="S179" s="78"/>
      <c r="T179" s="78">
        <v>2</v>
      </c>
      <c r="U179" s="78"/>
      <c r="V179" s="78"/>
      <c r="W179" s="78"/>
      <c r="X179" s="78"/>
      <c r="Y179" s="78"/>
      <c r="Z179" s="78"/>
      <c r="AA179" s="223">
        <v>2</v>
      </c>
    </row>
    <row r="180" spans="2:27" x14ac:dyDescent="0.25">
      <c r="B180" s="54" t="s">
        <v>213</v>
      </c>
      <c r="C180" s="78"/>
      <c r="D180" s="78"/>
      <c r="E180" s="78"/>
      <c r="F180" s="78"/>
      <c r="G180" s="78"/>
      <c r="H180" s="78"/>
      <c r="I180" s="78"/>
      <c r="J180" s="78"/>
      <c r="K180" s="78"/>
      <c r="L180" s="78">
        <v>2</v>
      </c>
      <c r="M180" s="78"/>
      <c r="N180" s="78"/>
      <c r="O180" s="78"/>
      <c r="P180" s="78"/>
      <c r="Q180" s="78"/>
      <c r="R180" s="78"/>
      <c r="S180" s="78"/>
      <c r="T180" s="78"/>
      <c r="U180" s="78"/>
      <c r="V180" s="78"/>
      <c r="W180" s="78"/>
      <c r="X180" s="78"/>
      <c r="Y180" s="78"/>
      <c r="Z180" s="78"/>
      <c r="AA180" s="223">
        <v>2</v>
      </c>
    </row>
    <row r="181" spans="2:27" x14ac:dyDescent="0.25">
      <c r="B181" s="54" t="s">
        <v>254</v>
      </c>
      <c r="C181" s="78"/>
      <c r="D181" s="78"/>
      <c r="E181" s="78"/>
      <c r="F181" s="78"/>
      <c r="G181" s="78"/>
      <c r="H181" s="78"/>
      <c r="I181" s="78"/>
      <c r="J181" s="78"/>
      <c r="K181" s="78"/>
      <c r="L181" s="78"/>
      <c r="M181" s="78"/>
      <c r="N181" s="78"/>
      <c r="O181" s="78"/>
      <c r="P181" s="78"/>
      <c r="Q181" s="78"/>
      <c r="R181" s="78"/>
      <c r="S181" s="78"/>
      <c r="T181" s="78"/>
      <c r="U181" s="78"/>
      <c r="V181" s="78">
        <v>2</v>
      </c>
      <c r="W181" s="78"/>
      <c r="X181" s="78"/>
      <c r="Y181" s="78"/>
      <c r="Z181" s="78"/>
      <c r="AA181" s="223">
        <v>2</v>
      </c>
    </row>
    <row r="182" spans="2:27" x14ac:dyDescent="0.25">
      <c r="B182" s="184" t="s">
        <v>284</v>
      </c>
      <c r="C182" s="78"/>
      <c r="D182" s="78"/>
      <c r="E182" s="78"/>
      <c r="F182" s="78"/>
      <c r="G182" s="78"/>
      <c r="H182" s="78"/>
      <c r="I182" s="78"/>
      <c r="J182" s="78"/>
      <c r="K182" s="78"/>
      <c r="L182" s="78"/>
      <c r="M182" s="78"/>
      <c r="N182" s="78"/>
      <c r="O182" s="78"/>
      <c r="P182" s="78"/>
      <c r="Q182" s="78"/>
      <c r="R182" s="78"/>
      <c r="S182" s="78"/>
      <c r="T182" s="78"/>
      <c r="U182" s="78"/>
      <c r="V182" s="78"/>
      <c r="W182" s="78"/>
      <c r="X182" s="78">
        <v>1</v>
      </c>
      <c r="Y182" s="78"/>
      <c r="Z182" s="78"/>
      <c r="AA182" s="223">
        <v>1</v>
      </c>
    </row>
    <row r="183" spans="2:27" x14ac:dyDescent="0.25">
      <c r="B183" s="54" t="s">
        <v>267</v>
      </c>
      <c r="C183" s="78"/>
      <c r="D183" s="78"/>
      <c r="E183" s="78">
        <v>1</v>
      </c>
      <c r="F183" s="78"/>
      <c r="G183" s="78"/>
      <c r="H183" s="78"/>
      <c r="I183" s="78"/>
      <c r="J183" s="78"/>
      <c r="K183" s="78"/>
      <c r="L183" s="78"/>
      <c r="M183" s="78"/>
      <c r="N183" s="78"/>
      <c r="O183" s="78"/>
      <c r="P183" s="78"/>
      <c r="Q183" s="78"/>
      <c r="R183" s="78"/>
      <c r="S183" s="78"/>
      <c r="T183" s="78"/>
      <c r="U183" s="78"/>
      <c r="V183" s="78"/>
      <c r="W183" s="78"/>
      <c r="X183" s="78"/>
      <c r="Y183" s="78"/>
      <c r="Z183" s="78"/>
      <c r="AA183" s="223">
        <v>1</v>
      </c>
    </row>
    <row r="184" spans="2:27" x14ac:dyDescent="0.25">
      <c r="B184" s="54" t="s">
        <v>257</v>
      </c>
      <c r="C184" s="78"/>
      <c r="D184" s="78"/>
      <c r="E184" s="78"/>
      <c r="F184" s="78"/>
      <c r="G184" s="78"/>
      <c r="H184" s="78"/>
      <c r="I184" s="78"/>
      <c r="J184" s="78"/>
      <c r="K184" s="78"/>
      <c r="L184" s="78"/>
      <c r="M184" s="78"/>
      <c r="N184" s="78"/>
      <c r="O184" s="78"/>
      <c r="P184" s="78"/>
      <c r="Q184" s="78"/>
      <c r="R184" s="78"/>
      <c r="S184" s="78"/>
      <c r="T184" s="78"/>
      <c r="U184" s="78"/>
      <c r="V184" s="78">
        <v>1</v>
      </c>
      <c r="W184" s="78"/>
      <c r="X184" s="78"/>
      <c r="Y184" s="78"/>
      <c r="Z184" s="78"/>
      <c r="AA184" s="223">
        <v>1</v>
      </c>
    </row>
    <row r="185" spans="2:27" x14ac:dyDescent="0.25">
      <c r="B185" s="54" t="s">
        <v>266</v>
      </c>
      <c r="C185" s="78"/>
      <c r="D185" s="78"/>
      <c r="E185" s="78">
        <v>1</v>
      </c>
      <c r="F185" s="78"/>
      <c r="G185" s="78"/>
      <c r="H185" s="78"/>
      <c r="I185" s="78"/>
      <c r="J185" s="78"/>
      <c r="K185" s="78"/>
      <c r="L185" s="78"/>
      <c r="M185" s="78"/>
      <c r="N185" s="78"/>
      <c r="O185" s="78"/>
      <c r="P185" s="78"/>
      <c r="Q185" s="78"/>
      <c r="R185" s="78"/>
      <c r="S185" s="78"/>
      <c r="T185" s="78"/>
      <c r="U185" s="78"/>
      <c r="V185" s="78"/>
      <c r="W185" s="78"/>
      <c r="X185" s="78"/>
      <c r="Y185" s="78"/>
      <c r="Z185" s="78"/>
      <c r="AA185" s="223">
        <v>1</v>
      </c>
    </row>
    <row r="186" spans="2:27" x14ac:dyDescent="0.25">
      <c r="B186" s="54" t="s">
        <v>221</v>
      </c>
      <c r="C186" s="78"/>
      <c r="D186" s="78"/>
      <c r="E186" s="78"/>
      <c r="F186" s="78"/>
      <c r="G186" s="78"/>
      <c r="H186" s="78"/>
      <c r="I186" s="78"/>
      <c r="J186" s="78"/>
      <c r="K186" s="78"/>
      <c r="L186" s="78"/>
      <c r="M186" s="78"/>
      <c r="N186" s="78">
        <v>1</v>
      </c>
      <c r="O186" s="78"/>
      <c r="P186" s="78"/>
      <c r="Q186" s="78"/>
      <c r="R186" s="78"/>
      <c r="S186" s="78"/>
      <c r="T186" s="78"/>
      <c r="U186" s="78"/>
      <c r="V186" s="78"/>
      <c r="W186" s="78"/>
      <c r="X186" s="78"/>
      <c r="Y186" s="78"/>
      <c r="Z186" s="78"/>
      <c r="AA186" s="223">
        <v>1</v>
      </c>
    </row>
    <row r="187" spans="2:27" x14ac:dyDescent="0.25">
      <c r="B187" s="184" t="s">
        <v>302</v>
      </c>
      <c r="C187" s="78"/>
      <c r="D187" s="78"/>
      <c r="E187" s="78"/>
      <c r="F187" s="78"/>
      <c r="G187" s="78"/>
      <c r="H187" s="78"/>
      <c r="I187" s="78"/>
      <c r="J187" s="78"/>
      <c r="K187" s="78"/>
      <c r="L187" s="78"/>
      <c r="M187" s="78"/>
      <c r="N187" s="78"/>
      <c r="O187" s="78"/>
      <c r="P187" s="78"/>
      <c r="Q187" s="78"/>
      <c r="R187" s="78"/>
      <c r="S187" s="78"/>
      <c r="T187" s="78"/>
      <c r="U187" s="78"/>
      <c r="V187" s="78"/>
      <c r="W187" s="78"/>
      <c r="X187" s="78"/>
      <c r="Y187" s="78"/>
      <c r="Z187" s="78">
        <v>1</v>
      </c>
      <c r="AA187" s="223">
        <v>1</v>
      </c>
    </row>
    <row r="188" spans="2:27" x14ac:dyDescent="0.25">
      <c r="B188" s="54" t="s">
        <v>245</v>
      </c>
      <c r="C188" s="78"/>
      <c r="D188" s="78"/>
      <c r="E188" s="78"/>
      <c r="F188" s="78"/>
      <c r="G188" s="78"/>
      <c r="H188" s="78"/>
      <c r="I188" s="78"/>
      <c r="J188" s="78"/>
      <c r="K188" s="78"/>
      <c r="L188" s="78"/>
      <c r="M188" s="78"/>
      <c r="N188" s="78"/>
      <c r="O188" s="78"/>
      <c r="P188" s="78"/>
      <c r="Q188" s="78"/>
      <c r="R188" s="78"/>
      <c r="S188" s="78"/>
      <c r="T188" s="78"/>
      <c r="U188" s="78">
        <v>1</v>
      </c>
      <c r="V188" s="78"/>
      <c r="W188" s="78"/>
      <c r="X188" s="78"/>
      <c r="Y188" s="78"/>
      <c r="Z188" s="78"/>
      <c r="AA188" s="223">
        <v>1</v>
      </c>
    </row>
    <row r="189" spans="2:27" x14ac:dyDescent="0.25">
      <c r="B189" s="54" t="s">
        <v>135</v>
      </c>
      <c r="C189" s="78"/>
      <c r="D189" s="78"/>
      <c r="E189" s="78"/>
      <c r="F189" s="78"/>
      <c r="G189" s="78"/>
      <c r="H189" s="78"/>
      <c r="I189" s="78"/>
      <c r="J189" s="78"/>
      <c r="K189" s="78"/>
      <c r="L189" s="78"/>
      <c r="M189" s="78"/>
      <c r="N189" s="78"/>
      <c r="O189" s="78"/>
      <c r="P189" s="78"/>
      <c r="Q189" s="78"/>
      <c r="R189" s="78"/>
      <c r="S189" s="78">
        <v>1</v>
      </c>
      <c r="T189" s="78"/>
      <c r="U189" s="78"/>
      <c r="V189" s="78"/>
      <c r="W189" s="78"/>
      <c r="X189" s="78"/>
      <c r="Y189" s="78"/>
      <c r="Z189" s="78"/>
      <c r="AA189" s="223">
        <v>1</v>
      </c>
    </row>
    <row r="190" spans="2:27" x14ac:dyDescent="0.25">
      <c r="B190" s="184" t="s">
        <v>295</v>
      </c>
      <c r="C190" s="78"/>
      <c r="D190" s="78"/>
      <c r="E190" s="78"/>
      <c r="F190" s="78"/>
      <c r="G190" s="78"/>
      <c r="H190" s="78"/>
      <c r="I190" s="78"/>
      <c r="J190" s="78"/>
      <c r="K190" s="78"/>
      <c r="L190" s="78"/>
      <c r="M190" s="78"/>
      <c r="N190" s="78"/>
      <c r="O190" s="78"/>
      <c r="P190" s="78"/>
      <c r="Q190" s="78"/>
      <c r="R190" s="78"/>
      <c r="S190" s="78"/>
      <c r="T190" s="78"/>
      <c r="U190" s="78"/>
      <c r="V190" s="78"/>
      <c r="W190" s="78"/>
      <c r="X190" s="78"/>
      <c r="Y190" s="78">
        <v>1</v>
      </c>
      <c r="Z190" s="78"/>
      <c r="AA190" s="223">
        <v>1</v>
      </c>
    </row>
    <row r="191" spans="2:27" x14ac:dyDescent="0.25">
      <c r="B191" s="54" t="s">
        <v>142</v>
      </c>
      <c r="C191" s="78"/>
      <c r="D191" s="78"/>
      <c r="E191" s="78"/>
      <c r="F191" s="78"/>
      <c r="G191" s="78"/>
      <c r="H191" s="78"/>
      <c r="I191" s="78"/>
      <c r="J191" s="78"/>
      <c r="K191" s="78"/>
      <c r="L191" s="78"/>
      <c r="M191" s="78"/>
      <c r="N191" s="78"/>
      <c r="O191" s="78"/>
      <c r="P191" s="78"/>
      <c r="Q191" s="78"/>
      <c r="R191" s="78"/>
      <c r="S191" s="78"/>
      <c r="T191" s="78">
        <v>1</v>
      </c>
      <c r="U191" s="78"/>
      <c r="V191" s="78"/>
      <c r="W191" s="78"/>
      <c r="X191" s="78"/>
      <c r="Y191" s="78"/>
      <c r="Z191" s="78"/>
      <c r="AA191" s="223">
        <v>1</v>
      </c>
    </row>
    <row r="192" spans="2:27" x14ac:dyDescent="0.25">
      <c r="B192" s="184" t="s">
        <v>303</v>
      </c>
      <c r="C192" s="78"/>
      <c r="D192" s="78"/>
      <c r="E192" s="78"/>
      <c r="F192" s="78"/>
      <c r="G192" s="78"/>
      <c r="H192" s="78"/>
      <c r="I192" s="78"/>
      <c r="J192" s="78"/>
      <c r="K192" s="78"/>
      <c r="L192" s="78"/>
      <c r="M192" s="78"/>
      <c r="N192" s="78"/>
      <c r="O192" s="78"/>
      <c r="P192" s="78"/>
      <c r="Q192" s="78"/>
      <c r="R192" s="78"/>
      <c r="S192" s="78"/>
      <c r="T192" s="78"/>
      <c r="U192" s="78"/>
      <c r="V192" s="78"/>
      <c r="W192" s="78"/>
      <c r="X192" s="78"/>
      <c r="Y192" s="78"/>
      <c r="Z192" s="78">
        <v>1</v>
      </c>
      <c r="AA192" s="223">
        <v>1</v>
      </c>
    </row>
    <row r="193" spans="2:27" x14ac:dyDescent="0.25">
      <c r="B193" s="54" t="s">
        <v>256</v>
      </c>
      <c r="C193" s="78"/>
      <c r="D193" s="78"/>
      <c r="E193" s="78"/>
      <c r="F193" s="78"/>
      <c r="G193" s="78"/>
      <c r="H193" s="78"/>
      <c r="I193" s="78"/>
      <c r="J193" s="78"/>
      <c r="K193" s="78"/>
      <c r="L193" s="78"/>
      <c r="M193" s="78"/>
      <c r="N193" s="78"/>
      <c r="O193" s="78"/>
      <c r="P193" s="78"/>
      <c r="Q193" s="78"/>
      <c r="R193" s="78"/>
      <c r="S193" s="78"/>
      <c r="T193" s="78"/>
      <c r="U193" s="78"/>
      <c r="V193" s="78">
        <v>1</v>
      </c>
      <c r="W193" s="78"/>
      <c r="X193" s="78"/>
      <c r="Y193" s="78"/>
      <c r="Z193" s="78"/>
      <c r="AA193" s="223">
        <v>1</v>
      </c>
    </row>
    <row r="194" spans="2:27" x14ac:dyDescent="0.25">
      <c r="B194" s="184" t="s">
        <v>292</v>
      </c>
      <c r="C194" s="78"/>
      <c r="D194" s="78"/>
      <c r="E194" s="78"/>
      <c r="F194" s="78"/>
      <c r="G194" s="78"/>
      <c r="H194" s="78"/>
      <c r="I194" s="78"/>
      <c r="J194" s="78"/>
      <c r="K194" s="78"/>
      <c r="L194" s="78"/>
      <c r="M194" s="78"/>
      <c r="N194" s="78"/>
      <c r="O194" s="78"/>
      <c r="P194" s="78"/>
      <c r="Q194" s="78"/>
      <c r="R194" s="78"/>
      <c r="S194" s="78"/>
      <c r="T194" s="78"/>
      <c r="U194" s="78"/>
      <c r="V194" s="78"/>
      <c r="W194" s="78"/>
      <c r="X194" s="78"/>
      <c r="Y194" s="78">
        <v>1</v>
      </c>
      <c r="Z194" s="78"/>
      <c r="AA194" s="223">
        <v>1</v>
      </c>
    </row>
    <row r="195" spans="2:27" x14ac:dyDescent="0.25">
      <c r="B195" s="54" t="s">
        <v>268</v>
      </c>
      <c r="C195" s="78"/>
      <c r="D195" s="78"/>
      <c r="E195" s="78">
        <v>1</v>
      </c>
      <c r="F195" s="78"/>
      <c r="G195" s="78"/>
      <c r="H195" s="78"/>
      <c r="I195" s="78"/>
      <c r="J195" s="78"/>
      <c r="K195" s="78"/>
      <c r="L195" s="78"/>
      <c r="M195" s="78"/>
      <c r="N195" s="78"/>
      <c r="O195" s="78"/>
      <c r="P195" s="78"/>
      <c r="Q195" s="78"/>
      <c r="R195" s="78"/>
      <c r="S195" s="78"/>
      <c r="T195" s="78"/>
      <c r="U195" s="78"/>
      <c r="V195" s="78"/>
      <c r="W195" s="78"/>
      <c r="X195" s="78"/>
      <c r="Y195" s="78"/>
      <c r="Z195" s="78"/>
      <c r="AA195" s="223">
        <v>1</v>
      </c>
    </row>
    <row r="196" spans="2:27" x14ac:dyDescent="0.25">
      <c r="B196" s="54" t="s">
        <v>182</v>
      </c>
      <c r="C196" s="78"/>
      <c r="D196" s="78"/>
      <c r="E196" s="78"/>
      <c r="F196" s="78"/>
      <c r="G196" s="78"/>
      <c r="H196" s="78">
        <v>1</v>
      </c>
      <c r="I196" s="78"/>
      <c r="J196" s="78"/>
      <c r="K196" s="78"/>
      <c r="L196" s="78"/>
      <c r="M196" s="78"/>
      <c r="N196" s="78"/>
      <c r="O196" s="78"/>
      <c r="P196" s="78"/>
      <c r="Q196" s="78"/>
      <c r="R196" s="78"/>
      <c r="S196" s="78"/>
      <c r="T196" s="78"/>
      <c r="U196" s="78"/>
      <c r="V196" s="78"/>
      <c r="W196" s="78"/>
      <c r="X196" s="78"/>
      <c r="Y196" s="78"/>
      <c r="Z196" s="78"/>
      <c r="AA196" s="223">
        <v>1</v>
      </c>
    </row>
    <row r="197" spans="2:27" x14ac:dyDescent="0.25">
      <c r="B197" s="184" t="s">
        <v>294</v>
      </c>
      <c r="C197" s="78"/>
      <c r="D197" s="78"/>
      <c r="E197" s="78"/>
      <c r="F197" s="78"/>
      <c r="G197" s="78"/>
      <c r="H197" s="78"/>
      <c r="I197" s="78"/>
      <c r="J197" s="78"/>
      <c r="K197" s="78"/>
      <c r="L197" s="78"/>
      <c r="M197" s="78"/>
      <c r="N197" s="78"/>
      <c r="O197" s="78"/>
      <c r="P197" s="78"/>
      <c r="Q197" s="78"/>
      <c r="R197" s="78"/>
      <c r="S197" s="78"/>
      <c r="T197" s="78"/>
      <c r="U197" s="78"/>
      <c r="V197" s="78"/>
      <c r="W197" s="78"/>
      <c r="X197" s="78"/>
      <c r="Y197" s="78">
        <v>1</v>
      </c>
      <c r="Z197" s="78"/>
      <c r="AA197" s="223">
        <v>1</v>
      </c>
    </row>
    <row r="198" spans="2:27" x14ac:dyDescent="0.25">
      <c r="B198" s="184" t="s">
        <v>291</v>
      </c>
      <c r="C198" s="78"/>
      <c r="D198" s="78"/>
      <c r="E198" s="78"/>
      <c r="F198" s="78"/>
      <c r="G198" s="78"/>
      <c r="H198" s="78"/>
      <c r="I198" s="78"/>
      <c r="J198" s="78"/>
      <c r="K198" s="78"/>
      <c r="L198" s="78"/>
      <c r="M198" s="78"/>
      <c r="N198" s="78"/>
      <c r="O198" s="78"/>
      <c r="P198" s="78"/>
      <c r="Q198" s="78"/>
      <c r="R198" s="78"/>
      <c r="S198" s="78"/>
      <c r="T198" s="78"/>
      <c r="U198" s="78"/>
      <c r="V198" s="78"/>
      <c r="W198" s="78"/>
      <c r="X198" s="78"/>
      <c r="Y198" s="78">
        <v>1</v>
      </c>
      <c r="Z198" s="78"/>
      <c r="AA198" s="223">
        <v>1</v>
      </c>
    </row>
    <row r="199" spans="2:27" x14ac:dyDescent="0.25">
      <c r="B199" s="184" t="s">
        <v>283</v>
      </c>
      <c r="C199" s="78"/>
      <c r="D199" s="78"/>
      <c r="E199" s="78"/>
      <c r="F199" s="78"/>
      <c r="G199" s="78"/>
      <c r="H199" s="78"/>
      <c r="I199" s="78"/>
      <c r="J199" s="78"/>
      <c r="K199" s="78"/>
      <c r="L199" s="78"/>
      <c r="M199" s="78"/>
      <c r="N199" s="78"/>
      <c r="O199" s="78"/>
      <c r="P199" s="78"/>
      <c r="Q199" s="78"/>
      <c r="R199" s="78"/>
      <c r="S199" s="78"/>
      <c r="T199" s="78"/>
      <c r="U199" s="78"/>
      <c r="V199" s="78"/>
      <c r="W199" s="78"/>
      <c r="X199" s="78">
        <v>1</v>
      </c>
      <c r="Y199" s="78"/>
      <c r="Z199" s="78"/>
      <c r="AA199" s="223">
        <v>1</v>
      </c>
    </row>
    <row r="200" spans="2:27" x14ac:dyDescent="0.25">
      <c r="B200" s="54" t="s">
        <v>214</v>
      </c>
      <c r="C200" s="78"/>
      <c r="D200" s="78"/>
      <c r="E200" s="78"/>
      <c r="F200" s="78"/>
      <c r="G200" s="78"/>
      <c r="H200" s="78"/>
      <c r="I200" s="78"/>
      <c r="J200" s="78"/>
      <c r="K200" s="78"/>
      <c r="L200" s="78">
        <v>1</v>
      </c>
      <c r="M200" s="78"/>
      <c r="N200" s="78"/>
      <c r="O200" s="78"/>
      <c r="P200" s="78"/>
      <c r="Q200" s="78"/>
      <c r="R200" s="78"/>
      <c r="S200" s="78"/>
      <c r="T200" s="78"/>
      <c r="U200" s="78"/>
      <c r="V200" s="78"/>
      <c r="W200" s="78"/>
      <c r="X200" s="78"/>
      <c r="Y200" s="78"/>
      <c r="Z200" s="78"/>
      <c r="AA200" s="223">
        <v>1</v>
      </c>
    </row>
    <row r="201" spans="2:27" ht="15.75" thickBot="1" x14ac:dyDescent="0.3">
      <c r="B201" s="54" t="s">
        <v>269</v>
      </c>
      <c r="C201" s="78"/>
      <c r="D201" s="78"/>
      <c r="E201" s="78"/>
      <c r="F201" s="78"/>
      <c r="G201" s="78">
        <v>1</v>
      </c>
      <c r="H201" s="78"/>
      <c r="I201" s="78"/>
      <c r="J201" s="78"/>
      <c r="K201" s="78"/>
      <c r="L201" s="78"/>
      <c r="M201" s="78"/>
      <c r="N201" s="78"/>
      <c r="O201" s="78"/>
      <c r="P201" s="78"/>
      <c r="Q201" s="78"/>
      <c r="R201" s="78"/>
      <c r="S201" s="78"/>
      <c r="T201" s="78"/>
      <c r="U201" s="78"/>
      <c r="V201" s="78"/>
      <c r="W201" s="78"/>
      <c r="X201" s="78"/>
      <c r="Y201" s="78"/>
      <c r="Z201" s="78"/>
      <c r="AA201" s="224">
        <v>1</v>
      </c>
    </row>
    <row r="202" spans="2:27" ht="15.75" thickBot="1" x14ac:dyDescent="0.3">
      <c r="B202" s="55" t="s">
        <v>230</v>
      </c>
      <c r="C202" s="225">
        <v>120</v>
      </c>
      <c r="D202" s="226">
        <v>144</v>
      </c>
      <c r="E202" s="226">
        <v>144</v>
      </c>
      <c r="F202" s="226">
        <v>144</v>
      </c>
      <c r="G202" s="226">
        <v>144</v>
      </c>
      <c r="H202" s="226">
        <v>202</v>
      </c>
      <c r="I202" s="226">
        <v>188</v>
      </c>
      <c r="J202" s="226">
        <v>192</v>
      </c>
      <c r="K202" s="226">
        <v>202</v>
      </c>
      <c r="L202" s="226">
        <v>219</v>
      </c>
      <c r="M202" s="226">
        <v>215</v>
      </c>
      <c r="N202" s="226">
        <v>168</v>
      </c>
      <c r="O202" s="226">
        <v>275</v>
      </c>
      <c r="P202" s="226">
        <v>263</v>
      </c>
      <c r="Q202" s="226">
        <v>261</v>
      </c>
      <c r="R202" s="226">
        <v>262</v>
      </c>
      <c r="S202" s="226">
        <v>262</v>
      </c>
      <c r="T202" s="226">
        <v>289</v>
      </c>
      <c r="U202" s="226">
        <v>274</v>
      </c>
      <c r="V202" s="226">
        <v>263</v>
      </c>
      <c r="W202" s="226">
        <v>236</v>
      </c>
      <c r="X202" s="226">
        <v>210</v>
      </c>
      <c r="Y202" s="226">
        <v>223</v>
      </c>
      <c r="Z202" s="226">
        <v>227</v>
      </c>
      <c r="AA202" s="183">
        <v>5127</v>
      </c>
    </row>
  </sheetData>
  <sheetProtection sheet="1" pivotTables="0"/>
  <pageMargins left="0.7" right="0.7" top="0.78740157499999996" bottom="0.78740157499999996" header="0.3" footer="0.3"/>
  <pageSetup paperSize="9" orientation="portrait" verticalDpi="0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615DE-32A4-4D81-9C1D-B5DBC9E9CA16}">
  <dimension ref="B2:K31"/>
  <sheetViews>
    <sheetView showGridLines="0" workbookViewId="0">
      <selection activeCell="H36" sqref="H36"/>
    </sheetView>
  </sheetViews>
  <sheetFormatPr defaultRowHeight="15" x14ac:dyDescent="0.25"/>
  <cols>
    <col min="2" max="2" width="10.85546875" customWidth="1"/>
  </cols>
  <sheetData>
    <row r="2" spans="2:11" x14ac:dyDescent="0.25">
      <c r="B2" s="186" t="s">
        <v>317</v>
      </c>
      <c r="C2" s="187"/>
      <c r="D2" s="187"/>
      <c r="E2" s="187"/>
      <c r="F2" s="187"/>
      <c r="G2" s="187"/>
      <c r="H2" s="187"/>
      <c r="I2" s="187"/>
      <c r="J2" s="187"/>
      <c r="K2" s="188"/>
    </row>
    <row r="3" spans="2:11" x14ac:dyDescent="0.25">
      <c r="B3" s="189" t="s">
        <v>318</v>
      </c>
      <c r="C3" s="190"/>
      <c r="D3" s="190"/>
      <c r="E3" s="190"/>
      <c r="F3" s="190"/>
      <c r="G3" s="190"/>
      <c r="H3" s="190"/>
      <c r="I3" s="190"/>
      <c r="J3" s="190"/>
      <c r="K3" s="191"/>
    </row>
    <row r="4" spans="2:11" x14ac:dyDescent="0.25">
      <c r="B4" s="189" t="s">
        <v>319</v>
      </c>
      <c r="C4" s="190"/>
      <c r="D4" s="190"/>
      <c r="E4" s="190"/>
      <c r="F4" s="190"/>
      <c r="G4" s="190"/>
      <c r="H4" s="190"/>
      <c r="I4" s="190"/>
      <c r="J4" s="190"/>
      <c r="K4" s="191"/>
    </row>
    <row r="5" spans="2:11" x14ac:dyDescent="0.25">
      <c r="B5" s="189" t="s">
        <v>320</v>
      </c>
      <c r="C5" s="190"/>
      <c r="D5" s="190"/>
      <c r="E5" s="190"/>
      <c r="F5" s="190"/>
      <c r="G5" s="190"/>
      <c r="H5" s="190"/>
      <c r="I5" s="190"/>
      <c r="J5" s="190"/>
      <c r="K5" s="191"/>
    </row>
    <row r="6" spans="2:11" x14ac:dyDescent="0.25">
      <c r="B6" s="192" t="s">
        <v>321</v>
      </c>
      <c r="C6" s="193"/>
      <c r="D6" s="193"/>
      <c r="E6" s="193"/>
      <c r="F6" s="193"/>
      <c r="G6" s="193"/>
      <c r="H6" s="193"/>
      <c r="I6" s="193"/>
      <c r="J6" s="193"/>
      <c r="K6" s="194"/>
    </row>
    <row r="8" spans="2:11" x14ac:dyDescent="0.25">
      <c r="B8" s="186" t="s">
        <v>322</v>
      </c>
      <c r="C8" s="187"/>
      <c r="D8" s="187"/>
      <c r="E8" s="187"/>
      <c r="F8" s="187"/>
      <c r="G8" s="187"/>
      <c r="H8" s="187"/>
      <c r="I8" s="187"/>
      <c r="J8" s="187"/>
      <c r="K8" s="188"/>
    </row>
    <row r="9" spans="2:11" x14ac:dyDescent="0.25">
      <c r="B9" s="195" t="s">
        <v>323</v>
      </c>
      <c r="C9" s="190"/>
      <c r="D9" s="190"/>
      <c r="E9" s="190"/>
      <c r="F9" s="190"/>
      <c r="G9" s="190"/>
      <c r="H9" s="190"/>
      <c r="I9" s="190"/>
      <c r="J9" s="190"/>
      <c r="K9" s="191"/>
    </row>
    <row r="10" spans="2:11" x14ac:dyDescent="0.25">
      <c r="B10" s="196" t="s">
        <v>324</v>
      </c>
      <c r="C10" s="193"/>
      <c r="D10" s="193"/>
      <c r="E10" s="193"/>
      <c r="F10" s="193"/>
      <c r="G10" s="193"/>
      <c r="H10" s="193"/>
      <c r="I10" s="193"/>
      <c r="J10" s="193"/>
      <c r="K10" s="194"/>
    </row>
    <row r="12" spans="2:11" x14ac:dyDescent="0.25">
      <c r="B12" s="186" t="s">
        <v>325</v>
      </c>
      <c r="C12" s="187"/>
      <c r="D12" s="187"/>
      <c r="E12" s="187"/>
      <c r="F12" s="187"/>
      <c r="G12" s="187"/>
      <c r="H12" s="187"/>
      <c r="I12" s="187"/>
      <c r="J12" s="187"/>
      <c r="K12" s="188"/>
    </row>
    <row r="13" spans="2:11" x14ac:dyDescent="0.25">
      <c r="B13" s="189" t="s">
        <v>326</v>
      </c>
      <c r="C13" s="190"/>
      <c r="D13" s="190"/>
      <c r="E13" s="190"/>
      <c r="F13" s="190"/>
      <c r="G13" s="190"/>
      <c r="H13" s="190"/>
      <c r="I13" s="190"/>
      <c r="J13" s="190"/>
      <c r="K13" s="191"/>
    </row>
    <row r="14" spans="2:11" x14ac:dyDescent="0.25">
      <c r="B14" s="189" t="s">
        <v>327</v>
      </c>
      <c r="C14" s="190"/>
      <c r="D14" s="190"/>
      <c r="E14" s="190"/>
      <c r="F14" s="190"/>
      <c r="G14" s="190"/>
      <c r="H14" s="190"/>
      <c r="I14" s="190"/>
      <c r="J14" s="190"/>
      <c r="K14" s="191"/>
    </row>
    <row r="15" spans="2:11" x14ac:dyDescent="0.25">
      <c r="B15" s="189" t="s">
        <v>328</v>
      </c>
      <c r="C15" s="190"/>
      <c r="D15" s="190"/>
      <c r="E15" s="190"/>
      <c r="F15" s="190"/>
      <c r="G15" s="190"/>
      <c r="H15" s="190"/>
      <c r="I15" s="190"/>
      <c r="J15" s="190"/>
      <c r="K15" s="191"/>
    </row>
    <row r="16" spans="2:11" x14ac:dyDescent="0.25">
      <c r="B16" s="197" t="s">
        <v>339</v>
      </c>
      <c r="C16" s="190"/>
      <c r="D16" s="190"/>
      <c r="E16" s="190"/>
      <c r="F16" s="190"/>
      <c r="G16" s="190"/>
      <c r="H16" s="190"/>
      <c r="I16" s="190"/>
      <c r="J16" s="190"/>
      <c r="K16" s="191"/>
    </row>
    <row r="17" spans="2:11" x14ac:dyDescent="0.25">
      <c r="B17" s="198" t="s">
        <v>338</v>
      </c>
      <c r="C17" s="193"/>
      <c r="D17" s="193"/>
      <c r="E17" s="193"/>
      <c r="F17" s="193"/>
      <c r="G17" s="193"/>
      <c r="H17" s="193"/>
      <c r="I17" s="193"/>
      <c r="J17" s="193"/>
      <c r="K17" s="194"/>
    </row>
    <row r="19" spans="2:11" x14ac:dyDescent="0.25">
      <c r="B19" s="199" t="s">
        <v>329</v>
      </c>
      <c r="C19" s="200"/>
      <c r="D19" s="200"/>
      <c r="E19" s="200"/>
      <c r="F19" s="200"/>
      <c r="G19" s="200"/>
      <c r="H19" s="200"/>
      <c r="I19" s="200"/>
      <c r="J19" s="200"/>
      <c r="K19" s="201"/>
    </row>
    <row r="21" spans="2:11" x14ac:dyDescent="0.25">
      <c r="B21" s="186" t="s">
        <v>330</v>
      </c>
      <c r="C21" s="187"/>
      <c r="D21" s="187"/>
      <c r="E21" s="187"/>
      <c r="F21" s="187"/>
      <c r="G21" s="187"/>
      <c r="H21" s="187"/>
      <c r="I21" s="187"/>
      <c r="J21" s="187"/>
      <c r="K21" s="188"/>
    </row>
    <row r="22" spans="2:11" x14ac:dyDescent="0.25">
      <c r="B22" s="189" t="s">
        <v>334</v>
      </c>
      <c r="C22" s="190"/>
      <c r="D22" s="190"/>
      <c r="E22" s="190"/>
      <c r="F22" s="190"/>
      <c r="G22" s="190"/>
      <c r="H22" s="190"/>
      <c r="I22" s="190"/>
      <c r="J22" s="190"/>
      <c r="K22" s="191"/>
    </row>
    <row r="23" spans="2:11" x14ac:dyDescent="0.25">
      <c r="B23" s="189" t="s">
        <v>335</v>
      </c>
      <c r="C23" s="190"/>
      <c r="D23" s="190"/>
      <c r="E23" s="190"/>
      <c r="F23" s="190"/>
      <c r="G23" s="190"/>
      <c r="H23" s="190"/>
      <c r="I23" s="190"/>
      <c r="J23" s="190"/>
      <c r="K23" s="191"/>
    </row>
    <row r="24" spans="2:11" x14ac:dyDescent="0.25">
      <c r="B24" s="189" t="s">
        <v>336</v>
      </c>
      <c r="C24" s="190"/>
      <c r="D24" s="190"/>
      <c r="E24" s="190"/>
      <c r="F24" s="190"/>
      <c r="G24" s="190"/>
      <c r="H24" s="190"/>
      <c r="I24" s="190"/>
      <c r="J24" s="190"/>
      <c r="K24" s="191"/>
    </row>
    <row r="25" spans="2:11" x14ac:dyDescent="0.25">
      <c r="B25" s="195" t="s">
        <v>331</v>
      </c>
      <c r="C25" s="190"/>
      <c r="D25" s="190"/>
      <c r="E25" s="190"/>
      <c r="F25" s="190"/>
      <c r="G25" s="190"/>
      <c r="H25" s="190"/>
      <c r="I25" s="190"/>
      <c r="J25" s="190"/>
      <c r="K25" s="191"/>
    </row>
    <row r="26" spans="2:11" x14ac:dyDescent="0.25">
      <c r="B26" s="208" t="s">
        <v>337</v>
      </c>
      <c r="C26" s="193"/>
      <c r="D26" s="193"/>
      <c r="E26" s="193"/>
      <c r="F26" s="193"/>
      <c r="G26" s="193"/>
      <c r="H26" s="193"/>
      <c r="I26" s="193"/>
      <c r="J26" s="193"/>
      <c r="K26" s="194"/>
    </row>
    <row r="30" spans="2:11" x14ac:dyDescent="0.25">
      <c r="B30" s="202" t="s">
        <v>332</v>
      </c>
      <c r="C30" s="203"/>
      <c r="D30" s="203"/>
      <c r="E30" s="203"/>
      <c r="F30" s="203"/>
      <c r="G30" s="203"/>
      <c r="H30" s="203"/>
      <c r="I30" s="203"/>
      <c r="J30" s="203"/>
      <c r="K30" s="204"/>
    </row>
    <row r="31" spans="2:11" x14ac:dyDescent="0.25">
      <c r="B31" s="205" t="s">
        <v>333</v>
      </c>
      <c r="C31" s="206"/>
      <c r="D31" s="206"/>
      <c r="E31" s="206"/>
      <c r="F31" s="206"/>
      <c r="G31" s="206"/>
      <c r="H31" s="206"/>
      <c r="I31" s="206"/>
      <c r="J31" s="206"/>
      <c r="K31" s="207"/>
    </row>
  </sheetData>
  <sheetProtection sheet="1" objects="1" scenarios="1"/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5A2F9-9106-43D8-B58F-8185265A0A29}">
  <sheetPr>
    <tabColor theme="9" tint="-0.249977111117893"/>
  </sheetPr>
  <dimension ref="A2:AG200"/>
  <sheetViews>
    <sheetView showGridLines="0" workbookViewId="0">
      <pane ySplit="3" topLeftCell="A4" activePane="bottomLeft" state="frozen"/>
      <selection pane="bottomLeft" activeCell="AJ17" sqref="AJ17"/>
    </sheetView>
  </sheetViews>
  <sheetFormatPr defaultRowHeight="15" x14ac:dyDescent="0.25"/>
  <cols>
    <col min="2" max="2" width="19.5703125" customWidth="1"/>
    <col min="3" max="8" width="5" bestFit="1" customWidth="1"/>
    <col min="9" max="10" width="5" customWidth="1"/>
    <col min="11" max="26" width="5" bestFit="1" customWidth="1"/>
    <col min="27" max="27" width="7.7109375" bestFit="1" customWidth="1"/>
    <col min="28" max="28" width="7.7109375" style="1" customWidth="1"/>
    <col min="29" max="33" width="6.7109375" style="1" customWidth="1"/>
  </cols>
  <sheetData>
    <row r="2" spans="1:33" ht="19.5" thickBot="1" x14ac:dyDescent="0.35">
      <c r="B2" s="271" t="s">
        <v>349</v>
      </c>
      <c r="C2" s="322" t="s">
        <v>350</v>
      </c>
      <c r="D2" s="322"/>
      <c r="E2" s="322"/>
      <c r="F2" s="322"/>
      <c r="G2" s="322"/>
      <c r="H2" s="322"/>
      <c r="I2" s="322"/>
      <c r="J2" s="322"/>
      <c r="K2" s="322"/>
      <c r="L2" s="322"/>
      <c r="M2" s="322"/>
      <c r="N2" s="322"/>
      <c r="O2" s="322"/>
      <c r="P2" s="322"/>
      <c r="Q2" s="322"/>
      <c r="R2" s="322"/>
      <c r="S2" s="322"/>
      <c r="T2" s="322"/>
      <c r="U2" s="322"/>
      <c r="V2" s="322"/>
      <c r="W2" s="322"/>
      <c r="X2" s="322"/>
      <c r="Y2" s="322"/>
      <c r="Z2" s="322"/>
      <c r="AA2" s="270"/>
      <c r="AB2" s="322" t="s">
        <v>345</v>
      </c>
      <c r="AC2" s="322"/>
      <c r="AD2" s="322"/>
      <c r="AE2" s="322"/>
      <c r="AF2" s="322"/>
      <c r="AG2" s="322"/>
    </row>
    <row r="3" spans="1:33" ht="15.75" thickBot="1" x14ac:dyDescent="0.3">
      <c r="B3" s="252" t="s">
        <v>315</v>
      </c>
      <c r="C3" s="249">
        <v>1999</v>
      </c>
      <c r="D3" s="250">
        <v>2000</v>
      </c>
      <c r="E3" s="250">
        <v>2001</v>
      </c>
      <c r="F3" s="250">
        <v>2002</v>
      </c>
      <c r="G3" s="250">
        <v>2003</v>
      </c>
      <c r="H3" s="250">
        <v>2004</v>
      </c>
      <c r="I3" s="250">
        <v>2005</v>
      </c>
      <c r="J3" s="250">
        <v>2006</v>
      </c>
      <c r="K3" s="250">
        <v>2007</v>
      </c>
      <c r="L3" s="250">
        <v>2008</v>
      </c>
      <c r="M3" s="250">
        <v>2009</v>
      </c>
      <c r="N3" s="250">
        <v>2010</v>
      </c>
      <c r="O3" s="250">
        <v>2011</v>
      </c>
      <c r="P3" s="250">
        <v>2012</v>
      </c>
      <c r="Q3" s="250">
        <v>2013</v>
      </c>
      <c r="R3" s="250">
        <v>2014</v>
      </c>
      <c r="S3" s="250">
        <v>2015</v>
      </c>
      <c r="T3" s="250">
        <v>2016</v>
      </c>
      <c r="U3" s="250">
        <v>2017</v>
      </c>
      <c r="V3" s="250">
        <v>2018</v>
      </c>
      <c r="W3" s="250">
        <v>2019</v>
      </c>
      <c r="X3" s="250">
        <v>2021</v>
      </c>
      <c r="Y3" s="250">
        <v>2022</v>
      </c>
      <c r="Z3" s="251">
        <v>2023</v>
      </c>
      <c r="AA3" s="266" t="s">
        <v>346</v>
      </c>
      <c r="AB3" s="231" t="s">
        <v>344</v>
      </c>
      <c r="AC3" s="259" t="s">
        <v>233</v>
      </c>
      <c r="AD3" s="256" t="s">
        <v>234</v>
      </c>
      <c r="AE3" s="260" t="s">
        <v>347</v>
      </c>
      <c r="AF3" s="262" t="s">
        <v>348</v>
      </c>
      <c r="AG3" s="230" t="s">
        <v>356</v>
      </c>
    </row>
    <row r="4" spans="1:33" x14ac:dyDescent="0.25">
      <c r="A4" s="227">
        <v>1</v>
      </c>
      <c r="B4" s="233" t="s">
        <v>21</v>
      </c>
      <c r="C4" s="25">
        <v>22</v>
      </c>
      <c r="D4" s="25">
        <v>24</v>
      </c>
      <c r="E4" s="25">
        <v>36</v>
      </c>
      <c r="F4" s="25">
        <v>33</v>
      </c>
      <c r="G4" s="25">
        <v>36</v>
      </c>
      <c r="H4" s="25">
        <v>21</v>
      </c>
      <c r="I4" s="25">
        <v>36</v>
      </c>
      <c r="J4" s="25">
        <v>25</v>
      </c>
      <c r="K4" s="25">
        <v>26</v>
      </c>
      <c r="L4" s="25">
        <v>25</v>
      </c>
      <c r="M4" s="25">
        <v>17</v>
      </c>
      <c r="N4" s="25">
        <v>18</v>
      </c>
      <c r="O4" s="25">
        <v>18</v>
      </c>
      <c r="P4" s="25">
        <v>13</v>
      </c>
      <c r="Q4" s="25">
        <v>11</v>
      </c>
      <c r="R4" s="25">
        <v>13</v>
      </c>
      <c r="S4" s="25">
        <v>15</v>
      </c>
      <c r="T4" s="25">
        <v>5</v>
      </c>
      <c r="U4" s="25">
        <v>26</v>
      </c>
      <c r="V4" s="25">
        <v>8</v>
      </c>
      <c r="W4" s="25">
        <v>6</v>
      </c>
      <c r="X4" s="25">
        <v>24</v>
      </c>
      <c r="Y4" s="25">
        <v>22</v>
      </c>
      <c r="Z4" s="25">
        <v>12</v>
      </c>
      <c r="AA4" s="267">
        <v>492</v>
      </c>
      <c r="AB4" s="238">
        <f>COUNTIF('Po hráčích'!$E$2:$E$2440,B4)</f>
        <v>84</v>
      </c>
      <c r="AC4" s="272">
        <f>COUNTIFS('Po hráčích'!$E$2:$E$2440,B4,'Po hráčích'!$J$2:$J$2440,16)</f>
        <v>16</v>
      </c>
      <c r="AD4" s="273">
        <f>COUNTIFS('Po hráčích'!$E$2:$E$2440,B4,'Po hráčích'!$J$2:$J$2440,8)</f>
        <v>15</v>
      </c>
      <c r="AE4" s="273">
        <f>COUNTIFS('Po hráčích'!$E$2:$E$2440,B4,'Po hráčích'!$J$2:$J$2440,4)</f>
        <v>15</v>
      </c>
      <c r="AF4" s="273">
        <f>COUNTIFS('Po hráčích'!$E$2:$E$2440,B4,'Po hráčích'!$J$2:$J$2440,2)</f>
        <v>18</v>
      </c>
      <c r="AG4" s="274">
        <f>COUNTIFS('Po hráčích'!$E$2:$E$2440,B4,'Po hráčích'!$J$2:$J$2440,1)</f>
        <v>20</v>
      </c>
    </row>
    <row r="5" spans="1:33" x14ac:dyDescent="0.25">
      <c r="A5" s="227">
        <v>2</v>
      </c>
      <c r="B5" s="233" t="s">
        <v>246</v>
      </c>
      <c r="C5" s="78"/>
      <c r="D5" s="78"/>
      <c r="E5" s="78"/>
      <c r="F5" s="78"/>
      <c r="G5" s="78"/>
      <c r="H5" s="78"/>
      <c r="I5" s="78"/>
      <c r="J5" s="78"/>
      <c r="K5" s="78"/>
      <c r="L5" s="78">
        <v>28</v>
      </c>
      <c r="M5" s="78">
        <v>28</v>
      </c>
      <c r="N5" s="78">
        <v>12</v>
      </c>
      <c r="O5" s="78">
        <v>12</v>
      </c>
      <c r="P5" s="78">
        <v>14</v>
      </c>
      <c r="Q5" s="78">
        <v>2</v>
      </c>
      <c r="R5" s="78">
        <v>30</v>
      </c>
      <c r="S5" s="78"/>
      <c r="T5" s="78">
        <v>5</v>
      </c>
      <c r="U5" s="78">
        <v>6</v>
      </c>
      <c r="V5" s="78">
        <v>36</v>
      </c>
      <c r="W5" s="78">
        <v>34</v>
      </c>
      <c r="X5" s="78"/>
      <c r="Y5" s="78">
        <v>20</v>
      </c>
      <c r="Z5" s="78">
        <v>15</v>
      </c>
      <c r="AA5" s="267">
        <v>242</v>
      </c>
      <c r="AB5" s="239">
        <f>COUNTIF('Po hráčích'!$E$2:$E$2440,B5)</f>
        <v>41</v>
      </c>
      <c r="AC5" s="242">
        <f>COUNTIFS('Po hráčích'!$E$2:$E$2440,B5,'Po hráčích'!$J$2:$J$2440,16)</f>
        <v>6</v>
      </c>
      <c r="AD5" s="243">
        <f>COUNTIFS('Po hráčích'!$E$2:$E$2440,B5,'Po hráčích'!$J$2:$J$2440,8)</f>
        <v>10</v>
      </c>
      <c r="AE5" s="243">
        <f>COUNTIFS('Po hráčích'!$E$2:$E$2440,B5,'Po hráčích'!$J$2:$J$2440,4)</f>
        <v>11</v>
      </c>
      <c r="AF5" s="243">
        <f>COUNTIFS('Po hráčích'!$E$2:$E$2440,B5,'Po hráčích'!$J$2:$J$2440,2)</f>
        <v>8</v>
      </c>
      <c r="AG5" s="244">
        <f>COUNTIFS('Po hráčích'!$E$2:$E$2440,B5,'Po hráčích'!$J$2:$J$2440,1)</f>
        <v>6</v>
      </c>
    </row>
    <row r="6" spans="1:33" x14ac:dyDescent="0.25">
      <c r="A6" s="227">
        <v>3</v>
      </c>
      <c r="B6" s="233" t="s">
        <v>36</v>
      </c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>
        <v>64</v>
      </c>
      <c r="P6" s="78">
        <v>50</v>
      </c>
      <c r="Q6" s="78">
        <v>44</v>
      </c>
      <c r="R6" s="78"/>
      <c r="S6" s="78">
        <v>21</v>
      </c>
      <c r="T6" s="78">
        <v>13</v>
      </c>
      <c r="U6" s="78"/>
      <c r="V6" s="78"/>
      <c r="W6" s="78"/>
      <c r="X6" s="78"/>
      <c r="Y6" s="78"/>
      <c r="Z6" s="78"/>
      <c r="AA6" s="267">
        <v>192</v>
      </c>
      <c r="AB6" s="239">
        <f>COUNTIF('Po hráčích'!$E$2:$E$2440,B6)</f>
        <v>19</v>
      </c>
      <c r="AC6" s="242">
        <f>COUNTIFS('Po hráčích'!$E$2:$E$2440,B6,'Po hráčích'!$J$2:$J$2440,16)</f>
        <v>10</v>
      </c>
      <c r="AD6" s="243">
        <f>COUNTIFS('Po hráčích'!$E$2:$E$2440,B6,'Po hráčích'!$J$2:$J$2440,8)</f>
        <v>2</v>
      </c>
      <c r="AE6" s="243">
        <f>COUNTIFS('Po hráčích'!$E$2:$E$2440,B6,'Po hráčích'!$J$2:$J$2440,4)</f>
        <v>2</v>
      </c>
      <c r="AF6" s="243">
        <f>COUNTIFS('Po hráčích'!$E$2:$E$2440,B6,'Po hráčích'!$J$2:$J$2440,2)</f>
        <v>3</v>
      </c>
      <c r="AG6" s="244">
        <f>COUNTIFS('Po hráčích'!$E$2:$E$2440,B6,'Po hráčích'!$J$2:$J$2440,1)</f>
        <v>2</v>
      </c>
    </row>
    <row r="7" spans="1:33" x14ac:dyDescent="0.25">
      <c r="A7" s="227">
        <v>4</v>
      </c>
      <c r="B7" s="233" t="s">
        <v>49</v>
      </c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>
        <v>10</v>
      </c>
      <c r="Q7" s="78">
        <v>22</v>
      </c>
      <c r="R7" s="78">
        <v>36</v>
      </c>
      <c r="S7" s="78">
        <v>26</v>
      </c>
      <c r="T7" s="78">
        <v>26</v>
      </c>
      <c r="U7" s="78"/>
      <c r="V7" s="78"/>
      <c r="W7" s="78"/>
      <c r="X7" s="78">
        <v>16</v>
      </c>
      <c r="Y7" s="78">
        <v>20</v>
      </c>
      <c r="Z7" s="78">
        <v>32</v>
      </c>
      <c r="AA7" s="267">
        <v>188</v>
      </c>
      <c r="AB7" s="239">
        <f>COUNTIF('Po hráčích'!$E$2:$E$2440,B7)</f>
        <v>20</v>
      </c>
      <c r="AC7" s="242">
        <f>COUNTIFS('Po hráčích'!$E$2:$E$2440,B7,'Po hráčích'!$J$2:$J$2440,16)</f>
        <v>9</v>
      </c>
      <c r="AD7" s="243">
        <f>COUNTIFS('Po hráčích'!$E$2:$E$2440,B7,'Po hráčích'!$J$2:$J$2440,8)</f>
        <v>2</v>
      </c>
      <c r="AE7" s="243">
        <f>COUNTIFS('Po hráčích'!$E$2:$E$2440,B7,'Po hráčích'!$J$2:$J$2440,4)</f>
        <v>5</v>
      </c>
      <c r="AF7" s="243">
        <f>COUNTIFS('Po hráčích'!$E$2:$E$2440,B7,'Po hráčích'!$J$2:$J$2440,2)</f>
        <v>4</v>
      </c>
      <c r="AG7" s="244">
        <f>COUNTIFS('Po hráčích'!$E$2:$E$2440,B7,'Po hráčích'!$J$2:$J$2440,1)</f>
        <v>0</v>
      </c>
    </row>
    <row r="8" spans="1:33" x14ac:dyDescent="0.25">
      <c r="A8" s="227">
        <v>5</v>
      </c>
      <c r="B8" s="233" t="s">
        <v>33</v>
      </c>
      <c r="C8" s="78"/>
      <c r="D8" s="78"/>
      <c r="E8" s="78"/>
      <c r="F8" s="78"/>
      <c r="G8" s="78"/>
      <c r="H8" s="78"/>
      <c r="I8" s="78"/>
      <c r="J8" s="78"/>
      <c r="K8" s="78"/>
      <c r="L8" s="78">
        <v>8</v>
      </c>
      <c r="M8" s="78">
        <v>36</v>
      </c>
      <c r="N8" s="78"/>
      <c r="O8" s="78"/>
      <c r="P8" s="78">
        <v>10</v>
      </c>
      <c r="Q8" s="78">
        <v>7</v>
      </c>
      <c r="R8" s="78">
        <v>9</v>
      </c>
      <c r="S8" s="78">
        <v>12</v>
      </c>
      <c r="T8" s="78">
        <v>11</v>
      </c>
      <c r="U8" s="78">
        <v>20</v>
      </c>
      <c r="V8" s="78">
        <v>25</v>
      </c>
      <c r="W8" s="78">
        <v>6</v>
      </c>
      <c r="X8" s="78">
        <v>22</v>
      </c>
      <c r="Y8" s="78">
        <v>3</v>
      </c>
      <c r="Z8" s="78">
        <v>13</v>
      </c>
      <c r="AA8" s="267">
        <v>182</v>
      </c>
      <c r="AB8" s="239">
        <f>COUNTIF('Po hráčích'!$E$2:$E$2440,B8)</f>
        <v>45</v>
      </c>
      <c r="AC8" s="242">
        <f>COUNTIFS('Po hráčích'!$E$2:$E$2440,B8,'Po hráčích'!$J$2:$J$2440,16)</f>
        <v>5</v>
      </c>
      <c r="AD8" s="243">
        <f>COUNTIFS('Po hráčích'!$E$2:$E$2440,B8,'Po hráčích'!$J$2:$J$2440,8)</f>
        <v>3</v>
      </c>
      <c r="AE8" s="243">
        <f>COUNTIFS('Po hráčích'!$E$2:$E$2440,B8,'Po hráčích'!$J$2:$J$2440,4)</f>
        <v>9</v>
      </c>
      <c r="AF8" s="243">
        <f>COUNTIFS('Po hráčích'!$E$2:$E$2440,B8,'Po hráčích'!$J$2:$J$2440,2)</f>
        <v>14</v>
      </c>
      <c r="AG8" s="244">
        <f>COUNTIFS('Po hráčích'!$E$2:$E$2440,B8,'Po hráčích'!$J$2:$J$2440,1)</f>
        <v>14</v>
      </c>
    </row>
    <row r="9" spans="1:33" x14ac:dyDescent="0.25">
      <c r="A9" s="227">
        <v>6</v>
      </c>
      <c r="B9" s="233" t="s">
        <v>80</v>
      </c>
      <c r="C9" s="78"/>
      <c r="D9" s="78"/>
      <c r="E9" s="78"/>
      <c r="F9" s="78"/>
      <c r="G9" s="78"/>
      <c r="H9" s="78"/>
      <c r="I9" s="78"/>
      <c r="J9" s="78">
        <v>36</v>
      </c>
      <c r="K9" s="78">
        <v>40</v>
      </c>
      <c r="L9" s="78">
        <v>26</v>
      </c>
      <c r="M9" s="78">
        <v>6</v>
      </c>
      <c r="N9" s="78">
        <v>17</v>
      </c>
      <c r="O9" s="78">
        <v>6</v>
      </c>
      <c r="P9" s="78"/>
      <c r="Q9" s="78"/>
      <c r="R9" s="78"/>
      <c r="S9" s="78"/>
      <c r="T9" s="78"/>
      <c r="U9" s="78">
        <v>17</v>
      </c>
      <c r="V9" s="78"/>
      <c r="W9" s="78"/>
      <c r="X9" s="78"/>
      <c r="Y9" s="78"/>
      <c r="Z9" s="78"/>
      <c r="AA9" s="267">
        <v>148</v>
      </c>
      <c r="AB9" s="239">
        <f>COUNTIF('Po hráčích'!$E$2:$E$2440,B9)</f>
        <v>18</v>
      </c>
      <c r="AC9" s="242">
        <f>COUNTIFS('Po hráčích'!$E$2:$E$2440,B9,'Po hráčích'!$J$2:$J$2440,16)</f>
        <v>7</v>
      </c>
      <c r="AD9" s="243">
        <f>COUNTIFS('Po hráčích'!$E$2:$E$2440,B9,'Po hráčích'!$J$2:$J$2440,8)</f>
        <v>2</v>
      </c>
      <c r="AE9" s="243">
        <f>COUNTIFS('Po hráčích'!$E$2:$E$2440,B9,'Po hráčích'!$J$2:$J$2440,4)</f>
        <v>2</v>
      </c>
      <c r="AF9" s="243">
        <f>COUNTIFS('Po hráčích'!$E$2:$E$2440,B9,'Po hráčích'!$J$2:$J$2440,2)</f>
        <v>5</v>
      </c>
      <c r="AG9" s="244">
        <f>COUNTIFS('Po hráčích'!$E$2:$E$2440,B9,'Po hráčích'!$J$2:$J$2440,1)</f>
        <v>2</v>
      </c>
    </row>
    <row r="10" spans="1:33" x14ac:dyDescent="0.25">
      <c r="A10" s="227">
        <v>7</v>
      </c>
      <c r="B10" s="233" t="s">
        <v>24</v>
      </c>
      <c r="C10" s="78">
        <v>28</v>
      </c>
      <c r="D10" s="78">
        <v>12</v>
      </c>
      <c r="E10" s="78">
        <v>14</v>
      </c>
      <c r="F10" s="78">
        <v>22</v>
      </c>
      <c r="G10" s="78">
        <v>25</v>
      </c>
      <c r="H10" s="78">
        <v>6</v>
      </c>
      <c r="I10" s="78">
        <v>12</v>
      </c>
      <c r="J10" s="78">
        <v>10</v>
      </c>
      <c r="K10" s="78">
        <v>6</v>
      </c>
      <c r="L10" s="78">
        <v>5</v>
      </c>
      <c r="M10" s="78">
        <v>3</v>
      </c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267">
        <v>143</v>
      </c>
      <c r="AB10" s="239">
        <f>COUNTIF('Po hráčích'!$E$2:$E$2440,B10)</f>
        <v>32</v>
      </c>
      <c r="AC10" s="242">
        <f>COUNTIFS('Po hráčích'!$E$2:$E$2440,B10,'Po hráčích'!$J$2:$J$2440,16)</f>
        <v>3</v>
      </c>
      <c r="AD10" s="243">
        <f>COUNTIFS('Po hráčích'!$E$2:$E$2440,B10,'Po hráčích'!$J$2:$J$2440,8)</f>
        <v>5</v>
      </c>
      <c r="AE10" s="243">
        <f>COUNTIFS('Po hráčích'!$E$2:$E$2440,B10,'Po hráčích'!$J$2:$J$2440,4)</f>
        <v>7</v>
      </c>
      <c r="AF10" s="243">
        <f>COUNTIFS('Po hráčích'!$E$2:$E$2440,B10,'Po hráčích'!$J$2:$J$2440,2)</f>
        <v>10</v>
      </c>
      <c r="AG10" s="244">
        <f>COUNTIFS('Po hráčích'!$E$2:$E$2440,B10,'Po hráčích'!$J$2:$J$2440,1)</f>
        <v>7</v>
      </c>
    </row>
    <row r="11" spans="1:33" x14ac:dyDescent="0.25">
      <c r="A11" s="227">
        <v>8</v>
      </c>
      <c r="B11" s="233" t="s">
        <v>30</v>
      </c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>
        <v>9</v>
      </c>
      <c r="O11" s="78">
        <v>21</v>
      </c>
      <c r="P11" s="78">
        <v>26</v>
      </c>
      <c r="Q11" s="78">
        <v>24</v>
      </c>
      <c r="R11" s="78">
        <v>36</v>
      </c>
      <c r="S11" s="78">
        <v>8</v>
      </c>
      <c r="T11" s="78">
        <v>3</v>
      </c>
      <c r="U11" s="78">
        <v>4</v>
      </c>
      <c r="V11" s="78">
        <v>5</v>
      </c>
      <c r="W11" s="78"/>
      <c r="X11" s="78"/>
      <c r="Y11" s="78"/>
      <c r="Z11" s="78"/>
      <c r="AA11" s="267">
        <v>136</v>
      </c>
      <c r="AB11" s="239">
        <f>COUNTIF('Po hráčích'!$E$2:$E$2440,B11)</f>
        <v>27</v>
      </c>
      <c r="AC11" s="242">
        <f>COUNTIFS('Po hráčích'!$E$2:$E$2440,B11,'Po hráčích'!$J$2:$J$2440,16)</f>
        <v>3</v>
      </c>
      <c r="AD11" s="243">
        <f>COUNTIFS('Po hráčích'!$E$2:$E$2440,B11,'Po hráčích'!$J$2:$J$2440,8)</f>
        <v>4</v>
      </c>
      <c r="AE11" s="243">
        <f>COUNTIFS('Po hráčích'!$E$2:$E$2440,B11,'Po hráčích'!$J$2:$J$2440,4)</f>
        <v>10</v>
      </c>
      <c r="AF11" s="243">
        <f>COUNTIFS('Po hráčích'!$E$2:$E$2440,B11,'Po hráčích'!$J$2:$J$2440,2)</f>
        <v>6</v>
      </c>
      <c r="AG11" s="244">
        <f>COUNTIFS('Po hráčích'!$E$2:$E$2440,B11,'Po hráčích'!$J$2:$J$2440,1)</f>
        <v>4</v>
      </c>
    </row>
    <row r="12" spans="1:33" x14ac:dyDescent="0.25">
      <c r="A12" s="227">
        <v>9</v>
      </c>
      <c r="B12" s="233" t="s">
        <v>66</v>
      </c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>
        <v>12</v>
      </c>
      <c r="P12" s="78">
        <v>5</v>
      </c>
      <c r="Q12" s="78">
        <v>7</v>
      </c>
      <c r="R12" s="78">
        <v>4</v>
      </c>
      <c r="S12" s="78">
        <v>11</v>
      </c>
      <c r="T12" s="78">
        <v>6</v>
      </c>
      <c r="U12" s="78">
        <v>7</v>
      </c>
      <c r="V12" s="78">
        <v>28</v>
      </c>
      <c r="W12" s="78">
        <v>8</v>
      </c>
      <c r="X12" s="78">
        <v>9</v>
      </c>
      <c r="Y12" s="78">
        <v>12</v>
      </c>
      <c r="Z12" s="78">
        <v>25</v>
      </c>
      <c r="AA12" s="267">
        <v>134</v>
      </c>
      <c r="AB12" s="239">
        <f>COUNTIF('Po hráčích'!$E$2:$E$2440,B12)</f>
        <v>46</v>
      </c>
      <c r="AC12" s="242">
        <f>COUNTIFS('Po hráčích'!$E$2:$E$2440,B12,'Po hráčích'!$J$2:$J$2440,16)</f>
        <v>2</v>
      </c>
      <c r="AD12" s="243">
        <f>COUNTIFS('Po hráčích'!$E$2:$E$2440,B12,'Po hráčích'!$J$2:$J$2440,8)</f>
        <v>3</v>
      </c>
      <c r="AE12" s="243">
        <f>COUNTIFS('Po hráčích'!$E$2:$E$2440,B12,'Po hráčích'!$J$2:$J$2440,4)</f>
        <v>8</v>
      </c>
      <c r="AF12" s="243">
        <f>COUNTIFS('Po hráčích'!$E$2:$E$2440,B12,'Po hráčích'!$J$2:$J$2440,2)</f>
        <v>13</v>
      </c>
      <c r="AG12" s="244">
        <f>COUNTIFS('Po hráčích'!$E$2:$E$2440,B12,'Po hráčích'!$J$2:$J$2440,1)</f>
        <v>20</v>
      </c>
    </row>
    <row r="13" spans="1:33" x14ac:dyDescent="0.25">
      <c r="A13" s="227">
        <v>10</v>
      </c>
      <c r="B13" s="233" t="s">
        <v>116</v>
      </c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>
        <v>11</v>
      </c>
      <c r="T13" s="78">
        <v>19</v>
      </c>
      <c r="U13" s="78">
        <v>6</v>
      </c>
      <c r="V13" s="78">
        <v>2</v>
      </c>
      <c r="W13" s="78">
        <v>32</v>
      </c>
      <c r="X13" s="78">
        <v>15</v>
      </c>
      <c r="Y13" s="78">
        <v>11</v>
      </c>
      <c r="Z13" s="78">
        <v>30</v>
      </c>
      <c r="AA13" s="267">
        <v>126</v>
      </c>
      <c r="AB13" s="239">
        <f>COUNTIF('Po hráčích'!$E$2:$E$2440,B13)</f>
        <v>28</v>
      </c>
      <c r="AC13" s="242">
        <f>COUNTIFS('Po hráčích'!$E$2:$E$2440,B13,'Po hráčích'!$J$2:$J$2440,16)</f>
        <v>3</v>
      </c>
      <c r="AD13" s="243">
        <f>COUNTIFS('Po hráčích'!$E$2:$E$2440,B13,'Po hráčích'!$J$2:$J$2440,8)</f>
        <v>3</v>
      </c>
      <c r="AE13" s="243">
        <f>COUNTIFS('Po hráčích'!$E$2:$E$2440,B13,'Po hráčích'!$J$2:$J$2440,4)</f>
        <v>9</v>
      </c>
      <c r="AF13" s="243">
        <f>COUNTIFS('Po hráčích'!$E$2:$E$2440,B13,'Po hráčích'!$J$2:$J$2440,2)</f>
        <v>5</v>
      </c>
      <c r="AG13" s="244">
        <f>COUNTIFS('Po hráčích'!$E$2:$E$2440,B13,'Po hráčích'!$J$2:$J$2440,1)</f>
        <v>8</v>
      </c>
    </row>
    <row r="14" spans="1:33" x14ac:dyDescent="0.25">
      <c r="A14" s="227">
        <v>11</v>
      </c>
      <c r="B14" s="233" t="s">
        <v>6</v>
      </c>
      <c r="C14" s="78"/>
      <c r="D14" s="78">
        <v>17</v>
      </c>
      <c r="E14" s="78">
        <v>6</v>
      </c>
      <c r="F14" s="78">
        <v>10</v>
      </c>
      <c r="G14" s="78">
        <v>4</v>
      </c>
      <c r="H14" s="78">
        <v>19</v>
      </c>
      <c r="I14" s="78">
        <v>4</v>
      </c>
      <c r="J14" s="78">
        <v>7</v>
      </c>
      <c r="K14" s="78">
        <v>4</v>
      </c>
      <c r="L14" s="78">
        <v>4</v>
      </c>
      <c r="M14" s="78">
        <v>4</v>
      </c>
      <c r="N14" s="78">
        <v>3</v>
      </c>
      <c r="O14" s="78">
        <v>8</v>
      </c>
      <c r="P14" s="78">
        <v>3</v>
      </c>
      <c r="Q14" s="78">
        <v>6</v>
      </c>
      <c r="R14" s="78">
        <v>4</v>
      </c>
      <c r="S14" s="78">
        <v>2</v>
      </c>
      <c r="T14" s="78">
        <v>3</v>
      </c>
      <c r="U14" s="78">
        <v>3</v>
      </c>
      <c r="V14" s="78">
        <v>2</v>
      </c>
      <c r="W14" s="78">
        <v>3</v>
      </c>
      <c r="X14" s="78">
        <v>2</v>
      </c>
      <c r="Y14" s="78">
        <v>3</v>
      </c>
      <c r="Z14" s="78">
        <v>2</v>
      </c>
      <c r="AA14" s="267">
        <v>123</v>
      </c>
      <c r="AB14" s="239">
        <f>COUNTIF('Po hráčích'!$E$2:$E$2440,B14)</f>
        <v>65</v>
      </c>
      <c r="AC14" s="242">
        <f>COUNTIFS('Po hráčích'!$E$2:$E$2440,B14,'Po hráčích'!$J$2:$J$2440,16)</f>
        <v>2</v>
      </c>
      <c r="AD14" s="243">
        <f>COUNTIFS('Po hráčích'!$E$2:$E$2440,B14,'Po hráčích'!$J$2:$J$2440,8)</f>
        <v>1</v>
      </c>
      <c r="AE14" s="243">
        <f>COUNTIFS('Po hráčích'!$E$2:$E$2440,B14,'Po hráčích'!$J$2:$J$2440,4)</f>
        <v>4</v>
      </c>
      <c r="AF14" s="243">
        <f>COUNTIFS('Po hráčích'!$E$2:$E$2440,B14,'Po hráčích'!$J$2:$J$2440,2)</f>
        <v>9</v>
      </c>
      <c r="AG14" s="244">
        <f>COUNTIFS('Po hráčích'!$E$2:$E$2440,B14,'Po hráčích'!$J$2:$J$2440,1)</f>
        <v>49</v>
      </c>
    </row>
    <row r="15" spans="1:33" x14ac:dyDescent="0.25">
      <c r="A15" s="227">
        <v>12</v>
      </c>
      <c r="B15" s="233" t="s">
        <v>19</v>
      </c>
      <c r="C15" s="78">
        <v>26</v>
      </c>
      <c r="D15" s="78">
        <v>26</v>
      </c>
      <c r="E15" s="78">
        <v>6</v>
      </c>
      <c r="F15" s="78">
        <v>6</v>
      </c>
      <c r="G15" s="78">
        <v>1</v>
      </c>
      <c r="H15" s="78">
        <v>17</v>
      </c>
      <c r="I15" s="78">
        <v>18</v>
      </c>
      <c r="J15" s="78">
        <v>3</v>
      </c>
      <c r="K15" s="78">
        <v>4</v>
      </c>
      <c r="L15" s="78">
        <v>2</v>
      </c>
      <c r="M15" s="78">
        <v>2</v>
      </c>
      <c r="N15" s="78">
        <v>2</v>
      </c>
      <c r="O15" s="78">
        <v>4</v>
      </c>
      <c r="P15" s="78">
        <v>2</v>
      </c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267">
        <v>119</v>
      </c>
      <c r="AB15" s="239">
        <f>COUNTIF('Po hráčích'!$E$2:$E$2440,B15)</f>
        <v>32</v>
      </c>
      <c r="AC15" s="242">
        <f>COUNTIFS('Po hráčích'!$E$2:$E$2440,B15,'Po hráčích'!$J$2:$J$2440,16)</f>
        <v>4</v>
      </c>
      <c r="AD15" s="243">
        <f>COUNTIFS('Po hráčích'!$E$2:$E$2440,B15,'Po hráčích'!$J$2:$J$2440,8)</f>
        <v>2</v>
      </c>
      <c r="AE15" s="243">
        <f>COUNTIFS('Po hráčích'!$E$2:$E$2440,B15,'Po hráčích'!$J$2:$J$2440,4)</f>
        <v>2</v>
      </c>
      <c r="AF15" s="243">
        <f>COUNTIFS('Po hráčích'!$E$2:$E$2440,B15,'Po hráčích'!$J$2:$J$2440,2)</f>
        <v>7</v>
      </c>
      <c r="AG15" s="244">
        <f>COUNTIFS('Po hráčích'!$E$2:$E$2440,B15,'Po hráčích'!$J$2:$J$2440,1)</f>
        <v>17</v>
      </c>
    </row>
    <row r="16" spans="1:33" x14ac:dyDescent="0.25">
      <c r="A16" s="227">
        <v>13</v>
      </c>
      <c r="B16" s="233" t="s">
        <v>20</v>
      </c>
      <c r="C16" s="78">
        <v>8</v>
      </c>
      <c r="D16" s="78">
        <v>8</v>
      </c>
      <c r="E16" s="78">
        <v>11</v>
      </c>
      <c r="F16" s="78">
        <v>4</v>
      </c>
      <c r="G16" s="78">
        <v>7</v>
      </c>
      <c r="H16" s="78">
        <v>11</v>
      </c>
      <c r="I16" s="78">
        <v>5</v>
      </c>
      <c r="J16" s="78">
        <v>4</v>
      </c>
      <c r="K16" s="78">
        <v>9</v>
      </c>
      <c r="L16" s="78">
        <v>6</v>
      </c>
      <c r="M16" s="78">
        <v>6</v>
      </c>
      <c r="N16" s="78">
        <v>1</v>
      </c>
      <c r="O16" s="78">
        <v>4</v>
      </c>
      <c r="P16" s="78">
        <v>4</v>
      </c>
      <c r="Q16" s="78">
        <v>5</v>
      </c>
      <c r="R16" s="78">
        <v>2</v>
      </c>
      <c r="S16" s="78">
        <v>3</v>
      </c>
      <c r="T16" s="78">
        <v>2</v>
      </c>
      <c r="U16" s="78"/>
      <c r="V16" s="78">
        <v>6</v>
      </c>
      <c r="W16" s="78"/>
      <c r="X16" s="78"/>
      <c r="Y16" s="78"/>
      <c r="Z16" s="78"/>
      <c r="AA16" s="267">
        <v>106</v>
      </c>
      <c r="AB16" s="239">
        <f>COUNTIF('Po hráčích'!$E$2:$E$2440,B16)</f>
        <v>54</v>
      </c>
      <c r="AC16" s="242">
        <f>COUNTIFS('Po hráčích'!$E$2:$E$2440,B16,'Po hráčích'!$J$2:$J$2440,16)</f>
        <v>0</v>
      </c>
      <c r="AD16" s="243">
        <f>COUNTIFS('Po hráčích'!$E$2:$E$2440,B16,'Po hráčích'!$J$2:$J$2440,8)</f>
        <v>3</v>
      </c>
      <c r="AE16" s="243">
        <f>COUNTIFS('Po hráčích'!$E$2:$E$2440,B16,'Po hráčích'!$J$2:$J$2440,4)</f>
        <v>6</v>
      </c>
      <c r="AF16" s="243">
        <f>COUNTIFS('Po hráčích'!$E$2:$E$2440,B16,'Po hráčích'!$J$2:$J$2440,2)</f>
        <v>13</v>
      </c>
      <c r="AG16" s="244">
        <f>COUNTIFS('Po hráčích'!$E$2:$E$2440,B16,'Po hráčích'!$J$2:$J$2440,1)</f>
        <v>32</v>
      </c>
    </row>
    <row r="17" spans="1:33" x14ac:dyDescent="0.25">
      <c r="A17" s="227">
        <v>14</v>
      </c>
      <c r="B17" s="233" t="s">
        <v>10</v>
      </c>
      <c r="C17" s="78">
        <v>8</v>
      </c>
      <c r="D17" s="78">
        <v>6</v>
      </c>
      <c r="E17" s="78">
        <v>22</v>
      </c>
      <c r="F17" s="78">
        <v>10</v>
      </c>
      <c r="G17" s="78">
        <v>10</v>
      </c>
      <c r="H17" s="78">
        <v>6</v>
      </c>
      <c r="I17" s="78">
        <v>2</v>
      </c>
      <c r="J17" s="78">
        <v>3</v>
      </c>
      <c r="K17" s="78"/>
      <c r="L17" s="78">
        <v>3</v>
      </c>
      <c r="M17" s="78">
        <v>3</v>
      </c>
      <c r="N17" s="78">
        <v>3</v>
      </c>
      <c r="O17" s="78">
        <v>3</v>
      </c>
      <c r="P17" s="78">
        <v>4</v>
      </c>
      <c r="Q17" s="78">
        <v>2</v>
      </c>
      <c r="R17" s="78">
        <v>3</v>
      </c>
      <c r="S17" s="78">
        <v>3</v>
      </c>
      <c r="T17" s="78">
        <v>2</v>
      </c>
      <c r="U17" s="78">
        <v>2</v>
      </c>
      <c r="V17" s="78">
        <v>3</v>
      </c>
      <c r="W17" s="78">
        <v>3</v>
      </c>
      <c r="X17" s="78"/>
      <c r="Y17" s="78"/>
      <c r="Z17" s="78"/>
      <c r="AA17" s="267">
        <v>101</v>
      </c>
      <c r="AB17" s="239">
        <f>COUNTIF('Po hráčích'!$E$2:$E$2440,B17)</f>
        <v>56</v>
      </c>
      <c r="AC17" s="242">
        <f>COUNTIFS('Po hráčích'!$E$2:$E$2440,B17,'Po hráčích'!$J$2:$J$2440,16)</f>
        <v>1</v>
      </c>
      <c r="AD17" s="243">
        <f>COUNTIFS('Po hráčích'!$E$2:$E$2440,B17,'Po hráčích'!$J$2:$J$2440,8)</f>
        <v>0</v>
      </c>
      <c r="AE17" s="243">
        <f>COUNTIFS('Po hráčích'!$E$2:$E$2440,B17,'Po hráčích'!$J$2:$J$2440,4)</f>
        <v>7</v>
      </c>
      <c r="AF17" s="243">
        <f>COUNTIFS('Po hráčích'!$E$2:$E$2440,B17,'Po hráčích'!$J$2:$J$2440,2)</f>
        <v>9</v>
      </c>
      <c r="AG17" s="244">
        <f>COUNTIFS('Po hráčích'!$E$2:$E$2440,B17,'Po hráčích'!$J$2:$J$2440,1)</f>
        <v>39</v>
      </c>
    </row>
    <row r="18" spans="1:33" x14ac:dyDescent="0.25">
      <c r="A18" s="227">
        <v>15</v>
      </c>
      <c r="B18" s="233" t="s">
        <v>121</v>
      </c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>
        <v>34</v>
      </c>
      <c r="T18" s="78">
        <v>11</v>
      </c>
      <c r="U18" s="78">
        <v>30</v>
      </c>
      <c r="V18" s="78">
        <v>19</v>
      </c>
      <c r="W18" s="78"/>
      <c r="X18" s="78"/>
      <c r="Y18" s="78"/>
      <c r="Z18" s="78"/>
      <c r="AA18" s="267">
        <v>94</v>
      </c>
      <c r="AB18" s="239">
        <f>COUNTIF('Po hráčích'!$E$2:$E$2440,B18)</f>
        <v>15</v>
      </c>
      <c r="AC18" s="242">
        <f>COUNTIFS('Po hráčích'!$E$2:$E$2440,B18,'Po hráčích'!$J$2:$J$2440,16)</f>
        <v>4</v>
      </c>
      <c r="AD18" s="243">
        <f>COUNTIFS('Po hráčích'!$E$2:$E$2440,B18,'Po hráčích'!$J$2:$J$2440,8)</f>
        <v>1</v>
      </c>
      <c r="AE18" s="243">
        <f>COUNTIFS('Po hráčích'!$E$2:$E$2440,B18,'Po hráčích'!$J$2:$J$2440,4)</f>
        <v>3</v>
      </c>
      <c r="AF18" s="243">
        <f>COUNTIFS('Po hráčích'!$E$2:$E$2440,B18,'Po hráčích'!$J$2:$J$2440,2)</f>
        <v>3</v>
      </c>
      <c r="AG18" s="244">
        <f>COUNTIFS('Po hráčích'!$E$2:$E$2440,B18,'Po hráčích'!$J$2:$J$2440,1)</f>
        <v>4</v>
      </c>
    </row>
    <row r="19" spans="1:33" x14ac:dyDescent="0.25">
      <c r="A19" s="227">
        <v>16</v>
      </c>
      <c r="B19" s="233" t="s">
        <v>111</v>
      </c>
      <c r="C19" s="78"/>
      <c r="D19" s="78">
        <v>3</v>
      </c>
      <c r="E19" s="78">
        <v>3</v>
      </c>
      <c r="F19" s="78">
        <v>18</v>
      </c>
      <c r="G19" s="78">
        <v>3</v>
      </c>
      <c r="H19" s="78">
        <v>3</v>
      </c>
      <c r="I19" s="78">
        <v>4</v>
      </c>
      <c r="J19" s="78">
        <v>2</v>
      </c>
      <c r="K19" s="78">
        <v>3</v>
      </c>
      <c r="L19" s="78">
        <v>3</v>
      </c>
      <c r="M19" s="78">
        <v>3</v>
      </c>
      <c r="N19" s="78">
        <v>2</v>
      </c>
      <c r="O19" s="78">
        <v>4</v>
      </c>
      <c r="P19" s="78"/>
      <c r="Q19" s="78"/>
      <c r="R19" s="78">
        <v>4</v>
      </c>
      <c r="S19" s="78"/>
      <c r="T19" s="78"/>
      <c r="U19" s="78">
        <v>5</v>
      </c>
      <c r="V19" s="78">
        <v>2</v>
      </c>
      <c r="W19" s="78">
        <v>5</v>
      </c>
      <c r="X19" s="78">
        <v>5</v>
      </c>
      <c r="Y19" s="78"/>
      <c r="Z19" s="78">
        <v>6</v>
      </c>
      <c r="AA19" s="267">
        <v>78</v>
      </c>
      <c r="AB19" s="239">
        <f>COUNTIF('Po hráčích'!$E$2:$E$2440,B19)</f>
        <v>55</v>
      </c>
      <c r="AC19" s="242">
        <f>COUNTIFS('Po hráčích'!$E$2:$E$2440,B19,'Po hráčích'!$J$2:$J$2440,16)</f>
        <v>0</v>
      </c>
      <c r="AD19" s="243">
        <f>COUNTIFS('Po hráčích'!$E$2:$E$2440,B19,'Po hráčích'!$J$2:$J$2440,8)</f>
        <v>2</v>
      </c>
      <c r="AE19" s="243">
        <f>COUNTIFS('Po hráčích'!$E$2:$E$2440,B19,'Po hráčích'!$J$2:$J$2440,4)</f>
        <v>0</v>
      </c>
      <c r="AF19" s="243">
        <f>COUNTIFS('Po hráčích'!$E$2:$E$2440,B19,'Po hráčích'!$J$2:$J$2440,2)</f>
        <v>9</v>
      </c>
      <c r="AG19" s="244">
        <f>COUNTIFS('Po hráčích'!$E$2:$E$2440,B19,'Po hráčích'!$J$2:$J$2440,1)</f>
        <v>44</v>
      </c>
    </row>
    <row r="20" spans="1:33" x14ac:dyDescent="0.25">
      <c r="A20" s="227">
        <v>17</v>
      </c>
      <c r="B20" s="233" t="s">
        <v>9</v>
      </c>
      <c r="C20" s="78"/>
      <c r="D20" s="78">
        <v>8</v>
      </c>
      <c r="E20" s="78">
        <v>12</v>
      </c>
      <c r="F20" s="78">
        <v>5</v>
      </c>
      <c r="G20" s="78">
        <v>14</v>
      </c>
      <c r="H20" s="78">
        <v>4</v>
      </c>
      <c r="I20" s="78">
        <v>6</v>
      </c>
      <c r="J20" s="78">
        <v>3</v>
      </c>
      <c r="K20" s="78">
        <v>6</v>
      </c>
      <c r="L20" s="78">
        <v>4</v>
      </c>
      <c r="M20" s="78">
        <v>3</v>
      </c>
      <c r="N20" s="78">
        <v>2</v>
      </c>
      <c r="O20" s="78">
        <v>3</v>
      </c>
      <c r="P20" s="78"/>
      <c r="Q20" s="78"/>
      <c r="R20" s="78"/>
      <c r="S20" s="78"/>
      <c r="T20" s="78"/>
      <c r="U20" s="78"/>
      <c r="V20" s="78"/>
      <c r="W20" s="78"/>
      <c r="X20" s="78"/>
      <c r="Y20" s="78">
        <v>3</v>
      </c>
      <c r="Z20" s="78">
        <v>2</v>
      </c>
      <c r="AA20" s="267">
        <v>75</v>
      </c>
      <c r="AB20" s="239">
        <f>COUNTIF('Po hráčích'!$E$2:$E$2440,B20)</f>
        <v>38</v>
      </c>
      <c r="AC20" s="242">
        <f>COUNTIFS('Po hráčích'!$E$2:$E$2440,B20,'Po hráčích'!$J$2:$J$2440,16)</f>
        <v>0</v>
      </c>
      <c r="AD20" s="243">
        <f>COUNTIFS('Po hráčích'!$E$2:$E$2440,B20,'Po hráčích'!$J$2:$J$2440,8)</f>
        <v>3</v>
      </c>
      <c r="AE20" s="243">
        <f>COUNTIFS('Po hráčích'!$E$2:$E$2440,B20,'Po hráčích'!$J$2:$J$2440,4)</f>
        <v>3</v>
      </c>
      <c r="AF20" s="243">
        <f>COUNTIFS('Po hráčích'!$E$2:$E$2440,B20,'Po hráčích'!$J$2:$J$2440,2)</f>
        <v>7</v>
      </c>
      <c r="AG20" s="244">
        <f>COUNTIFS('Po hráčích'!$E$2:$E$2440,B20,'Po hráčích'!$J$2:$J$2440,1)</f>
        <v>25</v>
      </c>
    </row>
    <row r="21" spans="1:33" x14ac:dyDescent="0.25">
      <c r="A21" s="227">
        <v>18</v>
      </c>
      <c r="B21" s="233" t="s">
        <v>42</v>
      </c>
      <c r="C21" s="78"/>
      <c r="D21" s="78"/>
      <c r="E21" s="78">
        <v>2</v>
      </c>
      <c r="F21" s="78">
        <v>2</v>
      </c>
      <c r="G21" s="78">
        <v>1</v>
      </c>
      <c r="H21" s="78">
        <v>3</v>
      </c>
      <c r="I21" s="78">
        <v>3</v>
      </c>
      <c r="J21" s="78">
        <v>3</v>
      </c>
      <c r="K21" s="78">
        <v>4</v>
      </c>
      <c r="L21" s="78">
        <v>4</v>
      </c>
      <c r="M21" s="78">
        <v>4</v>
      </c>
      <c r="N21" s="78">
        <v>3</v>
      </c>
      <c r="O21" s="78">
        <v>4</v>
      </c>
      <c r="P21" s="78">
        <v>4</v>
      </c>
      <c r="Q21" s="78">
        <v>4</v>
      </c>
      <c r="R21" s="78">
        <v>5</v>
      </c>
      <c r="S21" s="78">
        <v>7</v>
      </c>
      <c r="T21" s="78">
        <v>4</v>
      </c>
      <c r="U21" s="78">
        <v>2</v>
      </c>
      <c r="V21" s="78">
        <v>2</v>
      </c>
      <c r="W21" s="78">
        <v>6</v>
      </c>
      <c r="X21" s="78">
        <v>3</v>
      </c>
      <c r="Y21" s="78">
        <v>2</v>
      </c>
      <c r="Z21" s="78">
        <v>2</v>
      </c>
      <c r="AA21" s="267">
        <v>74</v>
      </c>
      <c r="AB21" s="239">
        <f>COUNTIF('Po hráčích'!$E$2:$E$2440,B21)</f>
        <v>60</v>
      </c>
      <c r="AC21" s="242">
        <f>COUNTIFS('Po hráčích'!$E$2:$E$2440,B21,'Po hráčích'!$J$2:$J$2440,16)</f>
        <v>0</v>
      </c>
      <c r="AD21" s="243">
        <f>COUNTIFS('Po hráčích'!$E$2:$E$2440,B21,'Po hráčích'!$J$2:$J$2440,8)</f>
        <v>0</v>
      </c>
      <c r="AE21" s="243">
        <f>COUNTIFS('Po hráčích'!$E$2:$E$2440,B21,'Po hráčích'!$J$2:$J$2440,4)</f>
        <v>1</v>
      </c>
      <c r="AF21" s="243">
        <f>COUNTIFS('Po hráčích'!$E$2:$E$2440,B21,'Po hráčích'!$J$2:$J$2440,2)</f>
        <v>11</v>
      </c>
      <c r="AG21" s="244">
        <f>COUNTIFS('Po hráčích'!$E$2:$E$2440,B21,'Po hráčích'!$J$2:$J$2440,1)</f>
        <v>48</v>
      </c>
    </row>
    <row r="22" spans="1:33" x14ac:dyDescent="0.25">
      <c r="A22" s="227">
        <v>19</v>
      </c>
      <c r="B22" s="233" t="s">
        <v>11</v>
      </c>
      <c r="C22" s="78"/>
      <c r="D22" s="78"/>
      <c r="E22" s="78"/>
      <c r="F22" s="78"/>
      <c r="G22" s="78"/>
      <c r="H22" s="78">
        <v>11</v>
      </c>
      <c r="I22" s="78">
        <v>14</v>
      </c>
      <c r="J22" s="78">
        <v>18</v>
      </c>
      <c r="K22" s="78">
        <v>7</v>
      </c>
      <c r="L22" s="78">
        <v>6</v>
      </c>
      <c r="M22" s="78">
        <v>8</v>
      </c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78"/>
      <c r="AA22" s="267">
        <v>64</v>
      </c>
      <c r="AB22" s="239">
        <f>COUNTIF('Po hráčích'!$E$2:$E$2440,B22)</f>
        <v>18</v>
      </c>
      <c r="AC22" s="242">
        <f>COUNTIFS('Po hráčích'!$E$2:$E$2440,B22,'Po hráčích'!$J$2:$J$2440,16)</f>
        <v>0</v>
      </c>
      <c r="AD22" s="243">
        <f>COUNTIFS('Po hráčích'!$E$2:$E$2440,B22,'Po hráčích'!$J$2:$J$2440,8)</f>
        <v>4</v>
      </c>
      <c r="AE22" s="243">
        <f>COUNTIFS('Po hráčích'!$E$2:$E$2440,B22,'Po hráčích'!$J$2:$J$2440,4)</f>
        <v>4</v>
      </c>
      <c r="AF22" s="243">
        <f>COUNTIFS('Po hráčích'!$E$2:$E$2440,B22,'Po hráčích'!$J$2:$J$2440,2)</f>
        <v>6</v>
      </c>
      <c r="AG22" s="244">
        <f>COUNTIFS('Po hráčích'!$E$2:$E$2440,B22,'Po hráčích'!$J$2:$J$2440,1)</f>
        <v>4</v>
      </c>
    </row>
    <row r="23" spans="1:33" x14ac:dyDescent="0.25">
      <c r="A23" s="227">
        <v>20</v>
      </c>
      <c r="B23" s="233" t="s">
        <v>23</v>
      </c>
      <c r="C23" s="78">
        <v>10</v>
      </c>
      <c r="D23" s="78">
        <v>6</v>
      </c>
      <c r="E23" s="78">
        <v>6</v>
      </c>
      <c r="F23" s="78">
        <v>7</v>
      </c>
      <c r="G23" s="78">
        <v>12</v>
      </c>
      <c r="H23" s="78">
        <v>6</v>
      </c>
      <c r="I23" s="78">
        <v>3</v>
      </c>
      <c r="J23" s="78">
        <v>3</v>
      </c>
      <c r="K23" s="78">
        <v>2</v>
      </c>
      <c r="L23" s="78">
        <v>1</v>
      </c>
      <c r="M23" s="78">
        <v>1</v>
      </c>
      <c r="N23" s="78">
        <v>1</v>
      </c>
      <c r="O23" s="78">
        <v>5</v>
      </c>
      <c r="P23" s="78"/>
      <c r="Q23" s="78"/>
      <c r="R23" s="78"/>
      <c r="S23" s="78"/>
      <c r="T23" s="78"/>
      <c r="U23" s="78"/>
      <c r="V23" s="78"/>
      <c r="W23" s="78"/>
      <c r="X23" s="78"/>
      <c r="Y23" s="78"/>
      <c r="Z23" s="78"/>
      <c r="AA23" s="267">
        <v>63</v>
      </c>
      <c r="AB23" s="239">
        <f>COUNTIF('Po hráčích'!$E$2:$E$2440,B23)</f>
        <v>31</v>
      </c>
      <c r="AC23" s="242">
        <f>COUNTIFS('Po hráčích'!$E$2:$E$2440,B23,'Po hráčích'!$J$2:$J$2440,16)</f>
        <v>0</v>
      </c>
      <c r="AD23" s="243">
        <f>COUNTIFS('Po hráčích'!$E$2:$E$2440,B23,'Po hráčích'!$J$2:$J$2440,8)</f>
        <v>1</v>
      </c>
      <c r="AE23" s="243">
        <f>COUNTIFS('Po hráčích'!$E$2:$E$2440,B23,'Po hráčích'!$J$2:$J$2440,4)</f>
        <v>6</v>
      </c>
      <c r="AF23" s="243">
        <f>COUNTIFS('Po hráčích'!$E$2:$E$2440,B23,'Po hráčích'!$J$2:$J$2440,2)</f>
        <v>7</v>
      </c>
      <c r="AG23" s="244">
        <f>COUNTIFS('Po hráčích'!$E$2:$E$2440,B23,'Po hráčích'!$J$2:$J$2440,1)</f>
        <v>17</v>
      </c>
    </row>
    <row r="24" spans="1:33" x14ac:dyDescent="0.25">
      <c r="A24" s="227">
        <v>21</v>
      </c>
      <c r="B24" s="233" t="s">
        <v>46</v>
      </c>
      <c r="C24" s="78"/>
      <c r="D24" s="78"/>
      <c r="E24" s="78"/>
      <c r="F24" s="78"/>
      <c r="G24" s="78"/>
      <c r="H24" s="78">
        <v>3</v>
      </c>
      <c r="I24" s="78">
        <v>3</v>
      </c>
      <c r="J24" s="78">
        <v>3</v>
      </c>
      <c r="K24" s="78">
        <v>3</v>
      </c>
      <c r="L24" s="78">
        <v>3</v>
      </c>
      <c r="M24" s="78">
        <v>3</v>
      </c>
      <c r="N24" s="78">
        <v>2</v>
      </c>
      <c r="O24" s="78">
        <v>4</v>
      </c>
      <c r="P24" s="78">
        <v>4</v>
      </c>
      <c r="Q24" s="78">
        <v>4</v>
      </c>
      <c r="R24" s="78">
        <v>4</v>
      </c>
      <c r="S24" s="78">
        <v>4</v>
      </c>
      <c r="T24" s="78">
        <v>4</v>
      </c>
      <c r="U24" s="78">
        <v>4</v>
      </c>
      <c r="V24" s="78"/>
      <c r="W24" s="78">
        <v>3</v>
      </c>
      <c r="X24" s="78">
        <v>2</v>
      </c>
      <c r="Y24" s="78"/>
      <c r="Z24" s="78">
        <v>3</v>
      </c>
      <c r="AA24" s="267">
        <v>56</v>
      </c>
      <c r="AB24" s="239">
        <f>COUNTIF('Po hráčích'!$E$2:$E$2440,B24)</f>
        <v>54</v>
      </c>
      <c r="AC24" s="242">
        <f>COUNTIFS('Po hráčích'!$E$2:$E$2440,B24,'Po hráčích'!$J$2:$J$2440,16)</f>
        <v>0</v>
      </c>
      <c r="AD24" s="243">
        <f>COUNTIFS('Po hráčích'!$E$2:$E$2440,B24,'Po hráčích'!$J$2:$J$2440,8)</f>
        <v>0</v>
      </c>
      <c r="AE24" s="243">
        <f>COUNTIFS('Po hráčích'!$E$2:$E$2440,B24,'Po hráčích'!$J$2:$J$2440,4)</f>
        <v>0</v>
      </c>
      <c r="AF24" s="243">
        <f>COUNTIFS('Po hráčích'!$E$2:$E$2440,B24,'Po hráčích'!$J$2:$J$2440,2)</f>
        <v>2</v>
      </c>
      <c r="AG24" s="244">
        <f>COUNTIFS('Po hráčích'!$E$2:$E$2440,B24,'Po hráčích'!$J$2:$J$2440,1)</f>
        <v>52</v>
      </c>
    </row>
    <row r="25" spans="1:33" x14ac:dyDescent="0.25">
      <c r="A25" s="227">
        <v>22</v>
      </c>
      <c r="B25" s="233" t="s">
        <v>115</v>
      </c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>
        <v>3</v>
      </c>
      <c r="T25" s="78">
        <v>6</v>
      </c>
      <c r="U25" s="78">
        <v>13</v>
      </c>
      <c r="V25" s="78">
        <v>12</v>
      </c>
      <c r="W25" s="78">
        <v>20</v>
      </c>
      <c r="X25" s="78"/>
      <c r="Y25" s="78"/>
      <c r="Z25" s="78"/>
      <c r="AA25" s="267">
        <v>54</v>
      </c>
      <c r="AB25" s="239">
        <f>COUNTIF('Po hráčích'!$E$2:$E$2440,B25)</f>
        <v>16</v>
      </c>
      <c r="AC25" s="242">
        <f>COUNTIFS('Po hráčích'!$E$2:$E$2440,B25,'Po hráčích'!$J$2:$J$2440,16)</f>
        <v>1</v>
      </c>
      <c r="AD25" s="243">
        <f>COUNTIFS('Po hráčích'!$E$2:$E$2440,B25,'Po hráčích'!$J$2:$J$2440,8)</f>
        <v>2</v>
      </c>
      <c r="AE25" s="243">
        <f>COUNTIFS('Po hráčích'!$E$2:$E$2440,B25,'Po hráčích'!$J$2:$J$2440,4)</f>
        <v>1</v>
      </c>
      <c r="AF25" s="243">
        <f>COUNTIFS('Po hráčích'!$E$2:$E$2440,B25,'Po hráčích'!$J$2:$J$2440,2)</f>
        <v>6</v>
      </c>
      <c r="AG25" s="244">
        <f>COUNTIFS('Po hráčích'!$E$2:$E$2440,B25,'Po hráčích'!$J$2:$J$2440,1)</f>
        <v>6</v>
      </c>
    </row>
    <row r="26" spans="1:33" x14ac:dyDescent="0.25">
      <c r="A26" s="227">
        <v>23</v>
      </c>
      <c r="B26" s="234" t="s">
        <v>273</v>
      </c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>
        <v>20</v>
      </c>
      <c r="Y26" s="78">
        <v>30</v>
      </c>
      <c r="Z26" s="78"/>
      <c r="AA26" s="267">
        <v>50</v>
      </c>
      <c r="AB26" s="239">
        <f>COUNTIF('Po hráčích'!$E$2:$E$2440,B26)</f>
        <v>6</v>
      </c>
      <c r="AC26" s="242">
        <f>COUNTIFS('Po hráčích'!$E$2:$E$2440,B26,'Po hráčích'!$J$2:$J$2440,16)</f>
        <v>2</v>
      </c>
      <c r="AD26" s="243">
        <f>COUNTIFS('Po hráčích'!$E$2:$E$2440,B26,'Po hráčích'!$J$2:$J$2440,8)</f>
        <v>1</v>
      </c>
      <c r="AE26" s="243">
        <f>COUNTIFS('Po hráčích'!$E$2:$E$2440,B26,'Po hráčích'!$J$2:$J$2440,4)</f>
        <v>2</v>
      </c>
      <c r="AF26" s="243">
        <f>COUNTIFS('Po hráčích'!$E$2:$E$2440,B26,'Po hráčích'!$J$2:$J$2440,2)</f>
        <v>1</v>
      </c>
      <c r="AG26" s="244">
        <f>COUNTIFS('Po hráčích'!$E$2:$E$2440,B26,'Po hráčích'!$J$2:$J$2440,1)</f>
        <v>0</v>
      </c>
    </row>
    <row r="27" spans="1:33" x14ac:dyDescent="0.25">
      <c r="A27" s="227">
        <v>24</v>
      </c>
      <c r="B27" s="233" t="s">
        <v>12</v>
      </c>
      <c r="C27" s="78"/>
      <c r="D27" s="78"/>
      <c r="E27" s="78"/>
      <c r="F27" s="78"/>
      <c r="G27" s="78">
        <v>6</v>
      </c>
      <c r="H27" s="78">
        <v>4</v>
      </c>
      <c r="I27" s="78">
        <v>3</v>
      </c>
      <c r="J27" s="78">
        <v>3</v>
      </c>
      <c r="K27" s="78">
        <v>4</v>
      </c>
      <c r="L27" s="78">
        <v>3</v>
      </c>
      <c r="M27" s="78">
        <v>3</v>
      </c>
      <c r="N27" s="78">
        <v>3</v>
      </c>
      <c r="O27" s="78">
        <v>4</v>
      </c>
      <c r="P27" s="78">
        <v>3</v>
      </c>
      <c r="Q27" s="78">
        <v>5</v>
      </c>
      <c r="R27" s="78">
        <v>5</v>
      </c>
      <c r="S27" s="78">
        <v>4</v>
      </c>
      <c r="T27" s="78"/>
      <c r="U27" s="78"/>
      <c r="V27" s="78"/>
      <c r="W27" s="78"/>
      <c r="X27" s="78"/>
      <c r="Y27" s="78"/>
      <c r="Z27" s="78"/>
      <c r="AA27" s="267">
        <v>50</v>
      </c>
      <c r="AB27" s="239">
        <f>COUNTIF('Po hráčích'!$E$2:$E$2440,B27)</f>
        <v>40</v>
      </c>
      <c r="AC27" s="242">
        <f>COUNTIFS('Po hráčích'!$E$2:$E$2440,B27,'Po hráčích'!$J$2:$J$2440,16)</f>
        <v>0</v>
      </c>
      <c r="AD27" s="243">
        <f>COUNTIFS('Po hráčích'!$E$2:$E$2440,B27,'Po hráčích'!$J$2:$J$2440,8)</f>
        <v>0</v>
      </c>
      <c r="AE27" s="243">
        <f>COUNTIFS('Po hráčích'!$E$2:$E$2440,B27,'Po hráčích'!$J$2:$J$2440,4)</f>
        <v>1</v>
      </c>
      <c r="AF27" s="243">
        <f>COUNTIFS('Po hráčích'!$E$2:$E$2440,B27,'Po hráčích'!$J$2:$J$2440,2)</f>
        <v>7</v>
      </c>
      <c r="AG27" s="244">
        <f>COUNTIFS('Po hráčích'!$E$2:$E$2440,B27,'Po hráčích'!$J$2:$J$2440,1)</f>
        <v>32</v>
      </c>
    </row>
    <row r="28" spans="1:33" x14ac:dyDescent="0.25">
      <c r="A28" s="227">
        <v>25</v>
      </c>
      <c r="B28" s="233" t="s">
        <v>22</v>
      </c>
      <c r="C28" s="78">
        <v>4</v>
      </c>
      <c r="D28" s="78">
        <v>4</v>
      </c>
      <c r="E28" s="78"/>
      <c r="F28" s="78">
        <v>2</v>
      </c>
      <c r="G28" s="78">
        <v>2</v>
      </c>
      <c r="H28" s="78">
        <v>4</v>
      </c>
      <c r="I28" s="78"/>
      <c r="J28" s="78"/>
      <c r="K28" s="78">
        <v>3</v>
      </c>
      <c r="L28" s="78">
        <v>3</v>
      </c>
      <c r="M28" s="78">
        <v>3</v>
      </c>
      <c r="N28" s="78">
        <v>3</v>
      </c>
      <c r="O28" s="78">
        <v>3</v>
      </c>
      <c r="P28" s="78">
        <v>2</v>
      </c>
      <c r="Q28" s="78">
        <v>6</v>
      </c>
      <c r="R28" s="78">
        <v>6</v>
      </c>
      <c r="S28" s="78">
        <v>2</v>
      </c>
      <c r="T28" s="78">
        <v>3</v>
      </c>
      <c r="U28" s="78"/>
      <c r="V28" s="78"/>
      <c r="W28" s="78"/>
      <c r="X28" s="78"/>
      <c r="Y28" s="78"/>
      <c r="Z28" s="78"/>
      <c r="AA28" s="267">
        <v>50</v>
      </c>
      <c r="AB28" s="239">
        <f>COUNTIF('Po hráčích'!$E$2:$E$2440,B28)</f>
        <v>36</v>
      </c>
      <c r="AC28" s="242">
        <f>COUNTIFS('Po hráčích'!$E$2:$E$2440,B28,'Po hráčích'!$J$2:$J$2440,16)</f>
        <v>0</v>
      </c>
      <c r="AD28" s="243">
        <f>COUNTIFS('Po hráčích'!$E$2:$E$2440,B28,'Po hráčích'!$J$2:$J$2440,8)</f>
        <v>0</v>
      </c>
      <c r="AE28" s="243">
        <f>COUNTIFS('Po hráčích'!$E$2:$E$2440,B28,'Po hráčích'!$J$2:$J$2440,4)</f>
        <v>3</v>
      </c>
      <c r="AF28" s="243">
        <f>COUNTIFS('Po hráčích'!$E$2:$E$2440,B28,'Po hráčích'!$J$2:$J$2440,2)</f>
        <v>5</v>
      </c>
      <c r="AG28" s="244">
        <f>COUNTIFS('Po hráčích'!$E$2:$E$2440,B28,'Po hráčích'!$J$2:$J$2440,1)</f>
        <v>28</v>
      </c>
    </row>
    <row r="29" spans="1:33" x14ac:dyDescent="0.25">
      <c r="A29" s="227">
        <v>26</v>
      </c>
      <c r="B29" s="233" t="s">
        <v>68</v>
      </c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>
        <v>4</v>
      </c>
      <c r="P29" s="78">
        <v>4</v>
      </c>
      <c r="Q29" s="78">
        <v>4</v>
      </c>
      <c r="R29" s="78">
        <v>4</v>
      </c>
      <c r="S29" s="78">
        <v>4</v>
      </c>
      <c r="T29" s="78">
        <v>4</v>
      </c>
      <c r="U29" s="78">
        <v>4</v>
      </c>
      <c r="V29" s="78">
        <v>3</v>
      </c>
      <c r="W29" s="78">
        <v>4</v>
      </c>
      <c r="X29" s="78">
        <v>3</v>
      </c>
      <c r="Y29" s="78">
        <v>3</v>
      </c>
      <c r="Z29" s="78">
        <v>4</v>
      </c>
      <c r="AA29" s="267">
        <v>45</v>
      </c>
      <c r="AB29" s="239">
        <f>COUNTIF('Po hráčích'!$E$2:$E$2440,B29)</f>
        <v>45</v>
      </c>
      <c r="AC29" s="242">
        <f>COUNTIFS('Po hráčích'!$E$2:$E$2440,B29,'Po hráčích'!$J$2:$J$2440,16)</f>
        <v>0</v>
      </c>
      <c r="AD29" s="243">
        <f>COUNTIFS('Po hráčích'!$E$2:$E$2440,B29,'Po hráčích'!$J$2:$J$2440,8)</f>
        <v>0</v>
      </c>
      <c r="AE29" s="243">
        <f>COUNTIFS('Po hráčích'!$E$2:$E$2440,B29,'Po hráčích'!$J$2:$J$2440,4)</f>
        <v>0</v>
      </c>
      <c r="AF29" s="243">
        <f>COUNTIFS('Po hráčích'!$E$2:$E$2440,B29,'Po hráčích'!$J$2:$J$2440,2)</f>
        <v>0</v>
      </c>
      <c r="AG29" s="244">
        <f>COUNTIFS('Po hráčích'!$E$2:$E$2440,B29,'Po hráčích'!$J$2:$J$2440,1)</f>
        <v>45</v>
      </c>
    </row>
    <row r="30" spans="1:33" x14ac:dyDescent="0.25">
      <c r="A30" s="227">
        <v>27</v>
      </c>
      <c r="B30" s="233" t="s">
        <v>137</v>
      </c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>
        <v>44</v>
      </c>
      <c r="U30" s="78"/>
      <c r="V30" s="78"/>
      <c r="W30" s="78"/>
      <c r="X30" s="78"/>
      <c r="Y30" s="78"/>
      <c r="Z30" s="78"/>
      <c r="AA30" s="267">
        <v>44</v>
      </c>
      <c r="AB30" s="239">
        <f>COUNTIF('Po hráčích'!$E$2:$E$2440,B30)</f>
        <v>4</v>
      </c>
      <c r="AC30" s="242">
        <f>COUNTIFS('Po hráčích'!$E$2:$E$2440,B30,'Po hráčích'!$J$2:$J$2440,16)</f>
        <v>2</v>
      </c>
      <c r="AD30" s="243">
        <f>COUNTIFS('Po hráčích'!$E$2:$E$2440,B30,'Po hráčích'!$J$2:$J$2440,8)</f>
        <v>1</v>
      </c>
      <c r="AE30" s="243">
        <f>COUNTIFS('Po hráčích'!$E$2:$E$2440,B30,'Po hráčích'!$J$2:$J$2440,4)</f>
        <v>1</v>
      </c>
      <c r="AF30" s="243">
        <f>COUNTIFS('Po hráčích'!$E$2:$E$2440,B30,'Po hráčích'!$J$2:$J$2440,2)</f>
        <v>0</v>
      </c>
      <c r="AG30" s="244">
        <f>COUNTIFS('Po hráčích'!$E$2:$E$2440,B30,'Po hráčích'!$J$2:$J$2440,1)</f>
        <v>0</v>
      </c>
    </row>
    <row r="31" spans="1:33" x14ac:dyDescent="0.25">
      <c r="A31" s="227">
        <v>28</v>
      </c>
      <c r="B31" s="233" t="s">
        <v>62</v>
      </c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>
        <v>4</v>
      </c>
      <c r="P31" s="78">
        <v>4</v>
      </c>
      <c r="Q31" s="78">
        <v>4</v>
      </c>
      <c r="R31" s="78">
        <v>3</v>
      </c>
      <c r="S31" s="78">
        <v>4</v>
      </c>
      <c r="T31" s="78">
        <v>4</v>
      </c>
      <c r="U31" s="78">
        <v>4</v>
      </c>
      <c r="V31" s="78">
        <v>4</v>
      </c>
      <c r="W31" s="78">
        <v>4</v>
      </c>
      <c r="X31" s="78">
        <v>2</v>
      </c>
      <c r="Y31" s="78">
        <v>3</v>
      </c>
      <c r="Z31" s="78">
        <v>4</v>
      </c>
      <c r="AA31" s="267">
        <v>44</v>
      </c>
      <c r="AB31" s="239">
        <f>COUNTIF('Po hráčích'!$E$2:$E$2440,B31)</f>
        <v>44</v>
      </c>
      <c r="AC31" s="242">
        <f>COUNTIFS('Po hráčích'!$E$2:$E$2440,B31,'Po hráčích'!$J$2:$J$2440,16)</f>
        <v>0</v>
      </c>
      <c r="AD31" s="243">
        <f>COUNTIFS('Po hráčích'!$E$2:$E$2440,B31,'Po hráčích'!$J$2:$J$2440,8)</f>
        <v>0</v>
      </c>
      <c r="AE31" s="243">
        <f>COUNTIFS('Po hráčích'!$E$2:$E$2440,B31,'Po hráčích'!$J$2:$J$2440,4)</f>
        <v>0</v>
      </c>
      <c r="AF31" s="243">
        <f>COUNTIFS('Po hráčích'!$E$2:$E$2440,B31,'Po hráčích'!$J$2:$J$2440,2)</f>
        <v>0</v>
      </c>
      <c r="AG31" s="244">
        <f>COUNTIFS('Po hráčích'!$E$2:$E$2440,B31,'Po hráčích'!$J$2:$J$2440,1)</f>
        <v>44</v>
      </c>
    </row>
    <row r="32" spans="1:33" x14ac:dyDescent="0.25">
      <c r="A32" s="227">
        <v>29</v>
      </c>
      <c r="B32" s="233" t="s">
        <v>44</v>
      </c>
      <c r="C32" s="78"/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78">
        <v>4</v>
      </c>
      <c r="P32" s="78">
        <v>4</v>
      </c>
      <c r="Q32" s="78">
        <v>4</v>
      </c>
      <c r="R32" s="78">
        <v>3</v>
      </c>
      <c r="S32" s="78">
        <v>4</v>
      </c>
      <c r="T32" s="78">
        <v>4</v>
      </c>
      <c r="U32" s="78">
        <v>3</v>
      </c>
      <c r="V32" s="78">
        <v>4</v>
      </c>
      <c r="W32" s="78">
        <v>4</v>
      </c>
      <c r="X32" s="78">
        <v>3</v>
      </c>
      <c r="Y32" s="78">
        <v>3</v>
      </c>
      <c r="Z32" s="78">
        <v>4</v>
      </c>
      <c r="AA32" s="267">
        <v>44</v>
      </c>
      <c r="AB32" s="239">
        <f>COUNTIF('Po hráčích'!$E$2:$E$2440,B32)</f>
        <v>44</v>
      </c>
      <c r="AC32" s="242">
        <f>COUNTIFS('Po hráčích'!$E$2:$E$2440,B32,'Po hráčích'!$J$2:$J$2440,16)</f>
        <v>0</v>
      </c>
      <c r="AD32" s="243">
        <f>COUNTIFS('Po hráčích'!$E$2:$E$2440,B32,'Po hráčích'!$J$2:$J$2440,8)</f>
        <v>0</v>
      </c>
      <c r="AE32" s="243">
        <f>COUNTIFS('Po hráčích'!$E$2:$E$2440,B32,'Po hráčích'!$J$2:$J$2440,4)</f>
        <v>0</v>
      </c>
      <c r="AF32" s="243">
        <f>COUNTIFS('Po hráčích'!$E$2:$E$2440,B32,'Po hráčích'!$J$2:$J$2440,2)</f>
        <v>0</v>
      </c>
      <c r="AG32" s="244">
        <f>COUNTIFS('Po hráčích'!$E$2:$E$2440,B32,'Po hráčích'!$J$2:$J$2440,1)</f>
        <v>44</v>
      </c>
    </row>
    <row r="33" spans="1:33" x14ac:dyDescent="0.25">
      <c r="A33" s="227">
        <v>30</v>
      </c>
      <c r="B33" s="233" t="s">
        <v>67</v>
      </c>
      <c r="C33" s="78"/>
      <c r="D33" s="78"/>
      <c r="E33" s="78"/>
      <c r="F33" s="78"/>
      <c r="G33" s="78"/>
      <c r="H33" s="78"/>
      <c r="I33" s="78"/>
      <c r="J33" s="78"/>
      <c r="K33" s="78"/>
      <c r="L33" s="78">
        <v>2</v>
      </c>
      <c r="M33" s="78">
        <v>3</v>
      </c>
      <c r="N33" s="78">
        <v>2</v>
      </c>
      <c r="O33" s="78">
        <v>4</v>
      </c>
      <c r="P33" s="78">
        <v>2</v>
      </c>
      <c r="Q33" s="78">
        <v>4</v>
      </c>
      <c r="R33" s="78">
        <v>3</v>
      </c>
      <c r="S33" s="78">
        <v>2</v>
      </c>
      <c r="T33" s="78">
        <v>3</v>
      </c>
      <c r="U33" s="78"/>
      <c r="V33" s="78">
        <v>3</v>
      </c>
      <c r="W33" s="78">
        <v>3</v>
      </c>
      <c r="X33" s="78">
        <v>1</v>
      </c>
      <c r="Y33" s="78">
        <v>3</v>
      </c>
      <c r="Z33" s="78">
        <v>7</v>
      </c>
      <c r="AA33" s="267">
        <v>42</v>
      </c>
      <c r="AB33" s="239">
        <f>COUNTIF('Po hráčích'!$E$2:$E$2440,B33)</f>
        <v>37</v>
      </c>
      <c r="AC33" s="242">
        <f>COUNTIFS('Po hráčích'!$E$2:$E$2440,B33,'Po hráčích'!$J$2:$J$2440,16)</f>
        <v>0</v>
      </c>
      <c r="AD33" s="243">
        <f>COUNTIFS('Po hráčích'!$E$2:$E$2440,B33,'Po hráčích'!$J$2:$J$2440,8)</f>
        <v>0</v>
      </c>
      <c r="AE33" s="243">
        <f>COUNTIFS('Po hráčích'!$E$2:$E$2440,B33,'Po hráčích'!$J$2:$J$2440,4)</f>
        <v>1</v>
      </c>
      <c r="AF33" s="243">
        <f>COUNTIFS('Po hráčích'!$E$2:$E$2440,B33,'Po hráčích'!$J$2:$J$2440,2)</f>
        <v>2</v>
      </c>
      <c r="AG33" s="244">
        <f>COUNTIFS('Po hráčích'!$E$2:$E$2440,B33,'Po hráčích'!$J$2:$J$2440,1)</f>
        <v>34</v>
      </c>
    </row>
    <row r="34" spans="1:33" x14ac:dyDescent="0.25">
      <c r="A34" s="227">
        <v>31</v>
      </c>
      <c r="B34" s="233" t="s">
        <v>35</v>
      </c>
      <c r="C34" s="78"/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8">
        <v>22</v>
      </c>
      <c r="O34" s="78"/>
      <c r="P34" s="78">
        <v>18</v>
      </c>
      <c r="Q34" s="78"/>
      <c r="R34" s="78"/>
      <c r="S34" s="78"/>
      <c r="T34" s="78"/>
      <c r="U34" s="78"/>
      <c r="V34" s="78"/>
      <c r="W34" s="78"/>
      <c r="X34" s="78"/>
      <c r="Y34" s="78"/>
      <c r="Z34" s="78"/>
      <c r="AA34" s="267">
        <v>40</v>
      </c>
      <c r="AB34" s="239">
        <f>COUNTIF('Po hráčích'!$E$2:$E$2440,B34)</f>
        <v>7</v>
      </c>
      <c r="AC34" s="242">
        <f>COUNTIFS('Po hráčích'!$E$2:$E$2440,B34,'Po hráčích'!$J$2:$J$2440,16)</f>
        <v>1</v>
      </c>
      <c r="AD34" s="243">
        <f>COUNTIFS('Po hráčích'!$E$2:$E$2440,B34,'Po hráčích'!$J$2:$J$2440,8)</f>
        <v>1</v>
      </c>
      <c r="AE34" s="243">
        <f>COUNTIFS('Po hráčích'!$E$2:$E$2440,B34,'Po hráčích'!$J$2:$J$2440,4)</f>
        <v>3</v>
      </c>
      <c r="AF34" s="243">
        <f>COUNTIFS('Po hráčích'!$E$2:$E$2440,B34,'Po hráčích'!$J$2:$J$2440,2)</f>
        <v>2</v>
      </c>
      <c r="AG34" s="244">
        <f>COUNTIFS('Po hráčích'!$E$2:$E$2440,B34,'Po hráčích'!$J$2:$J$2440,1)</f>
        <v>0</v>
      </c>
    </row>
    <row r="35" spans="1:33" x14ac:dyDescent="0.25">
      <c r="A35" s="227">
        <v>32</v>
      </c>
      <c r="B35" s="233" t="s">
        <v>8</v>
      </c>
      <c r="C35" s="78"/>
      <c r="D35" s="78"/>
      <c r="E35" s="78">
        <v>1</v>
      </c>
      <c r="F35" s="78">
        <v>3</v>
      </c>
      <c r="G35" s="78">
        <v>5</v>
      </c>
      <c r="H35" s="78">
        <v>8</v>
      </c>
      <c r="I35" s="78">
        <v>9</v>
      </c>
      <c r="J35" s="78">
        <v>5</v>
      </c>
      <c r="K35" s="78">
        <v>6</v>
      </c>
      <c r="L35" s="78">
        <v>2</v>
      </c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78"/>
      <c r="X35" s="78"/>
      <c r="Y35" s="78"/>
      <c r="Z35" s="78"/>
      <c r="AA35" s="267">
        <v>39</v>
      </c>
      <c r="AB35" s="239">
        <f>COUNTIF('Po hráčích'!$E$2:$E$2440,B35)</f>
        <v>20</v>
      </c>
      <c r="AC35" s="242">
        <f>COUNTIFS('Po hráčích'!$E$2:$E$2440,B35,'Po hráčích'!$J$2:$J$2440,16)</f>
        <v>0</v>
      </c>
      <c r="AD35" s="243">
        <f>COUNTIFS('Po hráčích'!$E$2:$E$2440,B35,'Po hráčích'!$J$2:$J$2440,8)</f>
        <v>0</v>
      </c>
      <c r="AE35" s="243">
        <f>COUNTIFS('Po hráčích'!$E$2:$E$2440,B35,'Po hráčích'!$J$2:$J$2440,4)</f>
        <v>4</v>
      </c>
      <c r="AF35" s="243">
        <f>COUNTIFS('Po hráčích'!$E$2:$E$2440,B35,'Po hráčích'!$J$2:$J$2440,2)</f>
        <v>7</v>
      </c>
      <c r="AG35" s="244">
        <f>COUNTIFS('Po hráčích'!$E$2:$E$2440,B35,'Po hráčích'!$J$2:$J$2440,1)</f>
        <v>9</v>
      </c>
    </row>
    <row r="36" spans="1:33" x14ac:dyDescent="0.25">
      <c r="A36" s="227">
        <v>33</v>
      </c>
      <c r="B36" s="233" t="s">
        <v>47</v>
      </c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>
        <v>28</v>
      </c>
      <c r="R36" s="78">
        <v>10</v>
      </c>
      <c r="S36" s="78"/>
      <c r="T36" s="78"/>
      <c r="U36" s="78"/>
      <c r="V36" s="78"/>
      <c r="W36" s="78"/>
      <c r="X36" s="78"/>
      <c r="Y36" s="78"/>
      <c r="Z36" s="78"/>
      <c r="AA36" s="267">
        <v>38</v>
      </c>
      <c r="AB36" s="239">
        <f>COUNTIF('Po hráčích'!$E$2:$E$2440,B36)</f>
        <v>7</v>
      </c>
      <c r="AC36" s="242">
        <f>COUNTIFS('Po hráčích'!$E$2:$E$2440,B36,'Po hráčích'!$J$2:$J$2440,16)</f>
        <v>0</v>
      </c>
      <c r="AD36" s="243">
        <f>COUNTIFS('Po hráčích'!$E$2:$E$2440,B36,'Po hráčích'!$J$2:$J$2440,8)</f>
        <v>3</v>
      </c>
      <c r="AE36" s="243">
        <f>COUNTIFS('Po hráčích'!$E$2:$E$2440,B36,'Po hráčích'!$J$2:$J$2440,4)</f>
        <v>3</v>
      </c>
      <c r="AF36" s="243">
        <f>COUNTIFS('Po hráčích'!$E$2:$E$2440,B36,'Po hráčích'!$J$2:$J$2440,2)</f>
        <v>1</v>
      </c>
      <c r="AG36" s="244">
        <f>COUNTIFS('Po hráčích'!$E$2:$E$2440,B36,'Po hráčích'!$J$2:$J$2440,1)</f>
        <v>0</v>
      </c>
    </row>
    <row r="37" spans="1:33" x14ac:dyDescent="0.25">
      <c r="A37" s="227">
        <v>34</v>
      </c>
      <c r="B37" s="233" t="s">
        <v>90</v>
      </c>
      <c r="C37" s="78">
        <v>4</v>
      </c>
      <c r="D37" s="78">
        <v>2</v>
      </c>
      <c r="E37" s="78"/>
      <c r="F37" s="78">
        <v>5</v>
      </c>
      <c r="G37" s="78">
        <v>1</v>
      </c>
      <c r="H37" s="78">
        <v>3</v>
      </c>
      <c r="I37" s="78">
        <v>3</v>
      </c>
      <c r="J37" s="78">
        <v>3</v>
      </c>
      <c r="K37" s="78">
        <v>3</v>
      </c>
      <c r="L37" s="78">
        <v>3</v>
      </c>
      <c r="M37" s="78">
        <v>2</v>
      </c>
      <c r="N37" s="78"/>
      <c r="O37" s="78">
        <v>3</v>
      </c>
      <c r="P37" s="78">
        <v>1</v>
      </c>
      <c r="Q37" s="78">
        <v>1</v>
      </c>
      <c r="R37" s="78"/>
      <c r="S37" s="78"/>
      <c r="T37" s="78"/>
      <c r="U37" s="78">
        <v>2</v>
      </c>
      <c r="V37" s="78">
        <v>1</v>
      </c>
      <c r="W37" s="78">
        <v>1</v>
      </c>
      <c r="X37" s="78"/>
      <c r="Y37" s="78"/>
      <c r="Z37" s="78"/>
      <c r="AA37" s="267">
        <v>38</v>
      </c>
      <c r="AB37" s="239">
        <f>COUNTIF('Po hráčích'!$E$2:$E$2440,B37)</f>
        <v>31</v>
      </c>
      <c r="AC37" s="242">
        <f>COUNTIFS('Po hráčích'!$E$2:$E$2440,B37,'Po hráčích'!$J$2:$J$2440,16)</f>
        <v>0</v>
      </c>
      <c r="AD37" s="243">
        <f>COUNTIFS('Po hráčích'!$E$2:$E$2440,B37,'Po hráčích'!$J$2:$J$2440,8)</f>
        <v>0</v>
      </c>
      <c r="AE37" s="243">
        <f>COUNTIFS('Po hráčích'!$E$2:$E$2440,B37,'Po hráčích'!$J$2:$J$2440,4)</f>
        <v>1</v>
      </c>
      <c r="AF37" s="243">
        <f>COUNTIFS('Po hráčích'!$E$2:$E$2440,B37,'Po hráčích'!$J$2:$J$2440,2)</f>
        <v>4</v>
      </c>
      <c r="AG37" s="244">
        <f>COUNTIFS('Po hráčích'!$E$2:$E$2440,B37,'Po hráčích'!$J$2:$J$2440,1)</f>
        <v>26</v>
      </c>
    </row>
    <row r="38" spans="1:33" x14ac:dyDescent="0.25">
      <c r="A38" s="227">
        <v>35</v>
      </c>
      <c r="B38" s="233" t="s">
        <v>7</v>
      </c>
      <c r="C38" s="78"/>
      <c r="D38" s="78">
        <v>2</v>
      </c>
      <c r="E38" s="78"/>
      <c r="F38" s="78"/>
      <c r="G38" s="78"/>
      <c r="H38" s="78">
        <v>11</v>
      </c>
      <c r="I38" s="78">
        <v>7</v>
      </c>
      <c r="J38" s="78">
        <v>5</v>
      </c>
      <c r="K38" s="78">
        <v>11</v>
      </c>
      <c r="L38" s="78"/>
      <c r="M38" s="78"/>
      <c r="N38" s="78"/>
      <c r="O38" s="78"/>
      <c r="P38" s="78"/>
      <c r="Q38" s="78">
        <v>1</v>
      </c>
      <c r="R38" s="78"/>
      <c r="S38" s="78"/>
      <c r="T38" s="78"/>
      <c r="U38" s="78"/>
      <c r="V38" s="78"/>
      <c r="W38" s="78"/>
      <c r="X38" s="78"/>
      <c r="Y38" s="78"/>
      <c r="Z38" s="78"/>
      <c r="AA38" s="267">
        <v>37</v>
      </c>
      <c r="AB38" s="239">
        <f>COUNTIF('Po hráčích'!$E$2:$E$2440,B38)</f>
        <v>15</v>
      </c>
      <c r="AC38" s="242">
        <f>COUNTIFS('Po hráčích'!$E$2:$E$2440,B38,'Po hráčích'!$J$2:$J$2440,16)</f>
        <v>0</v>
      </c>
      <c r="AD38" s="243">
        <f>COUNTIFS('Po hráčích'!$E$2:$E$2440,B38,'Po hráčích'!$J$2:$J$2440,8)</f>
        <v>2</v>
      </c>
      <c r="AE38" s="243">
        <f>COUNTIFS('Po hráčích'!$E$2:$E$2440,B38,'Po hráčích'!$J$2:$J$2440,4)</f>
        <v>1</v>
      </c>
      <c r="AF38" s="243">
        <f>COUNTIFS('Po hráčích'!$E$2:$E$2440,B38,'Po hráčích'!$J$2:$J$2440,2)</f>
        <v>5</v>
      </c>
      <c r="AG38" s="244">
        <f>COUNTIFS('Po hráčích'!$E$2:$E$2440,B38,'Po hráčích'!$J$2:$J$2440,1)</f>
        <v>7</v>
      </c>
    </row>
    <row r="39" spans="1:33" x14ac:dyDescent="0.25">
      <c r="A39" s="227">
        <v>36</v>
      </c>
      <c r="B39" s="233" t="s">
        <v>29</v>
      </c>
      <c r="C39" s="78">
        <v>2</v>
      </c>
      <c r="D39" s="78">
        <v>4</v>
      </c>
      <c r="E39" s="78">
        <v>5</v>
      </c>
      <c r="F39" s="78">
        <v>4</v>
      </c>
      <c r="G39" s="78">
        <v>2</v>
      </c>
      <c r="H39" s="78">
        <v>5</v>
      </c>
      <c r="I39" s="78">
        <v>4</v>
      </c>
      <c r="J39" s="78">
        <v>4</v>
      </c>
      <c r="K39" s="78">
        <v>4</v>
      </c>
      <c r="L39" s="78">
        <v>3</v>
      </c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  <c r="AA39" s="267">
        <v>37</v>
      </c>
      <c r="AB39" s="239">
        <f>COUNTIF('Po hráčích'!$E$2:$E$2440,B39)</f>
        <v>27</v>
      </c>
      <c r="AC39" s="242">
        <f>COUNTIFS('Po hráčích'!$E$2:$E$2440,B39,'Po hráčích'!$J$2:$J$2440,16)</f>
        <v>0</v>
      </c>
      <c r="AD39" s="243">
        <f>COUNTIFS('Po hráčích'!$E$2:$E$2440,B39,'Po hráčích'!$J$2:$J$2440,8)</f>
        <v>0</v>
      </c>
      <c r="AE39" s="243">
        <f>COUNTIFS('Po hráčích'!$E$2:$E$2440,B39,'Po hráčích'!$J$2:$J$2440,4)</f>
        <v>0</v>
      </c>
      <c r="AF39" s="243">
        <f>COUNTIFS('Po hráčích'!$E$2:$E$2440,B39,'Po hráčích'!$J$2:$J$2440,2)</f>
        <v>10</v>
      </c>
      <c r="AG39" s="244">
        <f>COUNTIFS('Po hráčích'!$E$2:$E$2440,B39,'Po hráčích'!$J$2:$J$2440,1)</f>
        <v>17</v>
      </c>
    </row>
    <row r="40" spans="1:33" x14ac:dyDescent="0.25">
      <c r="A40" s="227">
        <v>37</v>
      </c>
      <c r="B40" s="233" t="s">
        <v>195</v>
      </c>
      <c r="C40" s="78"/>
      <c r="D40" s="78"/>
      <c r="E40" s="78"/>
      <c r="F40" s="78"/>
      <c r="G40" s="78"/>
      <c r="H40" s="78">
        <v>5</v>
      </c>
      <c r="I40" s="78">
        <v>10</v>
      </c>
      <c r="J40" s="78">
        <v>3</v>
      </c>
      <c r="K40" s="78">
        <v>5</v>
      </c>
      <c r="L40" s="78"/>
      <c r="M40" s="78">
        <v>6</v>
      </c>
      <c r="N40" s="78">
        <v>4</v>
      </c>
      <c r="O40" s="78"/>
      <c r="P40" s="78"/>
      <c r="Q40" s="78"/>
      <c r="R40" s="78"/>
      <c r="S40" s="78"/>
      <c r="T40" s="78">
        <v>3</v>
      </c>
      <c r="U40" s="78"/>
      <c r="V40" s="78"/>
      <c r="W40" s="78"/>
      <c r="X40" s="78"/>
      <c r="Y40" s="78"/>
      <c r="Z40" s="78"/>
      <c r="AA40" s="267">
        <v>36</v>
      </c>
      <c r="AB40" s="239">
        <f>COUNTIF('Po hráčích'!$E$2:$E$2440,B40)</f>
        <v>20</v>
      </c>
      <c r="AC40" s="242">
        <f>COUNTIFS('Po hráčích'!$E$2:$E$2440,B40,'Po hráčích'!$J$2:$J$2440,16)</f>
        <v>0</v>
      </c>
      <c r="AD40" s="243">
        <f>COUNTIFS('Po hráčích'!$E$2:$E$2440,B40,'Po hráčích'!$J$2:$J$2440,8)</f>
        <v>1</v>
      </c>
      <c r="AE40" s="243">
        <f>COUNTIFS('Po hráčích'!$E$2:$E$2440,B40,'Po hráčích'!$J$2:$J$2440,4)</f>
        <v>2</v>
      </c>
      <c r="AF40" s="243">
        <f>COUNTIFS('Po hráčích'!$E$2:$E$2440,B40,'Po hráčích'!$J$2:$J$2440,2)</f>
        <v>3</v>
      </c>
      <c r="AG40" s="244">
        <f>COUNTIFS('Po hráčích'!$E$2:$E$2440,B40,'Po hráčích'!$J$2:$J$2440,1)</f>
        <v>14</v>
      </c>
    </row>
    <row r="41" spans="1:33" x14ac:dyDescent="0.25">
      <c r="A41" s="227">
        <v>38</v>
      </c>
      <c r="B41" s="233" t="s">
        <v>63</v>
      </c>
      <c r="C41" s="78"/>
      <c r="D41" s="78"/>
      <c r="E41" s="78"/>
      <c r="F41" s="78"/>
      <c r="G41" s="78"/>
      <c r="H41" s="78"/>
      <c r="I41" s="78"/>
      <c r="J41" s="78"/>
      <c r="K41" s="78"/>
      <c r="L41" s="78">
        <v>3</v>
      </c>
      <c r="M41" s="78">
        <v>3</v>
      </c>
      <c r="N41" s="78"/>
      <c r="O41" s="78">
        <v>3</v>
      </c>
      <c r="P41" s="78">
        <v>4</v>
      </c>
      <c r="Q41" s="78">
        <v>3</v>
      </c>
      <c r="R41" s="78">
        <v>4</v>
      </c>
      <c r="S41" s="78">
        <v>3</v>
      </c>
      <c r="T41" s="78">
        <v>3</v>
      </c>
      <c r="U41" s="78">
        <v>3</v>
      </c>
      <c r="V41" s="78">
        <v>2</v>
      </c>
      <c r="W41" s="78">
        <v>2</v>
      </c>
      <c r="X41" s="78">
        <v>3</v>
      </c>
      <c r="Y41" s="78"/>
      <c r="Z41" s="78"/>
      <c r="AA41" s="267">
        <v>36</v>
      </c>
      <c r="AB41" s="239">
        <f>COUNTIF('Po hráčích'!$E$2:$E$2440,B41)</f>
        <v>36</v>
      </c>
      <c r="AC41" s="242">
        <f>COUNTIFS('Po hráčích'!$E$2:$E$2440,B41,'Po hráčích'!$J$2:$J$2440,16)</f>
        <v>0</v>
      </c>
      <c r="AD41" s="243">
        <f>COUNTIFS('Po hráčích'!$E$2:$E$2440,B41,'Po hráčích'!$J$2:$J$2440,8)</f>
        <v>0</v>
      </c>
      <c r="AE41" s="243">
        <f>COUNTIFS('Po hráčích'!$E$2:$E$2440,B41,'Po hráčích'!$J$2:$J$2440,4)</f>
        <v>0</v>
      </c>
      <c r="AF41" s="243">
        <f>COUNTIFS('Po hráčích'!$E$2:$E$2440,B41,'Po hráčích'!$J$2:$J$2440,2)</f>
        <v>0</v>
      </c>
      <c r="AG41" s="244">
        <f>COUNTIFS('Po hráčích'!$E$2:$E$2440,B41,'Po hráčích'!$J$2:$J$2440,1)</f>
        <v>36</v>
      </c>
    </row>
    <row r="42" spans="1:33" x14ac:dyDescent="0.25">
      <c r="A42" s="227">
        <v>39</v>
      </c>
      <c r="B42" s="233" t="s">
        <v>141</v>
      </c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78"/>
      <c r="P42" s="78"/>
      <c r="Q42" s="78"/>
      <c r="R42" s="78"/>
      <c r="S42" s="78"/>
      <c r="T42" s="78">
        <v>5</v>
      </c>
      <c r="U42" s="78">
        <v>12</v>
      </c>
      <c r="V42" s="78">
        <v>6</v>
      </c>
      <c r="W42" s="78">
        <v>5</v>
      </c>
      <c r="X42" s="78">
        <v>4</v>
      </c>
      <c r="Y42" s="78">
        <v>1</v>
      </c>
      <c r="Z42" s="78">
        <v>2</v>
      </c>
      <c r="AA42" s="267">
        <v>35</v>
      </c>
      <c r="AB42" s="239">
        <f>COUNTIF('Po hráčích'!$E$2:$E$2440,B42)</f>
        <v>17</v>
      </c>
      <c r="AC42" s="242">
        <f>COUNTIFS('Po hráčích'!$E$2:$E$2440,B42,'Po hráčích'!$J$2:$J$2440,16)</f>
        <v>0</v>
      </c>
      <c r="AD42" s="243">
        <f>COUNTIFS('Po hráčích'!$E$2:$E$2440,B42,'Po hráčích'!$J$2:$J$2440,8)</f>
        <v>1</v>
      </c>
      <c r="AE42" s="243">
        <f>COUNTIFS('Po hráčích'!$E$2:$E$2440,B42,'Po hráčích'!$J$2:$J$2440,4)</f>
        <v>1</v>
      </c>
      <c r="AF42" s="243">
        <f>COUNTIFS('Po hráčích'!$E$2:$E$2440,B42,'Po hráčích'!$J$2:$J$2440,2)</f>
        <v>8</v>
      </c>
      <c r="AG42" s="244">
        <f>COUNTIFS('Po hráčích'!$E$2:$E$2440,B42,'Po hráčích'!$J$2:$J$2440,1)</f>
        <v>7</v>
      </c>
    </row>
    <row r="43" spans="1:33" x14ac:dyDescent="0.25">
      <c r="A43" s="227">
        <v>40</v>
      </c>
      <c r="B43" s="233" t="s">
        <v>253</v>
      </c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>
        <v>10</v>
      </c>
      <c r="W43" s="78">
        <v>24</v>
      </c>
      <c r="X43" s="78"/>
      <c r="Y43" s="78"/>
      <c r="Z43" s="78"/>
      <c r="AA43" s="267">
        <v>34</v>
      </c>
      <c r="AB43" s="239">
        <f>COUNTIF('Po hráčích'!$E$2:$E$2440,B43)</f>
        <v>6</v>
      </c>
      <c r="AC43" s="242">
        <f>COUNTIFS('Po hráčích'!$E$2:$E$2440,B43,'Po hráčích'!$J$2:$J$2440,16)</f>
        <v>1</v>
      </c>
      <c r="AD43" s="243">
        <f>COUNTIFS('Po hráčích'!$E$2:$E$2440,B43,'Po hráčích'!$J$2:$J$2440,8)</f>
        <v>1</v>
      </c>
      <c r="AE43" s="243">
        <f>COUNTIFS('Po hráčích'!$E$2:$E$2440,B43,'Po hráčích'!$J$2:$J$2440,4)</f>
        <v>1</v>
      </c>
      <c r="AF43" s="243">
        <f>COUNTIFS('Po hráčích'!$E$2:$E$2440,B43,'Po hráčích'!$J$2:$J$2440,2)</f>
        <v>3</v>
      </c>
      <c r="AG43" s="244">
        <f>COUNTIFS('Po hráčích'!$E$2:$E$2440,B43,'Po hráčích'!$J$2:$J$2440,1)</f>
        <v>0</v>
      </c>
    </row>
    <row r="44" spans="1:33" x14ac:dyDescent="0.25">
      <c r="A44" s="227">
        <v>41</v>
      </c>
      <c r="B44" s="233" t="s">
        <v>96</v>
      </c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>
        <v>5</v>
      </c>
      <c r="N44" s="78">
        <v>20</v>
      </c>
      <c r="O44" s="78">
        <v>5</v>
      </c>
      <c r="P44" s="78">
        <v>2</v>
      </c>
      <c r="Q44" s="78"/>
      <c r="R44" s="78"/>
      <c r="S44" s="78"/>
      <c r="T44" s="78"/>
      <c r="U44" s="78"/>
      <c r="V44" s="78"/>
      <c r="W44" s="78"/>
      <c r="X44" s="78"/>
      <c r="Y44" s="78">
        <v>1</v>
      </c>
      <c r="Z44" s="78"/>
      <c r="AA44" s="267">
        <v>33</v>
      </c>
      <c r="AB44" s="239">
        <f>COUNTIF('Po hráčích'!$E$2:$E$2440,B44)</f>
        <v>11</v>
      </c>
      <c r="AC44" s="242">
        <f>COUNTIFS('Po hráčích'!$E$2:$E$2440,B44,'Po hráčích'!$J$2:$J$2440,16)</f>
        <v>1</v>
      </c>
      <c r="AD44" s="243">
        <f>COUNTIFS('Po hráčích'!$E$2:$E$2440,B44,'Po hráčích'!$J$2:$J$2440,8)</f>
        <v>0</v>
      </c>
      <c r="AE44" s="243">
        <f>COUNTIFS('Po hráčích'!$E$2:$E$2440,B44,'Po hráčích'!$J$2:$J$2440,4)</f>
        <v>1</v>
      </c>
      <c r="AF44" s="243">
        <f>COUNTIFS('Po hráčích'!$E$2:$E$2440,B44,'Po hráčích'!$J$2:$J$2440,2)</f>
        <v>4</v>
      </c>
      <c r="AG44" s="244">
        <f>COUNTIFS('Po hráčích'!$E$2:$E$2440,B44,'Po hráčích'!$J$2:$J$2440,1)</f>
        <v>5</v>
      </c>
    </row>
    <row r="45" spans="1:33" x14ac:dyDescent="0.25">
      <c r="A45" s="227">
        <v>42</v>
      </c>
      <c r="B45" s="233" t="s">
        <v>240</v>
      </c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>
        <v>4</v>
      </c>
      <c r="V45" s="78">
        <v>5</v>
      </c>
      <c r="W45" s="78">
        <v>6</v>
      </c>
      <c r="X45" s="78">
        <v>9</v>
      </c>
      <c r="Y45" s="78">
        <v>4</v>
      </c>
      <c r="Z45" s="78">
        <v>4</v>
      </c>
      <c r="AA45" s="267">
        <v>32</v>
      </c>
      <c r="AB45" s="239">
        <f>COUNTIF('Po hráčích'!$E$2:$E$2440,B45)</f>
        <v>21</v>
      </c>
      <c r="AC45" s="242">
        <f>COUNTIFS('Po hráčích'!$E$2:$E$2440,B45,'Po hráčích'!$J$2:$J$2440,16)</f>
        <v>0</v>
      </c>
      <c r="AD45" s="243">
        <f>COUNTIFS('Po hráčích'!$E$2:$E$2440,B45,'Po hráčích'!$J$2:$J$2440,8)</f>
        <v>0</v>
      </c>
      <c r="AE45" s="243">
        <f>COUNTIFS('Po hráčích'!$E$2:$E$2440,B45,'Po hráčích'!$J$2:$J$2440,4)</f>
        <v>1</v>
      </c>
      <c r="AF45" s="243">
        <f>COUNTIFS('Po hráčích'!$E$2:$E$2440,B45,'Po hráčích'!$J$2:$J$2440,2)</f>
        <v>8</v>
      </c>
      <c r="AG45" s="244">
        <f>COUNTIFS('Po hráčích'!$E$2:$E$2440,B45,'Po hráčích'!$J$2:$J$2440,1)</f>
        <v>12</v>
      </c>
    </row>
    <row r="46" spans="1:33" x14ac:dyDescent="0.25">
      <c r="A46" s="227">
        <v>43</v>
      </c>
      <c r="B46" s="233" t="s">
        <v>40</v>
      </c>
      <c r="C46" s="78"/>
      <c r="D46" s="78"/>
      <c r="E46" s="78"/>
      <c r="F46" s="78"/>
      <c r="G46" s="78"/>
      <c r="H46" s="78"/>
      <c r="I46" s="78"/>
      <c r="J46" s="78"/>
      <c r="K46" s="78"/>
      <c r="L46" s="78">
        <v>3</v>
      </c>
      <c r="M46" s="78">
        <v>4</v>
      </c>
      <c r="N46" s="78">
        <v>6</v>
      </c>
      <c r="O46" s="78">
        <v>4</v>
      </c>
      <c r="P46" s="78">
        <v>9</v>
      </c>
      <c r="Q46" s="78">
        <v>2</v>
      </c>
      <c r="R46" s="78"/>
      <c r="S46" s="78"/>
      <c r="T46" s="78">
        <v>3</v>
      </c>
      <c r="U46" s="78">
        <v>1</v>
      </c>
      <c r="V46" s="78"/>
      <c r="W46" s="78"/>
      <c r="X46" s="78"/>
      <c r="Y46" s="78"/>
      <c r="Z46" s="78"/>
      <c r="AA46" s="267">
        <v>32</v>
      </c>
      <c r="AB46" s="239">
        <f>COUNTIF('Po hráčích'!$E$2:$E$2440,B46)</f>
        <v>23</v>
      </c>
      <c r="AC46" s="242">
        <f>COUNTIFS('Po hráčích'!$E$2:$E$2440,B46,'Po hráčích'!$J$2:$J$2440,16)</f>
        <v>0</v>
      </c>
      <c r="AD46" s="243">
        <f>COUNTIFS('Po hráčích'!$E$2:$E$2440,B46,'Po hráčích'!$J$2:$J$2440,8)</f>
        <v>0</v>
      </c>
      <c r="AE46" s="243">
        <f>COUNTIFS('Po hráčích'!$E$2:$E$2440,B46,'Po hráčích'!$J$2:$J$2440,4)</f>
        <v>1</v>
      </c>
      <c r="AF46" s="243">
        <f>COUNTIFS('Po hráčích'!$E$2:$E$2440,B46,'Po hráčích'!$J$2:$J$2440,2)</f>
        <v>6</v>
      </c>
      <c r="AG46" s="244">
        <f>COUNTIFS('Po hráčích'!$E$2:$E$2440,B46,'Po hráčích'!$J$2:$J$2440,1)</f>
        <v>16</v>
      </c>
    </row>
    <row r="47" spans="1:33" x14ac:dyDescent="0.25">
      <c r="A47" s="227">
        <v>44</v>
      </c>
      <c r="B47" s="233" t="s">
        <v>70</v>
      </c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>
        <v>2</v>
      </c>
      <c r="R47" s="78">
        <v>4</v>
      </c>
      <c r="S47" s="78">
        <v>4</v>
      </c>
      <c r="T47" s="78">
        <v>4</v>
      </c>
      <c r="U47" s="78">
        <v>4</v>
      </c>
      <c r="V47" s="78">
        <v>4</v>
      </c>
      <c r="W47" s="78">
        <v>5</v>
      </c>
      <c r="X47" s="78">
        <v>2</v>
      </c>
      <c r="Y47" s="78">
        <v>2</v>
      </c>
      <c r="Z47" s="78"/>
      <c r="AA47" s="267">
        <v>31</v>
      </c>
      <c r="AB47" s="239">
        <f>COUNTIF('Po hráčích'!$E$2:$E$2440,B47)</f>
        <v>30</v>
      </c>
      <c r="AC47" s="242">
        <f>COUNTIFS('Po hráčích'!$E$2:$E$2440,B47,'Po hráčích'!$J$2:$J$2440,16)</f>
        <v>0</v>
      </c>
      <c r="AD47" s="243">
        <f>COUNTIFS('Po hráčích'!$E$2:$E$2440,B47,'Po hráčích'!$J$2:$J$2440,8)</f>
        <v>0</v>
      </c>
      <c r="AE47" s="243">
        <f>COUNTIFS('Po hráčích'!$E$2:$E$2440,B47,'Po hráčích'!$J$2:$J$2440,4)</f>
        <v>0</v>
      </c>
      <c r="AF47" s="243">
        <f>COUNTIFS('Po hráčích'!$E$2:$E$2440,B47,'Po hráčích'!$J$2:$J$2440,2)</f>
        <v>1</v>
      </c>
      <c r="AG47" s="244">
        <f>COUNTIFS('Po hráčích'!$E$2:$E$2440,B47,'Po hráčích'!$J$2:$J$2440,1)</f>
        <v>29</v>
      </c>
    </row>
    <row r="48" spans="1:33" x14ac:dyDescent="0.25">
      <c r="A48" s="227">
        <v>45</v>
      </c>
      <c r="B48" s="233" t="s">
        <v>58</v>
      </c>
      <c r="C48" s="78"/>
      <c r="D48" s="78"/>
      <c r="E48" s="78"/>
      <c r="F48" s="78"/>
      <c r="G48" s="78"/>
      <c r="H48" s="78"/>
      <c r="I48" s="78"/>
      <c r="J48" s="78"/>
      <c r="K48" s="78">
        <v>3</v>
      </c>
      <c r="L48" s="78">
        <v>1</v>
      </c>
      <c r="M48" s="78">
        <v>2</v>
      </c>
      <c r="N48" s="78">
        <v>1</v>
      </c>
      <c r="O48" s="78">
        <v>3</v>
      </c>
      <c r="P48" s="78">
        <v>3</v>
      </c>
      <c r="Q48" s="78">
        <v>3</v>
      </c>
      <c r="R48" s="78">
        <v>2</v>
      </c>
      <c r="S48" s="78">
        <v>1</v>
      </c>
      <c r="T48" s="78">
        <v>1</v>
      </c>
      <c r="U48" s="78">
        <v>3</v>
      </c>
      <c r="V48" s="78">
        <v>2</v>
      </c>
      <c r="W48" s="78">
        <v>2</v>
      </c>
      <c r="X48" s="78"/>
      <c r="Y48" s="78"/>
      <c r="Z48" s="78">
        <v>4</v>
      </c>
      <c r="AA48" s="267">
        <v>31</v>
      </c>
      <c r="AB48" s="239">
        <f>COUNTIF('Po hráčích'!$E$2:$E$2440,B48)</f>
        <v>30</v>
      </c>
      <c r="AC48" s="242">
        <f>COUNTIFS('Po hráčích'!$E$2:$E$2440,B48,'Po hráčích'!$J$2:$J$2440,16)</f>
        <v>0</v>
      </c>
      <c r="AD48" s="243">
        <f>COUNTIFS('Po hráčích'!$E$2:$E$2440,B48,'Po hráčích'!$J$2:$J$2440,8)</f>
        <v>0</v>
      </c>
      <c r="AE48" s="243">
        <f>COUNTIFS('Po hráčích'!$E$2:$E$2440,B48,'Po hráčích'!$J$2:$J$2440,4)</f>
        <v>0</v>
      </c>
      <c r="AF48" s="243">
        <f>COUNTIFS('Po hráčích'!$E$2:$E$2440,B48,'Po hráčích'!$J$2:$J$2440,2)</f>
        <v>1</v>
      </c>
      <c r="AG48" s="244">
        <f>COUNTIFS('Po hráčích'!$E$2:$E$2440,B48,'Po hráčích'!$J$2:$J$2440,1)</f>
        <v>29</v>
      </c>
    </row>
    <row r="49" spans="1:33" x14ac:dyDescent="0.25">
      <c r="A49" s="227">
        <v>46</v>
      </c>
      <c r="B49" s="233" t="s">
        <v>60</v>
      </c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  <c r="P49" s="78">
        <v>3</v>
      </c>
      <c r="Q49" s="78">
        <v>3</v>
      </c>
      <c r="R49" s="78">
        <v>3</v>
      </c>
      <c r="S49" s="78">
        <v>3</v>
      </c>
      <c r="T49" s="78">
        <v>3</v>
      </c>
      <c r="U49" s="78">
        <v>2</v>
      </c>
      <c r="V49" s="78">
        <v>3</v>
      </c>
      <c r="W49" s="78">
        <v>3</v>
      </c>
      <c r="X49" s="78">
        <v>1</v>
      </c>
      <c r="Y49" s="78">
        <v>3</v>
      </c>
      <c r="Z49" s="78">
        <v>3</v>
      </c>
      <c r="AA49" s="267">
        <v>30</v>
      </c>
      <c r="AB49" s="239">
        <f>COUNTIF('Po hráčích'!$E$2:$E$2440,B49)</f>
        <v>30</v>
      </c>
      <c r="AC49" s="242">
        <f>COUNTIFS('Po hráčích'!$E$2:$E$2440,B49,'Po hráčích'!$J$2:$J$2440,16)</f>
        <v>0</v>
      </c>
      <c r="AD49" s="243">
        <f>COUNTIFS('Po hráčích'!$E$2:$E$2440,B49,'Po hráčích'!$J$2:$J$2440,8)</f>
        <v>0</v>
      </c>
      <c r="AE49" s="243">
        <f>COUNTIFS('Po hráčích'!$E$2:$E$2440,B49,'Po hráčích'!$J$2:$J$2440,4)</f>
        <v>0</v>
      </c>
      <c r="AF49" s="243">
        <f>COUNTIFS('Po hráčích'!$E$2:$E$2440,B49,'Po hráčích'!$J$2:$J$2440,2)</f>
        <v>0</v>
      </c>
      <c r="AG49" s="244">
        <f>COUNTIFS('Po hráčích'!$E$2:$E$2440,B49,'Po hráčích'!$J$2:$J$2440,1)</f>
        <v>30</v>
      </c>
    </row>
    <row r="50" spans="1:33" x14ac:dyDescent="0.25">
      <c r="A50" s="227">
        <v>47</v>
      </c>
      <c r="B50" s="233" t="s">
        <v>28</v>
      </c>
      <c r="C50" s="78">
        <v>2</v>
      </c>
      <c r="D50" s="78">
        <v>3</v>
      </c>
      <c r="E50" s="78">
        <v>3</v>
      </c>
      <c r="F50" s="78">
        <v>1</v>
      </c>
      <c r="G50" s="78">
        <v>3</v>
      </c>
      <c r="H50" s="78">
        <v>3</v>
      </c>
      <c r="I50" s="78">
        <v>4</v>
      </c>
      <c r="J50" s="78">
        <v>3</v>
      </c>
      <c r="K50" s="78">
        <v>3</v>
      </c>
      <c r="L50" s="78">
        <v>3</v>
      </c>
      <c r="M50" s="78"/>
      <c r="N50" s="78"/>
      <c r="O50" s="78"/>
      <c r="P50" s="78"/>
      <c r="Q50" s="78"/>
      <c r="R50" s="78"/>
      <c r="S50" s="78"/>
      <c r="T50" s="78"/>
      <c r="U50" s="78"/>
      <c r="V50" s="78"/>
      <c r="W50" s="78"/>
      <c r="X50" s="78"/>
      <c r="Y50" s="78"/>
      <c r="Z50" s="78"/>
      <c r="AA50" s="267">
        <v>28</v>
      </c>
      <c r="AB50" s="239">
        <f>COUNTIF('Po hráčích'!$E$2:$E$2440,B50)</f>
        <v>23</v>
      </c>
      <c r="AC50" s="242">
        <f>COUNTIFS('Po hráčích'!$E$2:$E$2440,B50,'Po hráčích'!$J$2:$J$2440,16)</f>
        <v>0</v>
      </c>
      <c r="AD50" s="243">
        <f>COUNTIFS('Po hráčích'!$E$2:$E$2440,B50,'Po hráčích'!$J$2:$J$2440,8)</f>
        <v>0</v>
      </c>
      <c r="AE50" s="243">
        <f>COUNTIFS('Po hráčích'!$E$2:$E$2440,B50,'Po hráčích'!$J$2:$J$2440,4)</f>
        <v>0</v>
      </c>
      <c r="AF50" s="243">
        <f>COUNTIFS('Po hráčích'!$E$2:$E$2440,B50,'Po hráčích'!$J$2:$J$2440,2)</f>
        <v>5</v>
      </c>
      <c r="AG50" s="244">
        <f>COUNTIFS('Po hráčích'!$E$2:$E$2440,B50,'Po hráčích'!$J$2:$J$2440,1)</f>
        <v>18</v>
      </c>
    </row>
    <row r="51" spans="1:33" x14ac:dyDescent="0.25">
      <c r="A51" s="227">
        <v>48</v>
      </c>
      <c r="B51" s="233" t="s">
        <v>164</v>
      </c>
      <c r="C51" s="78"/>
      <c r="D51" s="78"/>
      <c r="E51" s="78"/>
      <c r="F51" s="78">
        <v>4</v>
      </c>
      <c r="G51" s="78">
        <v>2</v>
      </c>
      <c r="H51" s="78">
        <v>3</v>
      </c>
      <c r="I51" s="78">
        <v>3</v>
      </c>
      <c r="J51" s="78">
        <v>3</v>
      </c>
      <c r="K51" s="78">
        <v>3</v>
      </c>
      <c r="L51" s="78">
        <v>3</v>
      </c>
      <c r="M51" s="78">
        <v>3</v>
      </c>
      <c r="N51" s="78">
        <v>2</v>
      </c>
      <c r="O51" s="78"/>
      <c r="P51" s="78"/>
      <c r="Q51" s="78"/>
      <c r="R51" s="78"/>
      <c r="S51" s="78"/>
      <c r="T51" s="78"/>
      <c r="U51" s="78"/>
      <c r="V51" s="78"/>
      <c r="W51" s="78"/>
      <c r="X51" s="78"/>
      <c r="Y51" s="78"/>
      <c r="Z51" s="78"/>
      <c r="AA51" s="267">
        <v>26</v>
      </c>
      <c r="AB51" s="239">
        <f>COUNTIF('Po hráčích'!$E$2:$E$2440,B51)</f>
        <v>24</v>
      </c>
      <c r="AC51" s="242">
        <f>COUNTIFS('Po hráčích'!$E$2:$E$2440,B51,'Po hráčích'!$J$2:$J$2440,16)</f>
        <v>0</v>
      </c>
      <c r="AD51" s="243">
        <f>COUNTIFS('Po hráčích'!$E$2:$E$2440,B51,'Po hráčích'!$J$2:$J$2440,8)</f>
        <v>0</v>
      </c>
      <c r="AE51" s="243">
        <f>COUNTIFS('Po hráčích'!$E$2:$E$2440,B51,'Po hráčích'!$J$2:$J$2440,4)</f>
        <v>0</v>
      </c>
      <c r="AF51" s="243">
        <f>COUNTIFS('Po hráčích'!$E$2:$E$2440,B51,'Po hráčích'!$J$2:$J$2440,2)</f>
        <v>2</v>
      </c>
      <c r="AG51" s="244">
        <f>COUNTIFS('Po hráčích'!$E$2:$E$2440,B51,'Po hráčích'!$J$2:$J$2440,1)</f>
        <v>22</v>
      </c>
    </row>
    <row r="52" spans="1:33" x14ac:dyDescent="0.25">
      <c r="A52" s="227">
        <v>49</v>
      </c>
      <c r="B52" s="233" t="s">
        <v>100</v>
      </c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78"/>
      <c r="P52" s="78">
        <v>2</v>
      </c>
      <c r="Q52" s="78"/>
      <c r="R52" s="78">
        <v>6</v>
      </c>
      <c r="S52" s="78">
        <v>9</v>
      </c>
      <c r="T52" s="78">
        <v>3</v>
      </c>
      <c r="U52" s="78">
        <v>2</v>
      </c>
      <c r="V52" s="78">
        <v>3</v>
      </c>
      <c r="W52" s="78"/>
      <c r="X52" s="78"/>
      <c r="Y52" s="78"/>
      <c r="Z52" s="78"/>
      <c r="AA52" s="267">
        <v>25</v>
      </c>
      <c r="AB52" s="239">
        <f>COUNTIF('Po hráčích'!$E$2:$E$2440,B52)</f>
        <v>14</v>
      </c>
      <c r="AC52" s="242">
        <f>COUNTIFS('Po hráčích'!$E$2:$E$2440,B52,'Po hráčích'!$J$2:$J$2440,16)</f>
        <v>0</v>
      </c>
      <c r="AD52" s="243">
        <f>COUNTIFS('Po hráčích'!$E$2:$E$2440,B52,'Po hráčích'!$J$2:$J$2440,8)</f>
        <v>1</v>
      </c>
      <c r="AE52" s="243">
        <f>COUNTIFS('Po hráčích'!$E$2:$E$2440,B52,'Po hráčích'!$J$2:$J$2440,4)</f>
        <v>1</v>
      </c>
      <c r="AF52" s="243">
        <f>COUNTIFS('Po hráčích'!$E$2:$E$2440,B52,'Po hráčích'!$J$2:$J$2440,2)</f>
        <v>1</v>
      </c>
      <c r="AG52" s="244">
        <f>COUNTIFS('Po hráčích'!$E$2:$E$2440,B52,'Po hráčích'!$J$2:$J$2440,1)</f>
        <v>11</v>
      </c>
    </row>
    <row r="53" spans="1:33" x14ac:dyDescent="0.25">
      <c r="A53" s="227">
        <v>50</v>
      </c>
      <c r="B53" s="233" t="s">
        <v>155</v>
      </c>
      <c r="C53" s="78"/>
      <c r="D53" s="78"/>
      <c r="E53" s="78"/>
      <c r="F53" s="78"/>
      <c r="G53" s="78">
        <v>1</v>
      </c>
      <c r="H53" s="78">
        <v>3</v>
      </c>
      <c r="I53" s="78">
        <v>3</v>
      </c>
      <c r="J53" s="78">
        <v>3</v>
      </c>
      <c r="K53" s="78">
        <v>3</v>
      </c>
      <c r="L53" s="78">
        <v>3</v>
      </c>
      <c r="M53" s="78">
        <v>3</v>
      </c>
      <c r="N53" s="78">
        <v>1</v>
      </c>
      <c r="O53" s="78">
        <v>4</v>
      </c>
      <c r="P53" s="78"/>
      <c r="Q53" s="78"/>
      <c r="R53" s="78"/>
      <c r="S53" s="78"/>
      <c r="T53" s="78"/>
      <c r="U53" s="78">
        <v>1</v>
      </c>
      <c r="V53" s="78"/>
      <c r="W53" s="78"/>
      <c r="X53" s="78"/>
      <c r="Y53" s="78"/>
      <c r="Z53" s="78"/>
      <c r="AA53" s="267">
        <v>25</v>
      </c>
      <c r="AB53" s="239">
        <f>COUNTIF('Po hráčích'!$E$2:$E$2440,B53)</f>
        <v>25</v>
      </c>
      <c r="AC53" s="242">
        <f>COUNTIFS('Po hráčích'!$E$2:$E$2440,B53,'Po hráčích'!$J$2:$J$2440,16)</f>
        <v>0</v>
      </c>
      <c r="AD53" s="243">
        <f>COUNTIFS('Po hráčích'!$E$2:$E$2440,B53,'Po hráčích'!$J$2:$J$2440,8)</f>
        <v>0</v>
      </c>
      <c r="AE53" s="243">
        <f>COUNTIFS('Po hráčích'!$E$2:$E$2440,B53,'Po hráčích'!$J$2:$J$2440,4)</f>
        <v>0</v>
      </c>
      <c r="AF53" s="243">
        <f>COUNTIFS('Po hráčích'!$E$2:$E$2440,B53,'Po hráčích'!$J$2:$J$2440,2)</f>
        <v>0</v>
      </c>
      <c r="AG53" s="244">
        <f>COUNTIFS('Po hráčích'!$E$2:$E$2440,B53,'Po hráčích'!$J$2:$J$2440,1)</f>
        <v>25</v>
      </c>
    </row>
    <row r="54" spans="1:33" x14ac:dyDescent="0.25">
      <c r="A54" s="227">
        <v>51</v>
      </c>
      <c r="B54" s="233" t="s">
        <v>275</v>
      </c>
      <c r="C54" s="78"/>
      <c r="D54" s="78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>
        <v>24</v>
      </c>
      <c r="Y54" s="78"/>
      <c r="Z54" s="78"/>
      <c r="AA54" s="267">
        <v>24</v>
      </c>
      <c r="AB54" s="239">
        <f>COUNTIF('Po hráčích'!$E$2:$E$2440,B54)</f>
        <v>3</v>
      </c>
      <c r="AC54" s="242">
        <f>COUNTIFS('Po hráčích'!$E$2:$E$2440,B54,'Po hráčích'!$J$2:$J$2440,16)</f>
        <v>0</v>
      </c>
      <c r="AD54" s="243">
        <f>COUNTIFS('Po hráčích'!$E$2:$E$2440,B54,'Po hráčích'!$J$2:$J$2440,8)</f>
        <v>3</v>
      </c>
      <c r="AE54" s="243">
        <f>COUNTIFS('Po hráčích'!$E$2:$E$2440,B54,'Po hráčích'!$J$2:$J$2440,4)</f>
        <v>0</v>
      </c>
      <c r="AF54" s="243">
        <f>COUNTIFS('Po hráčích'!$E$2:$E$2440,B54,'Po hráčích'!$J$2:$J$2440,2)</f>
        <v>0</v>
      </c>
      <c r="AG54" s="244">
        <f>COUNTIFS('Po hráčích'!$E$2:$E$2440,B54,'Po hráčích'!$J$2:$J$2440,1)</f>
        <v>0</v>
      </c>
    </row>
    <row r="55" spans="1:33" x14ac:dyDescent="0.25">
      <c r="A55" s="227">
        <v>52</v>
      </c>
      <c r="B55" s="233" t="s">
        <v>136</v>
      </c>
      <c r="C55" s="78"/>
      <c r="D55" s="78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78"/>
      <c r="Q55" s="78"/>
      <c r="R55" s="78"/>
      <c r="S55" s="78">
        <v>8</v>
      </c>
      <c r="T55" s="78">
        <v>16</v>
      </c>
      <c r="U55" s="78"/>
      <c r="V55" s="78"/>
      <c r="W55" s="78"/>
      <c r="X55" s="78"/>
      <c r="Y55" s="78"/>
      <c r="Z55" s="78"/>
      <c r="AA55" s="267">
        <v>24</v>
      </c>
      <c r="AB55" s="239">
        <f>COUNTIF('Po hráčích'!$E$2:$E$2440,B55)</f>
        <v>6</v>
      </c>
      <c r="AC55" s="242">
        <f>COUNTIFS('Po hráčích'!$E$2:$E$2440,B55,'Po hráčích'!$J$2:$J$2440,16)</f>
        <v>0</v>
      </c>
      <c r="AD55" s="243">
        <f>COUNTIFS('Po hráčích'!$E$2:$E$2440,B55,'Po hráčích'!$J$2:$J$2440,8)</f>
        <v>1</v>
      </c>
      <c r="AE55" s="243">
        <f>COUNTIFS('Po hráčích'!$E$2:$E$2440,B55,'Po hráčích'!$J$2:$J$2440,4)</f>
        <v>3</v>
      </c>
      <c r="AF55" s="243">
        <f>COUNTIFS('Po hráčích'!$E$2:$E$2440,B55,'Po hráčích'!$J$2:$J$2440,2)</f>
        <v>2</v>
      </c>
      <c r="AG55" s="244">
        <f>COUNTIFS('Po hráčích'!$E$2:$E$2440,B55,'Po hráčích'!$J$2:$J$2440,1)</f>
        <v>0</v>
      </c>
    </row>
    <row r="56" spans="1:33" x14ac:dyDescent="0.25">
      <c r="A56" s="227">
        <v>53</v>
      </c>
      <c r="B56" s="234" t="s">
        <v>151</v>
      </c>
      <c r="C56" s="78"/>
      <c r="D56" s="78"/>
      <c r="E56" s="78"/>
      <c r="F56" s="78"/>
      <c r="G56" s="78"/>
      <c r="H56" s="78">
        <v>3</v>
      </c>
      <c r="I56" s="78">
        <v>3</v>
      </c>
      <c r="J56" s="78">
        <v>3</v>
      </c>
      <c r="K56" s="78">
        <v>3</v>
      </c>
      <c r="L56" s="78">
        <v>3</v>
      </c>
      <c r="M56" s="78">
        <v>3</v>
      </c>
      <c r="N56" s="78">
        <v>1</v>
      </c>
      <c r="O56" s="78">
        <v>5</v>
      </c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8"/>
      <c r="AA56" s="267">
        <v>24</v>
      </c>
      <c r="AB56" s="239">
        <f>COUNTIF('Po hráčích'!$E$2:$E$2440,B56)</f>
        <v>23</v>
      </c>
      <c r="AC56" s="242">
        <f>COUNTIFS('Po hráčích'!$E$2:$E$2440,B56,'Po hráčích'!$J$2:$J$2440,16)</f>
        <v>0</v>
      </c>
      <c r="AD56" s="243">
        <f>COUNTIFS('Po hráčích'!$E$2:$E$2440,B56,'Po hráčích'!$J$2:$J$2440,8)</f>
        <v>0</v>
      </c>
      <c r="AE56" s="243">
        <f>COUNTIFS('Po hráčích'!$E$2:$E$2440,B56,'Po hráčích'!$J$2:$J$2440,4)</f>
        <v>0</v>
      </c>
      <c r="AF56" s="243">
        <f>COUNTIFS('Po hráčích'!$E$2:$E$2440,B56,'Po hráčích'!$J$2:$J$2440,2)</f>
        <v>1</v>
      </c>
      <c r="AG56" s="244">
        <f>COUNTIFS('Po hráčích'!$E$2:$E$2440,B56,'Po hráčích'!$J$2:$J$2440,1)</f>
        <v>22</v>
      </c>
    </row>
    <row r="57" spans="1:33" x14ac:dyDescent="0.25">
      <c r="A57" s="227">
        <v>54</v>
      </c>
      <c r="B57" s="233" t="s">
        <v>55</v>
      </c>
      <c r="C57" s="78"/>
      <c r="D57" s="78"/>
      <c r="E57" s="78"/>
      <c r="F57" s="78"/>
      <c r="G57" s="78"/>
      <c r="H57" s="78"/>
      <c r="I57" s="78"/>
      <c r="J57" s="78"/>
      <c r="K57" s="78"/>
      <c r="L57" s="78"/>
      <c r="M57" s="78"/>
      <c r="N57" s="78"/>
      <c r="O57" s="78">
        <v>4</v>
      </c>
      <c r="P57" s="78">
        <v>2</v>
      </c>
      <c r="Q57" s="78">
        <v>3</v>
      </c>
      <c r="R57" s="78">
        <v>3</v>
      </c>
      <c r="S57" s="78"/>
      <c r="T57" s="78">
        <v>3</v>
      </c>
      <c r="U57" s="78">
        <v>3</v>
      </c>
      <c r="V57" s="78">
        <v>2</v>
      </c>
      <c r="W57" s="78">
        <v>1</v>
      </c>
      <c r="X57" s="78">
        <v>2</v>
      </c>
      <c r="Y57" s="78">
        <v>1</v>
      </c>
      <c r="Z57" s="78"/>
      <c r="AA57" s="267">
        <v>24</v>
      </c>
      <c r="AB57" s="239">
        <f>COUNTIF('Po hráčích'!$E$2:$E$2440,B57)</f>
        <v>23</v>
      </c>
      <c r="AC57" s="242">
        <f>COUNTIFS('Po hráčích'!$E$2:$E$2440,B57,'Po hráčích'!$J$2:$J$2440,16)</f>
        <v>0</v>
      </c>
      <c r="AD57" s="243">
        <f>COUNTIFS('Po hráčích'!$E$2:$E$2440,B57,'Po hráčích'!$J$2:$J$2440,8)</f>
        <v>0</v>
      </c>
      <c r="AE57" s="243">
        <f>COUNTIFS('Po hráčích'!$E$2:$E$2440,B57,'Po hráčích'!$J$2:$J$2440,4)</f>
        <v>0</v>
      </c>
      <c r="AF57" s="243">
        <f>COUNTIFS('Po hráčích'!$E$2:$E$2440,B57,'Po hráčích'!$J$2:$J$2440,2)</f>
        <v>1</v>
      </c>
      <c r="AG57" s="244">
        <f>COUNTIFS('Po hráčích'!$E$2:$E$2440,B57,'Po hráčích'!$J$2:$J$2440,1)</f>
        <v>22</v>
      </c>
    </row>
    <row r="58" spans="1:33" x14ac:dyDescent="0.25">
      <c r="A58" s="227">
        <v>55</v>
      </c>
      <c r="B58" s="233" t="s">
        <v>138</v>
      </c>
      <c r="C58" s="78"/>
      <c r="D58" s="78"/>
      <c r="E58" s="78"/>
      <c r="F58" s="78"/>
      <c r="G58" s="78"/>
      <c r="H58" s="78"/>
      <c r="I58" s="78"/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78">
        <v>7</v>
      </c>
      <c r="U58" s="78">
        <v>5</v>
      </c>
      <c r="V58" s="78"/>
      <c r="W58" s="78">
        <v>2</v>
      </c>
      <c r="X58" s="78">
        <v>6</v>
      </c>
      <c r="Y58" s="78">
        <v>3</v>
      </c>
      <c r="Z58" s="78"/>
      <c r="AA58" s="267">
        <v>23</v>
      </c>
      <c r="AB58" s="239">
        <f>COUNTIF('Po hráčích'!$E$2:$E$2440,B58)</f>
        <v>12</v>
      </c>
      <c r="AC58" s="242">
        <f>COUNTIFS('Po hráčích'!$E$2:$E$2440,B58,'Po hráčích'!$J$2:$J$2440,16)</f>
        <v>0</v>
      </c>
      <c r="AD58" s="243">
        <f>COUNTIFS('Po hráčích'!$E$2:$E$2440,B58,'Po hráčích'!$J$2:$J$2440,8)</f>
        <v>0</v>
      </c>
      <c r="AE58" s="243">
        <f>COUNTIFS('Po hráčích'!$E$2:$E$2440,B58,'Po hráčích'!$J$2:$J$2440,4)</f>
        <v>2</v>
      </c>
      <c r="AF58" s="243">
        <f>COUNTIFS('Po hráčích'!$E$2:$E$2440,B58,'Po hráčích'!$J$2:$J$2440,2)</f>
        <v>5</v>
      </c>
      <c r="AG58" s="244">
        <f>COUNTIFS('Po hráčích'!$E$2:$E$2440,B58,'Po hráčích'!$J$2:$J$2440,1)</f>
        <v>5</v>
      </c>
    </row>
    <row r="59" spans="1:33" x14ac:dyDescent="0.25">
      <c r="A59" s="227">
        <v>56</v>
      </c>
      <c r="B59" s="233" t="s">
        <v>38</v>
      </c>
      <c r="C59" s="78"/>
      <c r="D59" s="78"/>
      <c r="E59" s="78"/>
      <c r="F59" s="78"/>
      <c r="G59" s="78"/>
      <c r="H59" s="78"/>
      <c r="I59" s="78"/>
      <c r="J59" s="78"/>
      <c r="K59" s="78"/>
      <c r="L59" s="78">
        <v>3</v>
      </c>
      <c r="M59" s="78">
        <v>3</v>
      </c>
      <c r="N59" s="78">
        <v>2</v>
      </c>
      <c r="O59" s="78">
        <v>4</v>
      </c>
      <c r="P59" s="78">
        <v>5</v>
      </c>
      <c r="Q59" s="78">
        <v>2</v>
      </c>
      <c r="R59" s="78">
        <v>2</v>
      </c>
      <c r="S59" s="78">
        <v>1</v>
      </c>
      <c r="T59" s="78"/>
      <c r="U59" s="78"/>
      <c r="V59" s="78"/>
      <c r="W59" s="78"/>
      <c r="X59" s="78"/>
      <c r="Y59" s="78"/>
      <c r="Z59" s="78"/>
      <c r="AA59" s="267">
        <v>22</v>
      </c>
      <c r="AB59" s="239">
        <f>COUNTIF('Po hráčích'!$E$2:$E$2440,B59)</f>
        <v>21</v>
      </c>
      <c r="AC59" s="242">
        <f>COUNTIFS('Po hráčích'!$E$2:$E$2440,B59,'Po hráčích'!$J$2:$J$2440,16)</f>
        <v>0</v>
      </c>
      <c r="AD59" s="243">
        <f>COUNTIFS('Po hráčích'!$E$2:$E$2440,B59,'Po hráčích'!$J$2:$J$2440,8)</f>
        <v>0</v>
      </c>
      <c r="AE59" s="243">
        <f>COUNTIFS('Po hráčích'!$E$2:$E$2440,B59,'Po hráčích'!$J$2:$J$2440,4)</f>
        <v>0</v>
      </c>
      <c r="AF59" s="243">
        <f>COUNTIFS('Po hráčích'!$E$2:$E$2440,B59,'Po hráčích'!$J$2:$J$2440,2)</f>
        <v>1</v>
      </c>
      <c r="AG59" s="244">
        <f>COUNTIFS('Po hráčích'!$E$2:$E$2440,B59,'Po hráčích'!$J$2:$J$2440,1)</f>
        <v>20</v>
      </c>
    </row>
    <row r="60" spans="1:33" x14ac:dyDescent="0.25">
      <c r="A60" s="227">
        <v>57</v>
      </c>
      <c r="B60" s="233" t="s">
        <v>192</v>
      </c>
      <c r="C60" s="78"/>
      <c r="D60" s="78">
        <v>3</v>
      </c>
      <c r="E60" s="78">
        <v>1</v>
      </c>
      <c r="F60" s="78"/>
      <c r="G60" s="78">
        <v>1</v>
      </c>
      <c r="H60" s="78"/>
      <c r="I60" s="78">
        <v>2</v>
      </c>
      <c r="J60" s="78">
        <v>1</v>
      </c>
      <c r="K60" s="78">
        <v>3</v>
      </c>
      <c r="L60" s="78">
        <v>2</v>
      </c>
      <c r="M60" s="78"/>
      <c r="N60" s="78"/>
      <c r="O60" s="78">
        <v>2</v>
      </c>
      <c r="P60" s="78">
        <v>2</v>
      </c>
      <c r="Q60" s="78">
        <v>1</v>
      </c>
      <c r="R60" s="78"/>
      <c r="S60" s="78"/>
      <c r="T60" s="78"/>
      <c r="U60" s="78">
        <v>2</v>
      </c>
      <c r="V60" s="78"/>
      <c r="W60" s="78">
        <v>2</v>
      </c>
      <c r="X60" s="78"/>
      <c r="Y60" s="78"/>
      <c r="Z60" s="78"/>
      <c r="AA60" s="267">
        <v>22</v>
      </c>
      <c r="AB60" s="239">
        <f>COUNTIF('Po hráčích'!$E$2:$E$2440,B60)</f>
        <v>22</v>
      </c>
      <c r="AC60" s="242">
        <f>COUNTIFS('Po hráčích'!$E$2:$E$2440,B60,'Po hráčích'!$J$2:$J$2440,16)</f>
        <v>0</v>
      </c>
      <c r="AD60" s="243">
        <f>COUNTIFS('Po hráčích'!$E$2:$E$2440,B60,'Po hráčích'!$J$2:$J$2440,8)</f>
        <v>0</v>
      </c>
      <c r="AE60" s="243">
        <f>COUNTIFS('Po hráčích'!$E$2:$E$2440,B60,'Po hráčích'!$J$2:$J$2440,4)</f>
        <v>0</v>
      </c>
      <c r="AF60" s="243">
        <f>COUNTIFS('Po hráčích'!$E$2:$E$2440,B60,'Po hráčích'!$J$2:$J$2440,2)</f>
        <v>0</v>
      </c>
      <c r="AG60" s="244">
        <f>COUNTIFS('Po hráčích'!$E$2:$E$2440,B60,'Po hráčích'!$J$2:$J$2440,1)</f>
        <v>22</v>
      </c>
    </row>
    <row r="61" spans="1:33" x14ac:dyDescent="0.25">
      <c r="A61" s="227">
        <v>58</v>
      </c>
      <c r="B61" s="233" t="s">
        <v>104</v>
      </c>
      <c r="C61" s="78"/>
      <c r="D61" s="78"/>
      <c r="E61" s="78"/>
      <c r="F61" s="78"/>
      <c r="G61" s="78"/>
      <c r="H61" s="78"/>
      <c r="I61" s="78"/>
      <c r="J61" s="78"/>
      <c r="K61" s="78"/>
      <c r="L61" s="78"/>
      <c r="M61" s="78"/>
      <c r="N61" s="78"/>
      <c r="O61" s="78"/>
      <c r="P61" s="78"/>
      <c r="Q61" s="78"/>
      <c r="R61" s="78">
        <v>4</v>
      </c>
      <c r="S61" s="78">
        <v>5</v>
      </c>
      <c r="T61" s="78">
        <v>5</v>
      </c>
      <c r="U61" s="78">
        <v>3</v>
      </c>
      <c r="V61" s="78"/>
      <c r="W61" s="78"/>
      <c r="X61" s="78"/>
      <c r="Y61" s="78">
        <v>4</v>
      </c>
      <c r="Z61" s="78"/>
      <c r="AA61" s="267">
        <v>21</v>
      </c>
      <c r="AB61" s="239">
        <f>COUNTIF('Po hráčích'!$E$2:$E$2440,B61)</f>
        <v>19</v>
      </c>
      <c r="AC61" s="242">
        <f>COUNTIFS('Po hráčích'!$E$2:$E$2440,B61,'Po hráčích'!$J$2:$J$2440,16)</f>
        <v>0</v>
      </c>
      <c r="AD61" s="243">
        <f>COUNTIFS('Po hráčích'!$E$2:$E$2440,B61,'Po hráčích'!$J$2:$J$2440,8)</f>
        <v>0</v>
      </c>
      <c r="AE61" s="243">
        <f>COUNTIFS('Po hráčích'!$E$2:$E$2440,B61,'Po hráčích'!$J$2:$J$2440,4)</f>
        <v>0</v>
      </c>
      <c r="AF61" s="243">
        <f>COUNTIFS('Po hráčích'!$E$2:$E$2440,B61,'Po hráčích'!$J$2:$J$2440,2)</f>
        <v>2</v>
      </c>
      <c r="AG61" s="244">
        <f>COUNTIFS('Po hráčích'!$E$2:$E$2440,B61,'Po hráčích'!$J$2:$J$2440,1)</f>
        <v>17</v>
      </c>
    </row>
    <row r="62" spans="1:33" x14ac:dyDescent="0.25">
      <c r="A62" s="227">
        <v>59</v>
      </c>
      <c r="B62" s="233" t="s">
        <v>215</v>
      </c>
      <c r="C62" s="78"/>
      <c r="D62" s="78">
        <v>1</v>
      </c>
      <c r="E62" s="78"/>
      <c r="F62" s="78"/>
      <c r="G62" s="78"/>
      <c r="H62" s="78">
        <v>3</v>
      </c>
      <c r="I62" s="78">
        <v>2</v>
      </c>
      <c r="J62" s="78">
        <v>3</v>
      </c>
      <c r="K62" s="78">
        <v>3</v>
      </c>
      <c r="L62" s="78">
        <v>3</v>
      </c>
      <c r="M62" s="78">
        <v>3</v>
      </c>
      <c r="N62" s="78"/>
      <c r="O62" s="78">
        <v>3</v>
      </c>
      <c r="P62" s="78"/>
      <c r="Q62" s="78"/>
      <c r="R62" s="78"/>
      <c r="S62" s="78"/>
      <c r="T62" s="78"/>
      <c r="U62" s="78"/>
      <c r="V62" s="78"/>
      <c r="W62" s="78"/>
      <c r="X62" s="78"/>
      <c r="Y62" s="78"/>
      <c r="Z62" s="78"/>
      <c r="AA62" s="267">
        <v>21</v>
      </c>
      <c r="AB62" s="239">
        <f>COUNTIF('Po hráčích'!$E$2:$E$2440,B62)</f>
        <v>21</v>
      </c>
      <c r="AC62" s="242">
        <f>COUNTIFS('Po hráčích'!$E$2:$E$2440,B62,'Po hráčích'!$J$2:$J$2440,16)</f>
        <v>0</v>
      </c>
      <c r="AD62" s="243">
        <f>COUNTIFS('Po hráčích'!$E$2:$E$2440,B62,'Po hráčích'!$J$2:$J$2440,8)</f>
        <v>0</v>
      </c>
      <c r="AE62" s="243">
        <f>COUNTIFS('Po hráčích'!$E$2:$E$2440,B62,'Po hráčích'!$J$2:$J$2440,4)</f>
        <v>0</v>
      </c>
      <c r="AF62" s="243">
        <f>COUNTIFS('Po hráčích'!$E$2:$E$2440,B62,'Po hráčích'!$J$2:$J$2440,2)</f>
        <v>0</v>
      </c>
      <c r="AG62" s="244">
        <f>COUNTIFS('Po hráčích'!$E$2:$E$2440,B62,'Po hráčích'!$J$2:$J$2440,1)</f>
        <v>21</v>
      </c>
    </row>
    <row r="63" spans="1:33" x14ac:dyDescent="0.25">
      <c r="A63" s="227">
        <v>60</v>
      </c>
      <c r="B63" s="233" t="s">
        <v>51</v>
      </c>
      <c r="C63" s="78"/>
      <c r="D63" s="78"/>
      <c r="E63" s="78"/>
      <c r="F63" s="78"/>
      <c r="G63" s="78"/>
      <c r="H63" s="78"/>
      <c r="I63" s="78"/>
      <c r="J63" s="78"/>
      <c r="K63" s="78"/>
      <c r="L63" s="78"/>
      <c r="M63" s="78"/>
      <c r="N63" s="78"/>
      <c r="O63" s="78">
        <v>4</v>
      </c>
      <c r="P63" s="78">
        <v>3</v>
      </c>
      <c r="Q63" s="78">
        <v>5</v>
      </c>
      <c r="R63" s="78">
        <v>7</v>
      </c>
      <c r="S63" s="78"/>
      <c r="T63" s="78"/>
      <c r="U63" s="78"/>
      <c r="V63" s="78"/>
      <c r="W63" s="78"/>
      <c r="X63" s="78"/>
      <c r="Y63" s="78"/>
      <c r="Z63" s="78"/>
      <c r="AA63" s="267">
        <v>19</v>
      </c>
      <c r="AB63" s="239">
        <f>COUNTIF('Po hráčích'!$E$2:$E$2440,B63)</f>
        <v>11</v>
      </c>
      <c r="AC63" s="242">
        <f>COUNTIFS('Po hráčích'!$E$2:$E$2440,B63,'Po hráčích'!$J$2:$J$2440,16)</f>
        <v>0</v>
      </c>
      <c r="AD63" s="243">
        <f>COUNTIFS('Po hráčích'!$E$2:$E$2440,B63,'Po hráčích'!$J$2:$J$2440,8)</f>
        <v>0</v>
      </c>
      <c r="AE63" s="243">
        <f>COUNTIFS('Po hráčích'!$E$2:$E$2440,B63,'Po hráčích'!$J$2:$J$2440,4)</f>
        <v>1</v>
      </c>
      <c r="AF63" s="243">
        <f>COUNTIFS('Po hráčích'!$E$2:$E$2440,B63,'Po hráčích'!$J$2:$J$2440,2)</f>
        <v>5</v>
      </c>
      <c r="AG63" s="244">
        <f>COUNTIFS('Po hráčích'!$E$2:$E$2440,B63,'Po hráčích'!$J$2:$J$2440,1)</f>
        <v>5</v>
      </c>
    </row>
    <row r="64" spans="1:33" x14ac:dyDescent="0.25">
      <c r="A64" s="227">
        <v>61</v>
      </c>
      <c r="B64" s="233" t="s">
        <v>242</v>
      </c>
      <c r="C64" s="78"/>
      <c r="D64" s="78"/>
      <c r="E64" s="78"/>
      <c r="F64" s="78"/>
      <c r="G64" s="78"/>
      <c r="H64" s="78"/>
      <c r="I64" s="78"/>
      <c r="J64" s="78"/>
      <c r="K64" s="78"/>
      <c r="L64" s="78"/>
      <c r="M64" s="78"/>
      <c r="N64" s="78"/>
      <c r="O64" s="78"/>
      <c r="P64" s="78"/>
      <c r="Q64" s="78"/>
      <c r="R64" s="78"/>
      <c r="S64" s="78"/>
      <c r="T64" s="78"/>
      <c r="U64" s="78">
        <v>3</v>
      </c>
      <c r="V64" s="78">
        <v>3</v>
      </c>
      <c r="W64" s="78">
        <v>11</v>
      </c>
      <c r="X64" s="78">
        <v>1</v>
      </c>
      <c r="Y64" s="78">
        <v>1</v>
      </c>
      <c r="Z64" s="78"/>
      <c r="AA64" s="267">
        <v>19</v>
      </c>
      <c r="AB64" s="239">
        <f>COUNTIF('Po hráčích'!$E$2:$E$2440,B64)</f>
        <v>12</v>
      </c>
      <c r="AC64" s="242">
        <f>COUNTIFS('Po hráčích'!$E$2:$E$2440,B64,'Po hráčích'!$J$2:$J$2440,16)</f>
        <v>0</v>
      </c>
      <c r="AD64" s="243">
        <f>COUNTIFS('Po hráčích'!$E$2:$E$2440,B64,'Po hráčích'!$J$2:$J$2440,8)</f>
        <v>0</v>
      </c>
      <c r="AE64" s="243">
        <f>COUNTIFS('Po hráčích'!$E$2:$E$2440,B64,'Po hráčích'!$J$2:$J$2440,4)</f>
        <v>2</v>
      </c>
      <c r="AF64" s="243">
        <f>COUNTIFS('Po hráčích'!$E$2:$E$2440,B64,'Po hráčích'!$J$2:$J$2440,2)</f>
        <v>1</v>
      </c>
      <c r="AG64" s="244">
        <f>COUNTIFS('Po hráčích'!$E$2:$E$2440,B64,'Po hráčích'!$J$2:$J$2440,1)</f>
        <v>9</v>
      </c>
    </row>
    <row r="65" spans="1:33" x14ac:dyDescent="0.25">
      <c r="A65" s="227">
        <v>62</v>
      </c>
      <c r="B65" s="233" t="s">
        <v>140</v>
      </c>
      <c r="C65" s="78"/>
      <c r="D65" s="78"/>
      <c r="E65" s="78"/>
      <c r="F65" s="78"/>
      <c r="G65" s="78"/>
      <c r="H65" s="78"/>
      <c r="I65" s="78"/>
      <c r="J65" s="78"/>
      <c r="K65" s="78"/>
      <c r="L65" s="78"/>
      <c r="M65" s="78"/>
      <c r="N65" s="78"/>
      <c r="O65" s="78"/>
      <c r="P65" s="78"/>
      <c r="Q65" s="78"/>
      <c r="R65" s="78"/>
      <c r="S65" s="78"/>
      <c r="T65" s="78">
        <v>4</v>
      </c>
      <c r="U65" s="78">
        <v>1</v>
      </c>
      <c r="V65" s="78">
        <v>8</v>
      </c>
      <c r="W65" s="78">
        <v>2</v>
      </c>
      <c r="X65" s="78">
        <v>2</v>
      </c>
      <c r="Y65" s="78">
        <v>2</v>
      </c>
      <c r="Z65" s="78"/>
      <c r="AA65" s="267">
        <v>19</v>
      </c>
      <c r="AB65" s="239">
        <f>COUNTIF('Po hráčích'!$E$2:$E$2440,B65)</f>
        <v>14</v>
      </c>
      <c r="AC65" s="242">
        <f>COUNTIFS('Po hráčích'!$E$2:$E$2440,B65,'Po hráčích'!$J$2:$J$2440,16)</f>
        <v>0</v>
      </c>
      <c r="AD65" s="243">
        <f>COUNTIFS('Po hráčích'!$E$2:$E$2440,B65,'Po hráčích'!$J$2:$J$2440,8)</f>
        <v>0</v>
      </c>
      <c r="AE65" s="243">
        <f>COUNTIFS('Po hráčích'!$E$2:$E$2440,B65,'Po hráčích'!$J$2:$J$2440,4)</f>
        <v>1</v>
      </c>
      <c r="AF65" s="243">
        <f>COUNTIFS('Po hráčích'!$E$2:$E$2440,B65,'Po hráčích'!$J$2:$J$2440,2)</f>
        <v>2</v>
      </c>
      <c r="AG65" s="244">
        <f>COUNTIFS('Po hráčích'!$E$2:$E$2440,B65,'Po hráčích'!$J$2:$J$2440,1)</f>
        <v>11</v>
      </c>
    </row>
    <row r="66" spans="1:33" x14ac:dyDescent="0.25">
      <c r="A66" s="227">
        <v>63</v>
      </c>
      <c r="B66" s="233" t="s">
        <v>69</v>
      </c>
      <c r="C66" s="78"/>
      <c r="D66" s="78"/>
      <c r="E66" s="78"/>
      <c r="F66" s="78"/>
      <c r="G66" s="78"/>
      <c r="H66" s="78"/>
      <c r="I66" s="78"/>
      <c r="J66" s="78"/>
      <c r="K66" s="78"/>
      <c r="L66" s="78"/>
      <c r="M66" s="78"/>
      <c r="N66" s="78"/>
      <c r="O66" s="78">
        <v>4</v>
      </c>
      <c r="P66" s="78">
        <v>3</v>
      </c>
      <c r="Q66" s="78">
        <v>2</v>
      </c>
      <c r="R66" s="78">
        <v>3</v>
      </c>
      <c r="S66" s="78">
        <v>2</v>
      </c>
      <c r="T66" s="78">
        <v>2</v>
      </c>
      <c r="U66" s="78">
        <v>2</v>
      </c>
      <c r="V66" s="78">
        <v>1</v>
      </c>
      <c r="W66" s="78"/>
      <c r="X66" s="78"/>
      <c r="Y66" s="78"/>
      <c r="Z66" s="78"/>
      <c r="AA66" s="267">
        <v>19</v>
      </c>
      <c r="AB66" s="239">
        <f>COUNTIF('Po hráčích'!$E$2:$E$2440,B66)</f>
        <v>19</v>
      </c>
      <c r="AC66" s="272">
        <f>COUNTIFS('Po hráčích'!$E$2:$E$2440,B66,'Po hráčích'!$J$2:$J$2440,16)</f>
        <v>0</v>
      </c>
      <c r="AD66" s="273">
        <f>COUNTIFS('Po hráčích'!$E$2:$E$2440,B66,'Po hráčích'!$J$2:$J$2440,8)</f>
        <v>0</v>
      </c>
      <c r="AE66" s="273">
        <f>COUNTIFS('Po hráčích'!$E$2:$E$2440,B66,'Po hráčích'!$J$2:$J$2440,4)</f>
        <v>0</v>
      </c>
      <c r="AF66" s="273">
        <f>COUNTIFS('Po hráčích'!$E$2:$E$2440,B66,'Po hráčích'!$J$2:$J$2440,2)</f>
        <v>0</v>
      </c>
      <c r="AG66" s="274">
        <f>COUNTIFS('Po hráčích'!$E$2:$E$2440,B66,'Po hráčích'!$J$2:$J$2440,1)</f>
        <v>19</v>
      </c>
    </row>
    <row r="67" spans="1:33" x14ac:dyDescent="0.25">
      <c r="A67" s="227">
        <v>64</v>
      </c>
      <c r="B67" s="233" t="s">
        <v>130</v>
      </c>
      <c r="C67" s="78"/>
      <c r="D67" s="78"/>
      <c r="E67" s="78"/>
      <c r="F67" s="78"/>
      <c r="G67" s="78"/>
      <c r="H67" s="78"/>
      <c r="I67" s="78"/>
      <c r="J67" s="78"/>
      <c r="K67" s="78"/>
      <c r="L67" s="78"/>
      <c r="M67" s="78"/>
      <c r="N67" s="78"/>
      <c r="O67" s="78"/>
      <c r="P67" s="78"/>
      <c r="Q67" s="78"/>
      <c r="R67" s="78"/>
      <c r="S67" s="78">
        <v>4</v>
      </c>
      <c r="T67" s="78">
        <v>4</v>
      </c>
      <c r="U67" s="78">
        <v>4</v>
      </c>
      <c r="V67" s="78">
        <v>6</v>
      </c>
      <c r="W67" s="78"/>
      <c r="X67" s="78"/>
      <c r="Y67" s="78"/>
      <c r="Z67" s="78"/>
      <c r="AA67" s="267">
        <v>18</v>
      </c>
      <c r="AB67" s="239">
        <f>COUNTIF('Po hráčích'!$E$2:$E$2440,B67)</f>
        <v>16</v>
      </c>
      <c r="AC67" s="242">
        <f>COUNTIFS('Po hráčích'!$E$2:$E$2440,B67,'Po hráčích'!$J$2:$J$2440,16)</f>
        <v>0</v>
      </c>
      <c r="AD67" s="243">
        <f>COUNTIFS('Po hráčích'!$E$2:$E$2440,B67,'Po hráčích'!$J$2:$J$2440,8)</f>
        <v>0</v>
      </c>
      <c r="AE67" s="243">
        <f>COUNTIFS('Po hráčích'!$E$2:$E$2440,B67,'Po hráčích'!$J$2:$J$2440,4)</f>
        <v>0</v>
      </c>
      <c r="AF67" s="243">
        <f>COUNTIFS('Po hráčích'!$E$2:$E$2440,B67,'Po hráčích'!$J$2:$J$2440,2)</f>
        <v>2</v>
      </c>
      <c r="AG67" s="244">
        <f>COUNTIFS('Po hráčích'!$E$2:$E$2440,B67,'Po hráčích'!$J$2:$J$2440,1)</f>
        <v>14</v>
      </c>
    </row>
    <row r="68" spans="1:33" x14ac:dyDescent="0.25">
      <c r="A68" s="227">
        <v>65</v>
      </c>
      <c r="B68" s="233" t="s">
        <v>92</v>
      </c>
      <c r="C68" s="78"/>
      <c r="D68" s="78"/>
      <c r="E68" s="78"/>
      <c r="F68" s="78"/>
      <c r="G68" s="78"/>
      <c r="H68" s="78"/>
      <c r="I68" s="78"/>
      <c r="J68" s="78"/>
      <c r="K68" s="78"/>
      <c r="L68" s="78">
        <v>7</v>
      </c>
      <c r="M68" s="78">
        <v>3</v>
      </c>
      <c r="N68" s="78">
        <v>6</v>
      </c>
      <c r="O68" s="78">
        <v>2</v>
      </c>
      <c r="P68" s="78"/>
      <c r="Q68" s="78"/>
      <c r="R68" s="78"/>
      <c r="S68" s="78"/>
      <c r="T68" s="78"/>
      <c r="U68" s="78"/>
      <c r="V68" s="78"/>
      <c r="W68" s="78"/>
      <c r="X68" s="78"/>
      <c r="Y68" s="78"/>
      <c r="Z68" s="78"/>
      <c r="AA68" s="267">
        <v>18</v>
      </c>
      <c r="AB68" s="239">
        <f>COUNTIF('Po hráčích'!$E$2:$E$2440,B68)</f>
        <v>9</v>
      </c>
      <c r="AC68" s="242">
        <f>COUNTIFS('Po hráčích'!$E$2:$E$2440,B68,'Po hráčích'!$J$2:$J$2440,16)</f>
        <v>0</v>
      </c>
      <c r="AD68" s="243">
        <f>COUNTIFS('Po hráčích'!$E$2:$E$2440,B68,'Po hráčích'!$J$2:$J$2440,8)</f>
        <v>0</v>
      </c>
      <c r="AE68" s="243">
        <f>COUNTIFS('Po hráčích'!$E$2:$E$2440,B68,'Po hráčích'!$J$2:$J$2440,4)</f>
        <v>2</v>
      </c>
      <c r="AF68" s="243">
        <f>COUNTIFS('Po hráčích'!$E$2:$E$2440,B68,'Po hráčích'!$J$2:$J$2440,2)</f>
        <v>3</v>
      </c>
      <c r="AG68" s="244">
        <f>COUNTIFS('Po hráčích'!$E$2:$E$2440,B68,'Po hráčích'!$J$2:$J$2440,1)</f>
        <v>4</v>
      </c>
    </row>
    <row r="69" spans="1:33" x14ac:dyDescent="0.25">
      <c r="A69" s="227">
        <v>66</v>
      </c>
      <c r="B69" s="234" t="s">
        <v>285</v>
      </c>
      <c r="C69" s="78"/>
      <c r="D69" s="78"/>
      <c r="E69" s="78"/>
      <c r="F69" s="78"/>
      <c r="G69" s="78"/>
      <c r="H69" s="78"/>
      <c r="I69" s="78"/>
      <c r="J69" s="78"/>
      <c r="K69" s="78"/>
      <c r="L69" s="78"/>
      <c r="M69" s="78"/>
      <c r="N69" s="78"/>
      <c r="O69" s="78"/>
      <c r="P69" s="78"/>
      <c r="Q69" s="78"/>
      <c r="R69" s="78"/>
      <c r="S69" s="78"/>
      <c r="T69" s="78"/>
      <c r="U69" s="78"/>
      <c r="V69" s="78"/>
      <c r="W69" s="78"/>
      <c r="X69" s="78"/>
      <c r="Y69" s="78">
        <v>17</v>
      </c>
      <c r="Z69" s="78"/>
      <c r="AA69" s="267">
        <v>17</v>
      </c>
      <c r="AB69" s="239">
        <f>COUNTIF('Po hráčích'!$E$2:$E$2440,B69)</f>
        <v>2</v>
      </c>
      <c r="AC69" s="242">
        <f>COUNTIFS('Po hráčích'!$E$2:$E$2440,B69,'Po hráčích'!$J$2:$J$2440,16)</f>
        <v>1</v>
      </c>
      <c r="AD69" s="243">
        <f>COUNTIFS('Po hráčích'!$E$2:$E$2440,B69,'Po hráčích'!$J$2:$J$2440,8)</f>
        <v>0</v>
      </c>
      <c r="AE69" s="243">
        <f>COUNTIFS('Po hráčích'!$E$2:$E$2440,B69,'Po hráčích'!$J$2:$J$2440,4)</f>
        <v>0</v>
      </c>
      <c r="AF69" s="243">
        <f>COUNTIFS('Po hráčích'!$E$2:$E$2440,B69,'Po hráčích'!$J$2:$J$2440,2)</f>
        <v>0</v>
      </c>
      <c r="AG69" s="244">
        <f>COUNTIFS('Po hráčích'!$E$2:$E$2440,B69,'Po hráčích'!$J$2:$J$2440,1)</f>
        <v>1</v>
      </c>
    </row>
    <row r="70" spans="1:33" x14ac:dyDescent="0.25">
      <c r="A70" s="227">
        <v>67</v>
      </c>
      <c r="B70" s="233" t="s">
        <v>37</v>
      </c>
      <c r="C70" s="78"/>
      <c r="D70" s="78"/>
      <c r="E70" s="78"/>
      <c r="F70" s="78"/>
      <c r="G70" s="78"/>
      <c r="H70" s="78"/>
      <c r="I70" s="78"/>
      <c r="J70" s="78"/>
      <c r="K70" s="78"/>
      <c r="L70" s="78">
        <v>7</v>
      </c>
      <c r="M70" s="78">
        <v>4</v>
      </c>
      <c r="N70" s="78"/>
      <c r="O70" s="78"/>
      <c r="P70" s="78">
        <v>6</v>
      </c>
      <c r="Q70" s="78"/>
      <c r="R70" s="78"/>
      <c r="S70" s="78"/>
      <c r="T70" s="78"/>
      <c r="U70" s="78"/>
      <c r="V70" s="78"/>
      <c r="W70" s="78"/>
      <c r="X70" s="78"/>
      <c r="Y70" s="78"/>
      <c r="Z70" s="78"/>
      <c r="AA70" s="267">
        <v>17</v>
      </c>
      <c r="AB70" s="239">
        <f>COUNTIF('Po hráčích'!$E$2:$E$2440,B70)</f>
        <v>9</v>
      </c>
      <c r="AC70" s="242">
        <f>COUNTIFS('Po hráčích'!$E$2:$E$2440,B70,'Po hráčích'!$J$2:$J$2440,16)</f>
        <v>0</v>
      </c>
      <c r="AD70" s="243">
        <f>COUNTIFS('Po hráčích'!$E$2:$E$2440,B70,'Po hráčích'!$J$2:$J$2440,8)</f>
        <v>0</v>
      </c>
      <c r="AE70" s="243">
        <f>COUNTIFS('Po hráčích'!$E$2:$E$2440,B70,'Po hráčích'!$J$2:$J$2440,4)</f>
        <v>1</v>
      </c>
      <c r="AF70" s="243">
        <f>COUNTIFS('Po hráčích'!$E$2:$E$2440,B70,'Po hráčích'!$J$2:$J$2440,2)</f>
        <v>5</v>
      </c>
      <c r="AG70" s="244">
        <f>COUNTIFS('Po hráčích'!$E$2:$E$2440,B70,'Po hráčích'!$J$2:$J$2440,1)</f>
        <v>3</v>
      </c>
    </row>
    <row r="71" spans="1:33" x14ac:dyDescent="0.25">
      <c r="A71" s="227">
        <v>68</v>
      </c>
      <c r="B71" s="233" t="s">
        <v>108</v>
      </c>
      <c r="C71" s="78"/>
      <c r="D71" s="78"/>
      <c r="E71" s="78"/>
      <c r="F71" s="78"/>
      <c r="G71" s="78"/>
      <c r="H71" s="78"/>
      <c r="I71" s="78"/>
      <c r="J71" s="78"/>
      <c r="K71" s="78">
        <v>2</v>
      </c>
      <c r="L71" s="78">
        <v>2</v>
      </c>
      <c r="M71" s="78">
        <v>2</v>
      </c>
      <c r="N71" s="78"/>
      <c r="O71" s="78">
        <v>2</v>
      </c>
      <c r="P71" s="78">
        <v>2</v>
      </c>
      <c r="Q71" s="78">
        <v>2</v>
      </c>
      <c r="R71" s="78">
        <v>2</v>
      </c>
      <c r="S71" s="78">
        <v>2</v>
      </c>
      <c r="T71" s="78"/>
      <c r="U71" s="78"/>
      <c r="V71" s="78"/>
      <c r="W71" s="78"/>
      <c r="X71" s="78"/>
      <c r="Y71" s="78"/>
      <c r="Z71" s="78"/>
      <c r="AA71" s="267">
        <v>16</v>
      </c>
      <c r="AB71" s="239">
        <f>COUNTIF('Po hráčích'!$E$2:$E$2440,B71)</f>
        <v>16</v>
      </c>
      <c r="AC71" s="242">
        <f>COUNTIFS('Po hráčích'!$E$2:$E$2440,B71,'Po hráčích'!$J$2:$J$2440,16)</f>
        <v>0</v>
      </c>
      <c r="AD71" s="243">
        <f>COUNTIFS('Po hráčích'!$E$2:$E$2440,B71,'Po hráčích'!$J$2:$J$2440,8)</f>
        <v>0</v>
      </c>
      <c r="AE71" s="243">
        <f>COUNTIFS('Po hráčích'!$E$2:$E$2440,B71,'Po hráčích'!$J$2:$J$2440,4)</f>
        <v>0</v>
      </c>
      <c r="AF71" s="243">
        <f>COUNTIFS('Po hráčích'!$E$2:$E$2440,B71,'Po hráčích'!$J$2:$J$2440,2)</f>
        <v>0</v>
      </c>
      <c r="AG71" s="244">
        <f>COUNTIFS('Po hráčích'!$E$2:$E$2440,B71,'Po hráčích'!$J$2:$J$2440,1)</f>
        <v>16</v>
      </c>
    </row>
    <row r="72" spans="1:33" x14ac:dyDescent="0.25">
      <c r="A72" s="227">
        <v>69</v>
      </c>
      <c r="B72" s="233" t="s">
        <v>238</v>
      </c>
      <c r="C72" s="78"/>
      <c r="D72" s="78"/>
      <c r="E72" s="78"/>
      <c r="F72" s="78"/>
      <c r="G72" s="78"/>
      <c r="H72" s="78"/>
      <c r="I72" s="78"/>
      <c r="J72" s="78"/>
      <c r="K72" s="78"/>
      <c r="L72" s="78"/>
      <c r="M72" s="78"/>
      <c r="N72" s="78"/>
      <c r="O72" s="78"/>
      <c r="P72" s="78"/>
      <c r="Q72" s="78"/>
      <c r="R72" s="78"/>
      <c r="S72" s="78"/>
      <c r="T72" s="78"/>
      <c r="U72" s="78">
        <v>5</v>
      </c>
      <c r="V72" s="78"/>
      <c r="W72" s="78"/>
      <c r="X72" s="78">
        <v>3</v>
      </c>
      <c r="Y72" s="78">
        <v>4</v>
      </c>
      <c r="Z72" s="78">
        <v>3</v>
      </c>
      <c r="AA72" s="267">
        <v>15</v>
      </c>
      <c r="AB72" s="239">
        <f>COUNTIF('Po hráčích'!$E$2:$E$2440,B72)</f>
        <v>9</v>
      </c>
      <c r="AC72" s="242">
        <f>COUNTIFS('Po hráčích'!$E$2:$E$2440,B72,'Po hráčích'!$J$2:$J$2440,16)</f>
        <v>0</v>
      </c>
      <c r="AD72" s="243">
        <f>COUNTIFS('Po hráčích'!$E$2:$E$2440,B72,'Po hráčích'!$J$2:$J$2440,8)</f>
        <v>0</v>
      </c>
      <c r="AE72" s="243">
        <f>COUNTIFS('Po hráčích'!$E$2:$E$2440,B72,'Po hráčích'!$J$2:$J$2440,4)</f>
        <v>1</v>
      </c>
      <c r="AF72" s="243">
        <f>COUNTIFS('Po hráčích'!$E$2:$E$2440,B72,'Po hráčích'!$J$2:$J$2440,2)</f>
        <v>3</v>
      </c>
      <c r="AG72" s="244">
        <f>COUNTIFS('Po hráčích'!$E$2:$E$2440,B72,'Po hráčích'!$J$2:$J$2440,1)</f>
        <v>5</v>
      </c>
    </row>
    <row r="73" spans="1:33" x14ac:dyDescent="0.25">
      <c r="A73" s="227">
        <v>70</v>
      </c>
      <c r="B73" s="233" t="s">
        <v>98</v>
      </c>
      <c r="C73" s="78"/>
      <c r="D73" s="78"/>
      <c r="E73" s="78"/>
      <c r="F73" s="78"/>
      <c r="G73" s="78"/>
      <c r="H73" s="78"/>
      <c r="I73" s="78"/>
      <c r="J73" s="78"/>
      <c r="K73" s="78">
        <v>2</v>
      </c>
      <c r="L73" s="78">
        <v>1</v>
      </c>
      <c r="M73" s="78">
        <v>2</v>
      </c>
      <c r="N73" s="78">
        <v>3</v>
      </c>
      <c r="O73" s="78">
        <v>3</v>
      </c>
      <c r="P73" s="78"/>
      <c r="Q73" s="78">
        <v>2</v>
      </c>
      <c r="R73" s="78"/>
      <c r="S73" s="78"/>
      <c r="T73" s="78">
        <v>2</v>
      </c>
      <c r="U73" s="78"/>
      <c r="V73" s="78"/>
      <c r="W73" s="78"/>
      <c r="X73" s="78"/>
      <c r="Y73" s="78"/>
      <c r="Z73" s="78"/>
      <c r="AA73" s="267">
        <v>15</v>
      </c>
      <c r="AB73" s="239">
        <f>COUNTIF('Po hráčích'!$E$2:$E$2440,B73)</f>
        <v>13</v>
      </c>
      <c r="AC73" s="242">
        <f>COUNTIFS('Po hráčích'!$E$2:$E$2440,B73,'Po hráčích'!$J$2:$J$2440,16)</f>
        <v>0</v>
      </c>
      <c r="AD73" s="243">
        <f>COUNTIFS('Po hráčích'!$E$2:$E$2440,B73,'Po hráčích'!$J$2:$J$2440,8)</f>
        <v>0</v>
      </c>
      <c r="AE73" s="243">
        <f>COUNTIFS('Po hráčích'!$E$2:$E$2440,B73,'Po hráčích'!$J$2:$J$2440,4)</f>
        <v>0</v>
      </c>
      <c r="AF73" s="243">
        <f>COUNTIFS('Po hráčích'!$E$2:$E$2440,B73,'Po hráčích'!$J$2:$J$2440,2)</f>
        <v>2</v>
      </c>
      <c r="AG73" s="244">
        <f>COUNTIFS('Po hráčích'!$E$2:$E$2440,B73,'Po hráčích'!$J$2:$J$2440,1)</f>
        <v>11</v>
      </c>
    </row>
    <row r="74" spans="1:33" x14ac:dyDescent="0.25">
      <c r="A74" s="227">
        <v>71</v>
      </c>
      <c r="B74" s="233" t="s">
        <v>53</v>
      </c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>
        <v>1</v>
      </c>
      <c r="O74" s="78">
        <v>3</v>
      </c>
      <c r="P74" s="78">
        <v>4</v>
      </c>
      <c r="Q74" s="78">
        <v>4</v>
      </c>
      <c r="R74" s="78">
        <v>1</v>
      </c>
      <c r="S74" s="78"/>
      <c r="T74" s="78"/>
      <c r="U74" s="78"/>
      <c r="V74" s="78"/>
      <c r="W74" s="78">
        <v>1</v>
      </c>
      <c r="X74" s="78"/>
      <c r="Y74" s="78">
        <v>1</v>
      </c>
      <c r="Z74" s="78"/>
      <c r="AA74" s="267">
        <v>15</v>
      </c>
      <c r="AB74" s="239">
        <f>COUNTIF('Po hráčích'!$E$2:$E$2440,B74)</f>
        <v>15</v>
      </c>
      <c r="AC74" s="242">
        <f>COUNTIFS('Po hráčích'!$E$2:$E$2440,B74,'Po hráčích'!$J$2:$J$2440,16)</f>
        <v>0</v>
      </c>
      <c r="AD74" s="243">
        <f>COUNTIFS('Po hráčích'!$E$2:$E$2440,B74,'Po hráčích'!$J$2:$J$2440,8)</f>
        <v>0</v>
      </c>
      <c r="AE74" s="243">
        <f>COUNTIFS('Po hráčích'!$E$2:$E$2440,B74,'Po hráčích'!$J$2:$J$2440,4)</f>
        <v>0</v>
      </c>
      <c r="AF74" s="243">
        <f>COUNTIFS('Po hráčích'!$E$2:$E$2440,B74,'Po hráčích'!$J$2:$J$2440,2)</f>
        <v>0</v>
      </c>
      <c r="AG74" s="244">
        <f>COUNTIFS('Po hráčích'!$E$2:$E$2440,B74,'Po hráčích'!$J$2:$J$2440,1)</f>
        <v>15</v>
      </c>
    </row>
    <row r="75" spans="1:33" x14ac:dyDescent="0.25">
      <c r="A75" s="227">
        <v>72</v>
      </c>
      <c r="B75" s="233" t="s">
        <v>287</v>
      </c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78"/>
      <c r="S75" s="78"/>
      <c r="T75" s="78"/>
      <c r="U75" s="78"/>
      <c r="V75" s="78"/>
      <c r="W75" s="78"/>
      <c r="X75" s="78"/>
      <c r="Y75" s="78">
        <v>10</v>
      </c>
      <c r="Z75" s="78">
        <v>4</v>
      </c>
      <c r="AA75" s="267">
        <v>14</v>
      </c>
      <c r="AB75" s="239">
        <f>COUNTIF('Po hráčích'!$E$2:$E$2440,B75)</f>
        <v>8</v>
      </c>
      <c r="AC75" s="242">
        <f>COUNTIFS('Po hráčích'!$E$2:$E$2440,B75,'Po hráčích'!$J$2:$J$2440,16)</f>
        <v>0</v>
      </c>
      <c r="AD75" s="243">
        <f>COUNTIFS('Po hráčích'!$E$2:$E$2440,B75,'Po hráčích'!$J$2:$J$2440,8)</f>
        <v>0</v>
      </c>
      <c r="AE75" s="243">
        <f>COUNTIFS('Po hráčích'!$E$2:$E$2440,B75,'Po hráčích'!$J$2:$J$2440,4)</f>
        <v>1</v>
      </c>
      <c r="AF75" s="243">
        <f>COUNTIFS('Po hráčích'!$E$2:$E$2440,B75,'Po hráčích'!$J$2:$J$2440,2)</f>
        <v>3</v>
      </c>
      <c r="AG75" s="244">
        <f>COUNTIFS('Po hráčích'!$E$2:$E$2440,B75,'Po hráčích'!$J$2:$J$2440,1)</f>
        <v>4</v>
      </c>
    </row>
    <row r="76" spans="1:33" x14ac:dyDescent="0.25">
      <c r="A76" s="227">
        <v>73</v>
      </c>
      <c r="B76" s="233" t="s">
        <v>280</v>
      </c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>
        <v>5</v>
      </c>
      <c r="Y76" s="78">
        <v>6</v>
      </c>
      <c r="Z76" s="78">
        <v>3</v>
      </c>
      <c r="AA76" s="267">
        <v>14</v>
      </c>
      <c r="AB76" s="239">
        <f>COUNTIF('Po hráčích'!$E$2:$E$2440,B76)</f>
        <v>6</v>
      </c>
      <c r="AC76" s="242">
        <f>COUNTIFS('Po hráčích'!$E$2:$E$2440,B76,'Po hráčích'!$J$2:$J$2440,16)</f>
        <v>0</v>
      </c>
      <c r="AD76" s="243">
        <f>COUNTIFS('Po hráčích'!$E$2:$E$2440,B76,'Po hráčích'!$J$2:$J$2440,8)</f>
        <v>0</v>
      </c>
      <c r="AE76" s="243">
        <f>COUNTIFS('Po hráčích'!$E$2:$E$2440,B76,'Po hráčích'!$J$2:$J$2440,4)</f>
        <v>2</v>
      </c>
      <c r="AF76" s="243">
        <f>COUNTIFS('Po hráčích'!$E$2:$E$2440,B76,'Po hráčích'!$J$2:$J$2440,2)</f>
        <v>2</v>
      </c>
      <c r="AG76" s="244">
        <f>COUNTIFS('Po hráčích'!$E$2:$E$2440,B76,'Po hráčích'!$J$2:$J$2440,1)</f>
        <v>2</v>
      </c>
    </row>
    <row r="77" spans="1:33" x14ac:dyDescent="0.25">
      <c r="A77" s="227">
        <v>74</v>
      </c>
      <c r="B77" s="233" t="s">
        <v>139</v>
      </c>
      <c r="C77" s="78"/>
      <c r="D77" s="78"/>
      <c r="E77" s="78"/>
      <c r="F77" s="78"/>
      <c r="G77" s="78"/>
      <c r="H77" s="78"/>
      <c r="I77" s="78"/>
      <c r="J77" s="78"/>
      <c r="K77" s="78"/>
      <c r="L77" s="78"/>
      <c r="M77" s="78"/>
      <c r="N77" s="78"/>
      <c r="O77" s="78"/>
      <c r="P77" s="78"/>
      <c r="Q77" s="78"/>
      <c r="R77" s="78"/>
      <c r="S77" s="78"/>
      <c r="T77" s="78">
        <v>2</v>
      </c>
      <c r="U77" s="78">
        <v>3</v>
      </c>
      <c r="V77" s="78">
        <v>4</v>
      </c>
      <c r="W77" s="78">
        <v>5</v>
      </c>
      <c r="X77" s="78"/>
      <c r="Y77" s="78"/>
      <c r="Z77" s="78"/>
      <c r="AA77" s="267">
        <v>14</v>
      </c>
      <c r="AB77" s="239">
        <f>COUNTIF('Po hráčích'!$E$2:$E$2440,B77)</f>
        <v>10</v>
      </c>
      <c r="AC77" s="242">
        <f>COUNTIFS('Po hráčích'!$E$2:$E$2440,B77,'Po hráčích'!$J$2:$J$2440,16)</f>
        <v>0</v>
      </c>
      <c r="AD77" s="243">
        <f>COUNTIFS('Po hráčích'!$E$2:$E$2440,B77,'Po hráčích'!$J$2:$J$2440,8)</f>
        <v>0</v>
      </c>
      <c r="AE77" s="243">
        <f>COUNTIFS('Po hráčích'!$E$2:$E$2440,B77,'Po hráčích'!$J$2:$J$2440,4)</f>
        <v>0</v>
      </c>
      <c r="AF77" s="243">
        <f>COUNTIFS('Po hráčích'!$E$2:$E$2440,B77,'Po hráčích'!$J$2:$J$2440,2)</f>
        <v>4</v>
      </c>
      <c r="AG77" s="244">
        <f>COUNTIFS('Po hráčích'!$E$2:$E$2440,B77,'Po hráčích'!$J$2:$J$2440,1)</f>
        <v>6</v>
      </c>
    </row>
    <row r="78" spans="1:33" x14ac:dyDescent="0.25">
      <c r="A78" s="227">
        <v>75</v>
      </c>
      <c r="B78" s="234" t="s">
        <v>127</v>
      </c>
      <c r="C78" s="78"/>
      <c r="D78" s="78"/>
      <c r="E78" s="78"/>
      <c r="F78" s="78"/>
      <c r="G78" s="78"/>
      <c r="H78" s="78"/>
      <c r="I78" s="78"/>
      <c r="J78" s="78"/>
      <c r="K78" s="78"/>
      <c r="L78" s="78"/>
      <c r="M78" s="78"/>
      <c r="N78" s="78"/>
      <c r="O78" s="78"/>
      <c r="P78" s="78"/>
      <c r="Q78" s="78"/>
      <c r="R78" s="78"/>
      <c r="S78" s="78">
        <v>3</v>
      </c>
      <c r="T78" s="78">
        <v>3</v>
      </c>
      <c r="U78" s="78">
        <v>4</v>
      </c>
      <c r="V78" s="78">
        <v>3</v>
      </c>
      <c r="W78" s="78">
        <v>1</v>
      </c>
      <c r="X78" s="78"/>
      <c r="Y78" s="78"/>
      <c r="Z78" s="78"/>
      <c r="AA78" s="267">
        <v>14</v>
      </c>
      <c r="AB78" s="239">
        <f>COUNTIF('Po hráčích'!$E$2:$E$2440,B78)</f>
        <v>14</v>
      </c>
      <c r="AC78" s="242">
        <f>COUNTIFS('Po hráčích'!$E$2:$E$2440,B78,'Po hráčích'!$J$2:$J$2440,16)</f>
        <v>0</v>
      </c>
      <c r="AD78" s="243">
        <f>COUNTIFS('Po hráčích'!$E$2:$E$2440,B78,'Po hráčích'!$J$2:$J$2440,8)</f>
        <v>0</v>
      </c>
      <c r="AE78" s="243">
        <f>COUNTIFS('Po hráčích'!$E$2:$E$2440,B78,'Po hráčích'!$J$2:$J$2440,4)</f>
        <v>0</v>
      </c>
      <c r="AF78" s="243">
        <f>COUNTIFS('Po hráčích'!$E$2:$E$2440,B78,'Po hráčích'!$J$2:$J$2440,2)</f>
        <v>0</v>
      </c>
      <c r="AG78" s="244">
        <f>COUNTIFS('Po hráčích'!$E$2:$E$2440,B78,'Po hráčích'!$J$2:$J$2440,1)</f>
        <v>14</v>
      </c>
    </row>
    <row r="79" spans="1:33" x14ac:dyDescent="0.25">
      <c r="A79" s="227">
        <v>76</v>
      </c>
      <c r="B79" s="233" t="s">
        <v>102</v>
      </c>
      <c r="C79" s="78"/>
      <c r="D79" s="78"/>
      <c r="E79" s="78"/>
      <c r="F79" s="78"/>
      <c r="G79" s="78"/>
      <c r="H79" s="78"/>
      <c r="I79" s="78"/>
      <c r="J79" s="78"/>
      <c r="K79" s="78"/>
      <c r="L79" s="78"/>
      <c r="M79" s="78"/>
      <c r="N79" s="78"/>
      <c r="O79" s="78"/>
      <c r="P79" s="78"/>
      <c r="Q79" s="78"/>
      <c r="R79" s="78">
        <v>4</v>
      </c>
      <c r="S79" s="78">
        <v>4</v>
      </c>
      <c r="T79" s="78"/>
      <c r="U79" s="78">
        <v>2</v>
      </c>
      <c r="V79" s="78">
        <v>2</v>
      </c>
      <c r="W79" s="78">
        <v>2</v>
      </c>
      <c r="X79" s="78"/>
      <c r="Y79" s="78"/>
      <c r="Z79" s="78"/>
      <c r="AA79" s="267">
        <v>14</v>
      </c>
      <c r="AB79" s="239">
        <f>COUNTIF('Po hráčích'!$E$2:$E$2440,B79)</f>
        <v>13</v>
      </c>
      <c r="AC79" s="242">
        <f>COUNTIFS('Po hráčích'!$E$2:$E$2440,B79,'Po hráčích'!$J$2:$J$2440,16)</f>
        <v>0</v>
      </c>
      <c r="AD79" s="243">
        <f>COUNTIFS('Po hráčích'!$E$2:$E$2440,B79,'Po hráčích'!$J$2:$J$2440,8)</f>
        <v>0</v>
      </c>
      <c r="AE79" s="243">
        <f>COUNTIFS('Po hráčích'!$E$2:$E$2440,B79,'Po hráčích'!$J$2:$J$2440,4)</f>
        <v>0</v>
      </c>
      <c r="AF79" s="243">
        <f>COUNTIFS('Po hráčích'!$E$2:$E$2440,B79,'Po hráčích'!$J$2:$J$2440,2)</f>
        <v>1</v>
      </c>
      <c r="AG79" s="244">
        <f>COUNTIFS('Po hráčích'!$E$2:$E$2440,B79,'Po hráčích'!$J$2:$J$2440,1)</f>
        <v>12</v>
      </c>
    </row>
    <row r="80" spans="1:33" x14ac:dyDescent="0.25">
      <c r="A80" s="227">
        <v>77</v>
      </c>
      <c r="B80" s="233" t="s">
        <v>175</v>
      </c>
      <c r="C80" s="78">
        <v>2</v>
      </c>
      <c r="D80" s="78">
        <v>2</v>
      </c>
      <c r="E80" s="78">
        <v>1</v>
      </c>
      <c r="F80" s="78"/>
      <c r="G80" s="78"/>
      <c r="H80" s="78">
        <v>3</v>
      </c>
      <c r="I80" s="78">
        <v>2</v>
      </c>
      <c r="J80" s="78"/>
      <c r="K80" s="78">
        <v>1</v>
      </c>
      <c r="L80" s="78">
        <v>1</v>
      </c>
      <c r="M80" s="78">
        <v>2</v>
      </c>
      <c r="N80" s="78"/>
      <c r="O80" s="78"/>
      <c r="P80" s="78"/>
      <c r="Q80" s="78"/>
      <c r="R80" s="78"/>
      <c r="S80" s="78"/>
      <c r="T80" s="78"/>
      <c r="U80" s="78"/>
      <c r="V80" s="78"/>
      <c r="W80" s="78"/>
      <c r="X80" s="78"/>
      <c r="Y80" s="78"/>
      <c r="Z80" s="78"/>
      <c r="AA80" s="267">
        <v>14</v>
      </c>
      <c r="AB80" s="239">
        <f>COUNTIF('Po hráčích'!$E$2:$E$2440,B80)</f>
        <v>13</v>
      </c>
      <c r="AC80" s="242">
        <f>COUNTIFS('Po hráčích'!$E$2:$E$2440,B80,'Po hráčích'!$J$2:$J$2440,16)</f>
        <v>0</v>
      </c>
      <c r="AD80" s="243">
        <f>COUNTIFS('Po hráčích'!$E$2:$E$2440,B80,'Po hráčích'!$J$2:$J$2440,8)</f>
        <v>0</v>
      </c>
      <c r="AE80" s="243">
        <f>COUNTIFS('Po hráčích'!$E$2:$E$2440,B80,'Po hráčích'!$J$2:$J$2440,4)</f>
        <v>0</v>
      </c>
      <c r="AF80" s="243">
        <f>COUNTIFS('Po hráčích'!$E$2:$E$2440,B80,'Po hráčích'!$J$2:$J$2440,2)</f>
        <v>1</v>
      </c>
      <c r="AG80" s="244">
        <f>COUNTIFS('Po hráčích'!$E$2:$E$2440,B80,'Po hráčích'!$J$2:$J$2440,1)</f>
        <v>12</v>
      </c>
    </row>
    <row r="81" spans="1:33" x14ac:dyDescent="0.25">
      <c r="A81" s="227">
        <v>78</v>
      </c>
      <c r="B81" s="233" t="s">
        <v>178</v>
      </c>
      <c r="C81" s="78"/>
      <c r="D81" s="78"/>
      <c r="E81" s="78"/>
      <c r="F81" s="78"/>
      <c r="G81" s="78">
        <v>1</v>
      </c>
      <c r="H81" s="78">
        <v>2</v>
      </c>
      <c r="I81" s="78">
        <v>2</v>
      </c>
      <c r="J81" s="78">
        <v>2</v>
      </c>
      <c r="K81" s="78">
        <v>2</v>
      </c>
      <c r="L81" s="78">
        <v>2</v>
      </c>
      <c r="M81" s="78">
        <v>2</v>
      </c>
      <c r="N81" s="78">
        <v>1</v>
      </c>
      <c r="O81" s="78"/>
      <c r="P81" s="78"/>
      <c r="Q81" s="78"/>
      <c r="R81" s="78"/>
      <c r="S81" s="78"/>
      <c r="T81" s="78"/>
      <c r="U81" s="78"/>
      <c r="V81" s="78"/>
      <c r="W81" s="78"/>
      <c r="X81" s="78"/>
      <c r="Y81" s="78"/>
      <c r="Z81" s="78"/>
      <c r="AA81" s="267">
        <v>14</v>
      </c>
      <c r="AB81" s="239">
        <f>COUNTIF('Po hráčích'!$E$2:$E$2440,B81)</f>
        <v>14</v>
      </c>
      <c r="AC81" s="242">
        <f>COUNTIFS('Po hráčích'!$E$2:$E$2440,B81,'Po hráčích'!$J$2:$J$2440,16)</f>
        <v>0</v>
      </c>
      <c r="AD81" s="243">
        <f>COUNTIFS('Po hráčích'!$E$2:$E$2440,B81,'Po hráčích'!$J$2:$J$2440,8)</f>
        <v>0</v>
      </c>
      <c r="AE81" s="243">
        <f>COUNTIFS('Po hráčích'!$E$2:$E$2440,B81,'Po hráčích'!$J$2:$J$2440,4)</f>
        <v>0</v>
      </c>
      <c r="AF81" s="243">
        <f>COUNTIFS('Po hráčích'!$E$2:$E$2440,B81,'Po hráčích'!$J$2:$J$2440,2)</f>
        <v>0</v>
      </c>
      <c r="AG81" s="244">
        <f>COUNTIFS('Po hráčích'!$E$2:$E$2440,B81,'Po hráčích'!$J$2:$J$2440,1)</f>
        <v>14</v>
      </c>
    </row>
    <row r="82" spans="1:33" x14ac:dyDescent="0.25">
      <c r="A82" s="227">
        <v>79</v>
      </c>
      <c r="B82" s="234" t="s">
        <v>73</v>
      </c>
      <c r="C82" s="78"/>
      <c r="D82" s="78"/>
      <c r="E82" s="78"/>
      <c r="F82" s="78"/>
      <c r="G82" s="78"/>
      <c r="H82" s="78"/>
      <c r="I82" s="78"/>
      <c r="J82" s="78"/>
      <c r="K82" s="78">
        <v>2</v>
      </c>
      <c r="L82" s="78">
        <v>1</v>
      </c>
      <c r="M82" s="78">
        <v>2</v>
      </c>
      <c r="N82" s="78"/>
      <c r="O82" s="78">
        <v>2</v>
      </c>
      <c r="P82" s="78">
        <v>2</v>
      </c>
      <c r="Q82" s="78">
        <v>2</v>
      </c>
      <c r="R82" s="78">
        <v>1</v>
      </c>
      <c r="S82" s="78">
        <v>2</v>
      </c>
      <c r="T82" s="78"/>
      <c r="U82" s="78"/>
      <c r="V82" s="78"/>
      <c r="W82" s="78"/>
      <c r="X82" s="78"/>
      <c r="Y82" s="78"/>
      <c r="Z82" s="78"/>
      <c r="AA82" s="267">
        <v>14</v>
      </c>
      <c r="AB82" s="239">
        <f>COUNTIF('Po hráčích'!$E$2:$E$2440,B82)</f>
        <v>14</v>
      </c>
      <c r="AC82" s="242">
        <f>COUNTIFS('Po hráčích'!$E$2:$E$2440,B82,'Po hráčích'!$J$2:$J$2440,16)</f>
        <v>0</v>
      </c>
      <c r="AD82" s="243">
        <f>COUNTIFS('Po hráčích'!$E$2:$E$2440,B82,'Po hráčích'!$J$2:$J$2440,8)</f>
        <v>0</v>
      </c>
      <c r="AE82" s="243">
        <f>COUNTIFS('Po hráčích'!$E$2:$E$2440,B82,'Po hráčích'!$J$2:$J$2440,4)</f>
        <v>0</v>
      </c>
      <c r="AF82" s="243">
        <f>COUNTIFS('Po hráčích'!$E$2:$E$2440,B82,'Po hráčích'!$J$2:$J$2440,2)</f>
        <v>0</v>
      </c>
      <c r="AG82" s="244">
        <f>COUNTIFS('Po hráčích'!$E$2:$E$2440,B82,'Po hráčích'!$J$2:$J$2440,1)</f>
        <v>14</v>
      </c>
    </row>
    <row r="83" spans="1:33" x14ac:dyDescent="0.25">
      <c r="A83" s="227">
        <v>80</v>
      </c>
      <c r="B83" s="233" t="s">
        <v>123</v>
      </c>
      <c r="C83" s="78"/>
      <c r="D83" s="78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78"/>
      <c r="P83" s="78"/>
      <c r="Q83" s="78"/>
      <c r="R83" s="78"/>
      <c r="S83" s="78">
        <v>3</v>
      </c>
      <c r="T83" s="78">
        <v>2</v>
      </c>
      <c r="U83" s="78">
        <v>3</v>
      </c>
      <c r="V83" s="78">
        <v>2</v>
      </c>
      <c r="W83" s="78">
        <v>3</v>
      </c>
      <c r="X83" s="78"/>
      <c r="Y83" s="78"/>
      <c r="Z83" s="78"/>
      <c r="AA83" s="267">
        <v>13</v>
      </c>
      <c r="AB83" s="239">
        <f>COUNTIF('Po hráčích'!$E$2:$E$2440,B83)</f>
        <v>12</v>
      </c>
      <c r="AC83" s="242">
        <f>COUNTIFS('Po hráčích'!$E$2:$E$2440,B83,'Po hráčích'!$J$2:$J$2440,16)</f>
        <v>0</v>
      </c>
      <c r="AD83" s="243">
        <f>COUNTIFS('Po hráčích'!$E$2:$E$2440,B83,'Po hráčích'!$J$2:$J$2440,8)</f>
        <v>0</v>
      </c>
      <c r="AE83" s="243">
        <f>COUNTIFS('Po hráčích'!$E$2:$E$2440,B83,'Po hráčích'!$J$2:$J$2440,4)</f>
        <v>0</v>
      </c>
      <c r="AF83" s="243">
        <f>COUNTIFS('Po hráčích'!$E$2:$E$2440,B83,'Po hráčích'!$J$2:$J$2440,2)</f>
        <v>1</v>
      </c>
      <c r="AG83" s="244">
        <f>COUNTIFS('Po hráčích'!$E$2:$E$2440,B83,'Po hráčích'!$J$2:$J$2440,1)</f>
        <v>11</v>
      </c>
    </row>
    <row r="84" spans="1:33" x14ac:dyDescent="0.25">
      <c r="A84" s="227">
        <v>81</v>
      </c>
      <c r="B84" s="233" t="s">
        <v>194</v>
      </c>
      <c r="C84" s="78"/>
      <c r="D84" s="78"/>
      <c r="E84" s="78">
        <v>1</v>
      </c>
      <c r="F84" s="78"/>
      <c r="G84" s="78"/>
      <c r="H84" s="78"/>
      <c r="I84" s="78">
        <v>3</v>
      </c>
      <c r="J84" s="78">
        <v>3</v>
      </c>
      <c r="K84" s="78">
        <v>3</v>
      </c>
      <c r="L84" s="78">
        <v>3</v>
      </c>
      <c r="M84" s="78"/>
      <c r="N84" s="78"/>
      <c r="O84" s="78"/>
      <c r="P84" s="78"/>
      <c r="Q84" s="78"/>
      <c r="R84" s="78"/>
      <c r="S84" s="78"/>
      <c r="T84" s="78"/>
      <c r="U84" s="78"/>
      <c r="V84" s="78"/>
      <c r="W84" s="78"/>
      <c r="X84" s="78"/>
      <c r="Y84" s="78"/>
      <c r="Z84" s="78"/>
      <c r="AA84" s="267">
        <v>13</v>
      </c>
      <c r="AB84" s="239">
        <f>COUNTIF('Po hráčích'!$E$2:$E$2440,B84)</f>
        <v>13</v>
      </c>
      <c r="AC84" s="242">
        <f>COUNTIFS('Po hráčích'!$E$2:$E$2440,B84,'Po hráčích'!$J$2:$J$2440,16)</f>
        <v>0</v>
      </c>
      <c r="AD84" s="243">
        <f>COUNTIFS('Po hráčích'!$E$2:$E$2440,B84,'Po hráčích'!$J$2:$J$2440,8)</f>
        <v>0</v>
      </c>
      <c r="AE84" s="243">
        <f>COUNTIFS('Po hráčích'!$E$2:$E$2440,B84,'Po hráčích'!$J$2:$J$2440,4)</f>
        <v>0</v>
      </c>
      <c r="AF84" s="243">
        <f>COUNTIFS('Po hráčích'!$E$2:$E$2440,B84,'Po hráčích'!$J$2:$J$2440,2)</f>
        <v>0</v>
      </c>
      <c r="AG84" s="244">
        <f>COUNTIFS('Po hráčích'!$E$2:$E$2440,B84,'Po hráčích'!$J$2:$J$2440,1)</f>
        <v>13</v>
      </c>
    </row>
    <row r="85" spans="1:33" x14ac:dyDescent="0.25">
      <c r="A85" s="227">
        <v>82</v>
      </c>
      <c r="B85" s="233" t="s">
        <v>244</v>
      </c>
      <c r="C85" s="78"/>
      <c r="D85" s="78"/>
      <c r="E85" s="101"/>
      <c r="F85" s="78"/>
      <c r="G85" s="78"/>
      <c r="H85" s="78"/>
      <c r="I85" s="78"/>
      <c r="J85" s="78"/>
      <c r="K85" s="78"/>
      <c r="L85" s="78"/>
      <c r="M85" s="78"/>
      <c r="N85" s="78"/>
      <c r="O85" s="78"/>
      <c r="P85" s="78"/>
      <c r="Q85" s="78"/>
      <c r="R85" s="78"/>
      <c r="S85" s="78"/>
      <c r="T85" s="78"/>
      <c r="U85" s="78">
        <v>2</v>
      </c>
      <c r="V85" s="78">
        <v>1</v>
      </c>
      <c r="W85" s="78">
        <v>2</v>
      </c>
      <c r="X85" s="78">
        <v>2</v>
      </c>
      <c r="Y85" s="78">
        <v>2</v>
      </c>
      <c r="Z85" s="78">
        <v>4</v>
      </c>
      <c r="AA85" s="267">
        <v>13</v>
      </c>
      <c r="AB85" s="239">
        <f>COUNTIF('Po hráčích'!$E$2:$E$2440,B85)</f>
        <v>13</v>
      </c>
      <c r="AC85" s="242">
        <f>COUNTIFS('Po hráčích'!$E$2:$E$2440,B85,'Po hráčích'!$J$2:$J$2440,16)</f>
        <v>0</v>
      </c>
      <c r="AD85" s="243">
        <f>COUNTIFS('Po hráčích'!$E$2:$E$2440,B85,'Po hráčích'!$J$2:$J$2440,8)</f>
        <v>0</v>
      </c>
      <c r="AE85" s="243">
        <f>COUNTIFS('Po hráčích'!$E$2:$E$2440,B85,'Po hráčích'!$J$2:$J$2440,4)</f>
        <v>0</v>
      </c>
      <c r="AF85" s="243">
        <f>COUNTIFS('Po hráčích'!$E$2:$E$2440,B85,'Po hráčích'!$J$2:$J$2440,2)</f>
        <v>0</v>
      </c>
      <c r="AG85" s="244">
        <f>COUNTIFS('Po hráčích'!$E$2:$E$2440,B85,'Po hráčích'!$J$2:$J$2440,1)</f>
        <v>13</v>
      </c>
    </row>
    <row r="86" spans="1:33" x14ac:dyDescent="0.25">
      <c r="A86" s="227">
        <v>83</v>
      </c>
      <c r="B86" s="233" t="s">
        <v>57</v>
      </c>
      <c r="C86" s="78"/>
      <c r="D86" s="78"/>
      <c r="E86" s="78"/>
      <c r="F86" s="78"/>
      <c r="G86" s="78"/>
      <c r="H86" s="78"/>
      <c r="I86" s="78"/>
      <c r="J86" s="78"/>
      <c r="K86" s="78"/>
      <c r="L86" s="78"/>
      <c r="M86" s="78"/>
      <c r="N86" s="78">
        <v>1</v>
      </c>
      <c r="O86" s="78">
        <v>2</v>
      </c>
      <c r="P86" s="78">
        <v>2</v>
      </c>
      <c r="Q86" s="78">
        <v>1</v>
      </c>
      <c r="R86" s="78">
        <v>3</v>
      </c>
      <c r="S86" s="78">
        <v>2</v>
      </c>
      <c r="T86" s="78">
        <v>2</v>
      </c>
      <c r="U86" s="78"/>
      <c r="V86" s="78"/>
      <c r="W86" s="78"/>
      <c r="X86" s="78"/>
      <c r="Y86" s="78"/>
      <c r="Z86" s="78"/>
      <c r="AA86" s="267">
        <v>13</v>
      </c>
      <c r="AB86" s="239">
        <f>COUNTIF('Po hráčích'!$E$2:$E$2440,B86)</f>
        <v>13</v>
      </c>
      <c r="AC86" s="242">
        <f>COUNTIFS('Po hráčích'!$E$2:$E$2440,B86,'Po hráčích'!$J$2:$J$2440,16)</f>
        <v>0</v>
      </c>
      <c r="AD86" s="243">
        <f>COUNTIFS('Po hráčích'!$E$2:$E$2440,B86,'Po hráčích'!$J$2:$J$2440,8)</f>
        <v>0</v>
      </c>
      <c r="AE86" s="243">
        <f>COUNTIFS('Po hráčích'!$E$2:$E$2440,B86,'Po hráčích'!$J$2:$J$2440,4)</f>
        <v>0</v>
      </c>
      <c r="AF86" s="243">
        <f>COUNTIFS('Po hráčích'!$E$2:$E$2440,B86,'Po hráčích'!$J$2:$J$2440,2)</f>
        <v>0</v>
      </c>
      <c r="AG86" s="244">
        <f>COUNTIFS('Po hráčích'!$E$2:$E$2440,B86,'Po hráčích'!$J$2:$J$2440,1)</f>
        <v>13</v>
      </c>
    </row>
    <row r="87" spans="1:33" x14ac:dyDescent="0.25">
      <c r="A87" s="227">
        <v>84</v>
      </c>
      <c r="B87" s="233" t="s">
        <v>65</v>
      </c>
      <c r="C87" s="78"/>
      <c r="D87" s="78"/>
      <c r="E87" s="78"/>
      <c r="F87" s="78"/>
      <c r="G87" s="78"/>
      <c r="H87" s="78"/>
      <c r="I87" s="78"/>
      <c r="J87" s="78"/>
      <c r="K87" s="78"/>
      <c r="L87" s="78"/>
      <c r="M87" s="78"/>
      <c r="N87" s="78"/>
      <c r="O87" s="78">
        <v>3</v>
      </c>
      <c r="P87" s="78">
        <v>3</v>
      </c>
      <c r="Q87" s="78">
        <v>3</v>
      </c>
      <c r="R87" s="78">
        <v>1</v>
      </c>
      <c r="S87" s="78">
        <v>2</v>
      </c>
      <c r="T87" s="78"/>
      <c r="U87" s="78"/>
      <c r="V87" s="78"/>
      <c r="W87" s="78"/>
      <c r="X87" s="78"/>
      <c r="Y87" s="78"/>
      <c r="Z87" s="78"/>
      <c r="AA87" s="267">
        <v>12</v>
      </c>
      <c r="AB87" s="239">
        <f>COUNTIF('Po hráčích'!$E$2:$E$2440,B87)</f>
        <v>12</v>
      </c>
      <c r="AC87" s="242">
        <f>COUNTIFS('Po hráčích'!$E$2:$E$2440,B87,'Po hráčích'!$J$2:$J$2440,16)</f>
        <v>0</v>
      </c>
      <c r="AD87" s="243">
        <f>COUNTIFS('Po hráčích'!$E$2:$E$2440,B87,'Po hráčích'!$J$2:$J$2440,8)</f>
        <v>0</v>
      </c>
      <c r="AE87" s="243">
        <f>COUNTIFS('Po hráčích'!$E$2:$E$2440,B87,'Po hráčích'!$J$2:$J$2440,4)</f>
        <v>0</v>
      </c>
      <c r="AF87" s="243">
        <f>COUNTIFS('Po hráčích'!$E$2:$E$2440,B87,'Po hráčích'!$J$2:$J$2440,2)</f>
        <v>0</v>
      </c>
      <c r="AG87" s="244">
        <f>COUNTIFS('Po hráčích'!$E$2:$E$2440,B87,'Po hráčích'!$J$2:$J$2440,1)</f>
        <v>12</v>
      </c>
    </row>
    <row r="88" spans="1:33" x14ac:dyDescent="0.25">
      <c r="A88" s="227">
        <v>85</v>
      </c>
      <c r="B88" s="233" t="s">
        <v>131</v>
      </c>
      <c r="C88" s="78"/>
      <c r="D88" s="78"/>
      <c r="E88" s="78"/>
      <c r="F88" s="78"/>
      <c r="G88" s="78"/>
      <c r="H88" s="78"/>
      <c r="I88" s="78"/>
      <c r="J88" s="78"/>
      <c r="K88" s="78"/>
      <c r="L88" s="78"/>
      <c r="M88" s="78"/>
      <c r="N88" s="78"/>
      <c r="O88" s="78"/>
      <c r="P88" s="78"/>
      <c r="Q88" s="78"/>
      <c r="R88" s="78"/>
      <c r="S88" s="78">
        <v>1</v>
      </c>
      <c r="T88" s="78">
        <v>4</v>
      </c>
      <c r="U88" s="78">
        <v>3</v>
      </c>
      <c r="V88" s="78">
        <v>2</v>
      </c>
      <c r="W88" s="78">
        <v>2</v>
      </c>
      <c r="X88" s="78"/>
      <c r="Y88" s="78"/>
      <c r="Z88" s="78"/>
      <c r="AA88" s="267">
        <v>12</v>
      </c>
      <c r="AB88" s="239">
        <f>COUNTIF('Po hráčích'!$E$2:$E$2440,B88)</f>
        <v>12</v>
      </c>
      <c r="AC88" s="242">
        <f>COUNTIFS('Po hráčích'!$E$2:$E$2440,B88,'Po hráčích'!$J$2:$J$2440,16)</f>
        <v>0</v>
      </c>
      <c r="AD88" s="243">
        <f>COUNTIFS('Po hráčích'!$E$2:$E$2440,B88,'Po hráčích'!$J$2:$J$2440,8)</f>
        <v>0</v>
      </c>
      <c r="AE88" s="243">
        <f>COUNTIFS('Po hráčích'!$E$2:$E$2440,B88,'Po hráčích'!$J$2:$J$2440,4)</f>
        <v>0</v>
      </c>
      <c r="AF88" s="243">
        <f>COUNTIFS('Po hráčích'!$E$2:$E$2440,B88,'Po hráčích'!$J$2:$J$2440,2)</f>
        <v>0</v>
      </c>
      <c r="AG88" s="244">
        <f>COUNTIFS('Po hráčích'!$E$2:$E$2440,B88,'Po hráčích'!$J$2:$J$2440,1)</f>
        <v>12</v>
      </c>
    </row>
    <row r="89" spans="1:33" x14ac:dyDescent="0.25">
      <c r="A89" s="227">
        <v>86</v>
      </c>
      <c r="B89" s="233" t="s">
        <v>59</v>
      </c>
      <c r="C89" s="78"/>
      <c r="D89" s="78"/>
      <c r="E89" s="78"/>
      <c r="F89" s="78"/>
      <c r="G89" s="78"/>
      <c r="H89" s="78"/>
      <c r="I89" s="78"/>
      <c r="J89" s="78"/>
      <c r="K89" s="78"/>
      <c r="L89" s="78"/>
      <c r="M89" s="78"/>
      <c r="N89" s="78"/>
      <c r="O89" s="78"/>
      <c r="P89" s="78"/>
      <c r="Q89" s="78">
        <v>2</v>
      </c>
      <c r="R89" s="78">
        <v>3</v>
      </c>
      <c r="S89" s="78">
        <v>4</v>
      </c>
      <c r="T89" s="78">
        <v>2</v>
      </c>
      <c r="U89" s="78"/>
      <c r="V89" s="78"/>
      <c r="W89" s="78"/>
      <c r="X89" s="78"/>
      <c r="Y89" s="78"/>
      <c r="Z89" s="78"/>
      <c r="AA89" s="267">
        <v>11</v>
      </c>
      <c r="AB89" s="239">
        <f>COUNTIF('Po hráčích'!$E$2:$E$2440,B89)</f>
        <v>11</v>
      </c>
      <c r="AC89" s="242">
        <f>COUNTIFS('Po hráčích'!$E$2:$E$2440,B89,'Po hráčích'!$J$2:$J$2440,16)</f>
        <v>0</v>
      </c>
      <c r="AD89" s="243">
        <f>COUNTIFS('Po hráčích'!$E$2:$E$2440,B89,'Po hráčích'!$J$2:$J$2440,8)</f>
        <v>0</v>
      </c>
      <c r="AE89" s="243">
        <f>COUNTIFS('Po hráčích'!$E$2:$E$2440,B89,'Po hráčích'!$J$2:$J$2440,4)</f>
        <v>0</v>
      </c>
      <c r="AF89" s="243">
        <f>COUNTIFS('Po hráčích'!$E$2:$E$2440,B89,'Po hráčích'!$J$2:$J$2440,2)</f>
        <v>0</v>
      </c>
      <c r="AG89" s="244">
        <f>COUNTIFS('Po hráčích'!$E$2:$E$2440,B89,'Po hráčích'!$J$2:$J$2440,1)</f>
        <v>11</v>
      </c>
    </row>
    <row r="90" spans="1:33" x14ac:dyDescent="0.25">
      <c r="A90" s="227">
        <v>87</v>
      </c>
      <c r="B90" s="233" t="s">
        <v>211</v>
      </c>
      <c r="C90" s="78"/>
      <c r="D90" s="78"/>
      <c r="E90" s="78"/>
      <c r="F90" s="78"/>
      <c r="G90" s="78"/>
      <c r="H90" s="78"/>
      <c r="I90" s="78"/>
      <c r="J90" s="78">
        <v>3</v>
      </c>
      <c r="K90" s="78">
        <v>2</v>
      </c>
      <c r="L90" s="78">
        <v>2</v>
      </c>
      <c r="M90" s="78">
        <v>3</v>
      </c>
      <c r="N90" s="78">
        <v>1</v>
      </c>
      <c r="O90" s="78"/>
      <c r="P90" s="78"/>
      <c r="Q90" s="78"/>
      <c r="R90" s="78"/>
      <c r="S90" s="78"/>
      <c r="T90" s="78"/>
      <c r="U90" s="78"/>
      <c r="V90" s="78"/>
      <c r="W90" s="78"/>
      <c r="X90" s="78"/>
      <c r="Y90" s="78"/>
      <c r="Z90" s="78"/>
      <c r="AA90" s="267">
        <v>11</v>
      </c>
      <c r="AB90" s="239">
        <f>COUNTIF('Po hráčích'!$E$2:$E$2440,B90)</f>
        <v>11</v>
      </c>
      <c r="AC90" s="242">
        <f>COUNTIFS('Po hráčích'!$E$2:$E$2440,B90,'Po hráčích'!$J$2:$J$2440,16)</f>
        <v>0</v>
      </c>
      <c r="AD90" s="243">
        <f>COUNTIFS('Po hráčích'!$E$2:$E$2440,B90,'Po hráčích'!$J$2:$J$2440,8)</f>
        <v>0</v>
      </c>
      <c r="AE90" s="243">
        <f>COUNTIFS('Po hráčích'!$E$2:$E$2440,B90,'Po hráčích'!$J$2:$J$2440,4)</f>
        <v>0</v>
      </c>
      <c r="AF90" s="243">
        <f>COUNTIFS('Po hráčích'!$E$2:$E$2440,B90,'Po hráčích'!$J$2:$J$2440,2)</f>
        <v>0</v>
      </c>
      <c r="AG90" s="244">
        <f>COUNTIFS('Po hráčích'!$E$2:$E$2440,B90,'Po hráčích'!$J$2:$J$2440,1)</f>
        <v>11</v>
      </c>
    </row>
    <row r="91" spans="1:33" x14ac:dyDescent="0.25">
      <c r="A91" s="227">
        <v>88</v>
      </c>
      <c r="B91" s="233" t="s">
        <v>109</v>
      </c>
      <c r="C91" s="78"/>
      <c r="D91" s="78"/>
      <c r="E91" s="78"/>
      <c r="F91" s="78"/>
      <c r="G91" s="78"/>
      <c r="H91" s="78"/>
      <c r="I91" s="78"/>
      <c r="J91" s="78"/>
      <c r="K91" s="78">
        <v>3</v>
      </c>
      <c r="L91" s="78">
        <v>2</v>
      </c>
      <c r="M91" s="78">
        <v>3</v>
      </c>
      <c r="N91" s="78">
        <v>1</v>
      </c>
      <c r="O91" s="78"/>
      <c r="P91" s="78"/>
      <c r="Q91" s="78"/>
      <c r="R91" s="78">
        <v>2</v>
      </c>
      <c r="S91" s="78"/>
      <c r="T91" s="78"/>
      <c r="U91" s="78"/>
      <c r="V91" s="78"/>
      <c r="W91" s="78"/>
      <c r="X91" s="78"/>
      <c r="Y91" s="78"/>
      <c r="Z91" s="78"/>
      <c r="AA91" s="267">
        <v>11</v>
      </c>
      <c r="AB91" s="239">
        <f>COUNTIF('Po hráčích'!$E$2:$E$2440,B91)</f>
        <v>11</v>
      </c>
      <c r="AC91" s="242">
        <f>COUNTIFS('Po hráčích'!$E$2:$E$2440,B91,'Po hráčích'!$J$2:$J$2440,16)</f>
        <v>0</v>
      </c>
      <c r="AD91" s="243">
        <f>COUNTIFS('Po hráčích'!$E$2:$E$2440,B91,'Po hráčích'!$J$2:$J$2440,8)</f>
        <v>0</v>
      </c>
      <c r="AE91" s="243">
        <f>COUNTIFS('Po hráčích'!$E$2:$E$2440,B91,'Po hráčích'!$J$2:$J$2440,4)</f>
        <v>0</v>
      </c>
      <c r="AF91" s="243">
        <f>COUNTIFS('Po hráčích'!$E$2:$E$2440,B91,'Po hráčích'!$J$2:$J$2440,2)</f>
        <v>0</v>
      </c>
      <c r="AG91" s="244">
        <f>COUNTIFS('Po hráčích'!$E$2:$E$2440,B91,'Po hráčích'!$J$2:$J$2440,1)</f>
        <v>11</v>
      </c>
    </row>
    <row r="92" spans="1:33" x14ac:dyDescent="0.25">
      <c r="A92" s="227">
        <v>89</v>
      </c>
      <c r="B92" s="233" t="s">
        <v>241</v>
      </c>
      <c r="C92" s="78"/>
      <c r="D92" s="78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78"/>
      <c r="S92" s="78"/>
      <c r="T92" s="78"/>
      <c r="U92" s="78">
        <v>6</v>
      </c>
      <c r="V92" s="78"/>
      <c r="W92" s="78"/>
      <c r="X92" s="78"/>
      <c r="Y92" s="78"/>
      <c r="Z92" s="78">
        <v>4</v>
      </c>
      <c r="AA92" s="267">
        <v>10</v>
      </c>
      <c r="AB92" s="239">
        <f>COUNTIF('Po hráčích'!$E$2:$E$2440,B92)</f>
        <v>4</v>
      </c>
      <c r="AC92" s="242">
        <f>COUNTIFS('Po hráčích'!$E$2:$E$2440,B92,'Po hráčích'!$J$2:$J$2440,16)</f>
        <v>0</v>
      </c>
      <c r="AD92" s="243">
        <f>COUNTIFS('Po hráčích'!$E$2:$E$2440,B92,'Po hráčích'!$J$2:$J$2440,8)</f>
        <v>0</v>
      </c>
      <c r="AE92" s="243">
        <f>COUNTIFS('Po hráčích'!$E$2:$E$2440,B92,'Po hráčích'!$J$2:$J$2440,4)</f>
        <v>2</v>
      </c>
      <c r="AF92" s="243">
        <f>COUNTIFS('Po hráčích'!$E$2:$E$2440,B92,'Po hráčích'!$J$2:$J$2440,2)</f>
        <v>0</v>
      </c>
      <c r="AG92" s="244">
        <f>COUNTIFS('Po hráčích'!$E$2:$E$2440,B92,'Po hráčích'!$J$2:$J$2440,1)</f>
        <v>2</v>
      </c>
    </row>
    <row r="93" spans="1:33" x14ac:dyDescent="0.25">
      <c r="A93" s="227">
        <v>90</v>
      </c>
      <c r="B93" s="233" t="s">
        <v>132</v>
      </c>
      <c r="C93" s="78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78"/>
      <c r="S93" s="78">
        <v>2</v>
      </c>
      <c r="T93" s="78">
        <v>2</v>
      </c>
      <c r="U93" s="78">
        <v>2</v>
      </c>
      <c r="V93" s="78">
        <v>4</v>
      </c>
      <c r="W93" s="78"/>
      <c r="X93" s="78"/>
      <c r="Y93" s="78"/>
      <c r="Z93" s="78"/>
      <c r="AA93" s="267">
        <v>10</v>
      </c>
      <c r="AB93" s="239">
        <f>COUNTIF('Po hráčích'!$E$2:$E$2440,B93)</f>
        <v>10</v>
      </c>
      <c r="AC93" s="242">
        <f>COUNTIFS('Po hráčích'!$E$2:$E$2440,B93,'Po hráčích'!$J$2:$J$2440,16)</f>
        <v>0</v>
      </c>
      <c r="AD93" s="243">
        <f>COUNTIFS('Po hráčích'!$E$2:$E$2440,B93,'Po hráčích'!$J$2:$J$2440,8)</f>
        <v>0</v>
      </c>
      <c r="AE93" s="243">
        <f>COUNTIFS('Po hráčích'!$E$2:$E$2440,B93,'Po hráčích'!$J$2:$J$2440,4)</f>
        <v>0</v>
      </c>
      <c r="AF93" s="243">
        <f>COUNTIFS('Po hráčích'!$E$2:$E$2440,B93,'Po hráčích'!$J$2:$J$2440,2)</f>
        <v>0</v>
      </c>
      <c r="AG93" s="244">
        <f>COUNTIFS('Po hráčích'!$E$2:$E$2440,B93,'Po hráčích'!$J$2:$J$2440,1)</f>
        <v>10</v>
      </c>
    </row>
    <row r="94" spans="1:33" x14ac:dyDescent="0.25">
      <c r="A94" s="227">
        <v>91</v>
      </c>
      <c r="B94" s="233" t="s">
        <v>103</v>
      </c>
      <c r="C94" s="78"/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>
        <v>3</v>
      </c>
      <c r="P94" s="78">
        <v>4</v>
      </c>
      <c r="Q94" s="78">
        <v>2</v>
      </c>
      <c r="R94" s="78">
        <v>1</v>
      </c>
      <c r="S94" s="78"/>
      <c r="T94" s="78"/>
      <c r="U94" s="78"/>
      <c r="V94" s="78"/>
      <c r="W94" s="78"/>
      <c r="X94" s="78"/>
      <c r="Y94" s="78"/>
      <c r="Z94" s="78"/>
      <c r="AA94" s="267">
        <v>10</v>
      </c>
      <c r="AB94" s="239">
        <f>COUNTIF('Po hráčích'!$E$2:$E$2440,B94)</f>
        <v>10</v>
      </c>
      <c r="AC94" s="242">
        <f>COUNTIFS('Po hráčích'!$E$2:$E$2440,B94,'Po hráčích'!$J$2:$J$2440,16)</f>
        <v>0</v>
      </c>
      <c r="AD94" s="243">
        <f>COUNTIFS('Po hráčích'!$E$2:$E$2440,B94,'Po hráčích'!$J$2:$J$2440,8)</f>
        <v>0</v>
      </c>
      <c r="AE94" s="243">
        <f>COUNTIFS('Po hráčích'!$E$2:$E$2440,B94,'Po hráčích'!$J$2:$J$2440,4)</f>
        <v>0</v>
      </c>
      <c r="AF94" s="243">
        <f>COUNTIFS('Po hráčích'!$E$2:$E$2440,B94,'Po hráčích'!$J$2:$J$2440,2)</f>
        <v>0</v>
      </c>
      <c r="AG94" s="244">
        <f>COUNTIFS('Po hráčích'!$E$2:$E$2440,B94,'Po hráčích'!$J$2:$J$2440,1)</f>
        <v>10</v>
      </c>
    </row>
    <row r="95" spans="1:33" x14ac:dyDescent="0.25">
      <c r="A95" s="227">
        <v>92</v>
      </c>
      <c r="B95" s="233" t="s">
        <v>78</v>
      </c>
      <c r="C95" s="78"/>
      <c r="D95" s="78"/>
      <c r="E95" s="78"/>
      <c r="F95" s="78"/>
      <c r="G95" s="78"/>
      <c r="H95" s="78"/>
      <c r="I95" s="78"/>
      <c r="J95" s="78"/>
      <c r="K95" s="78"/>
      <c r="L95" s="78"/>
      <c r="M95" s="78"/>
      <c r="N95" s="78"/>
      <c r="O95" s="78"/>
      <c r="P95" s="78">
        <v>4</v>
      </c>
      <c r="Q95" s="78">
        <v>3</v>
      </c>
      <c r="R95" s="78">
        <v>1</v>
      </c>
      <c r="S95" s="78">
        <v>2</v>
      </c>
      <c r="T95" s="78"/>
      <c r="U95" s="78"/>
      <c r="V95" s="78"/>
      <c r="W95" s="78"/>
      <c r="X95" s="78"/>
      <c r="Y95" s="78"/>
      <c r="Z95" s="78"/>
      <c r="AA95" s="267">
        <v>10</v>
      </c>
      <c r="AB95" s="239">
        <f>COUNTIF('Po hráčích'!$E$2:$E$2440,B95)</f>
        <v>10</v>
      </c>
      <c r="AC95" s="242">
        <f>COUNTIFS('Po hráčích'!$E$2:$E$2440,B95,'Po hráčích'!$J$2:$J$2440,16)</f>
        <v>0</v>
      </c>
      <c r="AD95" s="243">
        <f>COUNTIFS('Po hráčích'!$E$2:$E$2440,B95,'Po hráčích'!$J$2:$J$2440,8)</f>
        <v>0</v>
      </c>
      <c r="AE95" s="243">
        <f>COUNTIFS('Po hráčích'!$E$2:$E$2440,B95,'Po hráčích'!$J$2:$J$2440,4)</f>
        <v>0</v>
      </c>
      <c r="AF95" s="243">
        <f>COUNTIFS('Po hráčích'!$E$2:$E$2440,B95,'Po hráčích'!$J$2:$J$2440,2)</f>
        <v>0</v>
      </c>
      <c r="AG95" s="244">
        <f>COUNTIFS('Po hráčích'!$E$2:$E$2440,B95,'Po hráčích'!$J$2:$J$2440,1)</f>
        <v>10</v>
      </c>
    </row>
    <row r="96" spans="1:33" x14ac:dyDescent="0.25">
      <c r="A96" s="227">
        <v>93</v>
      </c>
      <c r="B96" s="233" t="s">
        <v>110</v>
      </c>
      <c r="C96" s="78"/>
      <c r="D96" s="78"/>
      <c r="E96" s="78"/>
      <c r="F96" s="78"/>
      <c r="G96" s="78"/>
      <c r="H96" s="78"/>
      <c r="I96" s="78"/>
      <c r="J96" s="78"/>
      <c r="K96" s="78"/>
      <c r="L96" s="78"/>
      <c r="M96" s="78"/>
      <c r="N96" s="78"/>
      <c r="O96" s="78"/>
      <c r="P96" s="78"/>
      <c r="Q96" s="78"/>
      <c r="R96" s="78">
        <v>3</v>
      </c>
      <c r="S96" s="78">
        <v>2</v>
      </c>
      <c r="T96" s="78"/>
      <c r="U96" s="78">
        <v>4</v>
      </c>
      <c r="V96" s="78">
        <v>1</v>
      </c>
      <c r="W96" s="78"/>
      <c r="X96" s="78"/>
      <c r="Y96" s="78"/>
      <c r="Z96" s="78"/>
      <c r="AA96" s="267">
        <v>10</v>
      </c>
      <c r="AB96" s="239">
        <f>COUNTIF('Po hráčích'!$E$2:$E$2440,B96)</f>
        <v>6</v>
      </c>
      <c r="AC96" s="242">
        <f>COUNTIFS('Po hráčích'!$E$2:$E$2440,B96,'Po hráčích'!$J$2:$J$2440,16)</f>
        <v>0</v>
      </c>
      <c r="AD96" s="243">
        <f>COUNTIFS('Po hráčích'!$E$2:$E$2440,B96,'Po hráčích'!$J$2:$J$2440,8)</f>
        <v>0</v>
      </c>
      <c r="AE96" s="243">
        <f>COUNTIFS('Po hráčích'!$E$2:$E$2440,B96,'Po hráčích'!$J$2:$J$2440,4)</f>
        <v>1</v>
      </c>
      <c r="AF96" s="243">
        <f>COUNTIFS('Po hráčích'!$E$2:$E$2440,B96,'Po hráčích'!$J$2:$J$2440,2)</f>
        <v>1</v>
      </c>
      <c r="AG96" s="244">
        <f>COUNTIFS('Po hráčích'!$E$2:$E$2440,B96,'Po hráčích'!$J$2:$J$2440,1)</f>
        <v>4</v>
      </c>
    </row>
    <row r="97" spans="1:33" x14ac:dyDescent="0.25">
      <c r="A97" s="227">
        <v>94</v>
      </c>
      <c r="B97" s="233" t="s">
        <v>106</v>
      </c>
      <c r="C97" s="78"/>
      <c r="D97" s="78"/>
      <c r="E97" s="78"/>
      <c r="F97" s="78"/>
      <c r="G97" s="78"/>
      <c r="H97" s="78"/>
      <c r="I97" s="78"/>
      <c r="J97" s="78"/>
      <c r="K97" s="78"/>
      <c r="L97" s="78"/>
      <c r="M97" s="78"/>
      <c r="N97" s="78"/>
      <c r="O97" s="78"/>
      <c r="P97" s="78">
        <v>2</v>
      </c>
      <c r="Q97" s="78"/>
      <c r="R97" s="78">
        <v>2</v>
      </c>
      <c r="S97" s="78">
        <v>2</v>
      </c>
      <c r="T97" s="78">
        <v>2</v>
      </c>
      <c r="U97" s="78">
        <v>2</v>
      </c>
      <c r="V97" s="78"/>
      <c r="W97" s="78"/>
      <c r="X97" s="78"/>
      <c r="Y97" s="78"/>
      <c r="Z97" s="78"/>
      <c r="AA97" s="267">
        <v>10</v>
      </c>
      <c r="AB97" s="239">
        <f>COUNTIF('Po hráčích'!$E$2:$E$2440,B97)</f>
        <v>10</v>
      </c>
      <c r="AC97" s="242">
        <f>COUNTIFS('Po hráčích'!$E$2:$E$2440,B97,'Po hráčích'!$J$2:$J$2440,16)</f>
        <v>0</v>
      </c>
      <c r="AD97" s="243">
        <f>COUNTIFS('Po hráčích'!$E$2:$E$2440,B97,'Po hráčích'!$J$2:$J$2440,8)</f>
        <v>0</v>
      </c>
      <c r="AE97" s="243">
        <f>COUNTIFS('Po hráčích'!$E$2:$E$2440,B97,'Po hráčích'!$J$2:$J$2440,4)</f>
        <v>0</v>
      </c>
      <c r="AF97" s="243">
        <f>COUNTIFS('Po hráčích'!$E$2:$E$2440,B97,'Po hráčích'!$J$2:$J$2440,2)</f>
        <v>0</v>
      </c>
      <c r="AG97" s="244">
        <f>COUNTIFS('Po hráčích'!$E$2:$E$2440,B97,'Po hráčích'!$J$2:$J$2440,1)</f>
        <v>10</v>
      </c>
    </row>
    <row r="98" spans="1:33" x14ac:dyDescent="0.25">
      <c r="A98" s="227">
        <v>95</v>
      </c>
      <c r="B98" s="233" t="s">
        <v>75</v>
      </c>
      <c r="C98" s="78"/>
      <c r="D98" s="78"/>
      <c r="E98" s="78"/>
      <c r="F98" s="78"/>
      <c r="G98" s="78"/>
      <c r="H98" s="78"/>
      <c r="I98" s="78"/>
      <c r="J98" s="78"/>
      <c r="K98" s="78"/>
      <c r="L98" s="78"/>
      <c r="M98" s="78"/>
      <c r="N98" s="78"/>
      <c r="O98" s="78"/>
      <c r="P98" s="78"/>
      <c r="Q98" s="78">
        <v>3</v>
      </c>
      <c r="R98" s="78">
        <v>2</v>
      </c>
      <c r="S98" s="78">
        <v>2</v>
      </c>
      <c r="T98" s="78">
        <v>1</v>
      </c>
      <c r="U98" s="78"/>
      <c r="V98" s="78">
        <v>1</v>
      </c>
      <c r="W98" s="78">
        <v>1</v>
      </c>
      <c r="X98" s="78"/>
      <c r="Y98" s="78"/>
      <c r="Z98" s="78"/>
      <c r="AA98" s="267">
        <v>10</v>
      </c>
      <c r="AB98" s="239">
        <f>COUNTIF('Po hráčích'!$E$2:$E$2440,B98)</f>
        <v>10</v>
      </c>
      <c r="AC98" s="242">
        <f>COUNTIFS('Po hráčích'!$E$2:$E$2440,B98,'Po hráčích'!$J$2:$J$2440,16)</f>
        <v>0</v>
      </c>
      <c r="AD98" s="243">
        <f>COUNTIFS('Po hráčích'!$E$2:$E$2440,B98,'Po hráčích'!$J$2:$J$2440,8)</f>
        <v>0</v>
      </c>
      <c r="AE98" s="243">
        <f>COUNTIFS('Po hráčích'!$E$2:$E$2440,B98,'Po hráčích'!$J$2:$J$2440,4)</f>
        <v>0</v>
      </c>
      <c r="AF98" s="243">
        <f>COUNTIFS('Po hráčích'!$E$2:$E$2440,B98,'Po hráčích'!$J$2:$J$2440,2)</f>
        <v>0</v>
      </c>
      <c r="AG98" s="244">
        <f>COUNTIFS('Po hráčích'!$E$2:$E$2440,B98,'Po hráčích'!$J$2:$J$2440,1)</f>
        <v>10</v>
      </c>
    </row>
    <row r="99" spans="1:33" x14ac:dyDescent="0.25">
      <c r="A99" s="227">
        <v>96</v>
      </c>
      <c r="B99" s="233" t="s">
        <v>81</v>
      </c>
      <c r="C99" s="78"/>
      <c r="D99" s="78"/>
      <c r="E99" s="78"/>
      <c r="F99" s="78"/>
      <c r="G99" s="78"/>
      <c r="H99" s="78"/>
      <c r="I99" s="78"/>
      <c r="J99" s="78">
        <v>9</v>
      </c>
      <c r="K99" s="78"/>
      <c r="L99" s="78"/>
      <c r="M99" s="78"/>
      <c r="N99" s="78"/>
      <c r="O99" s="78"/>
      <c r="P99" s="78"/>
      <c r="Q99" s="78"/>
      <c r="R99" s="78"/>
      <c r="S99" s="78"/>
      <c r="T99" s="78"/>
      <c r="U99" s="78"/>
      <c r="V99" s="78"/>
      <c r="W99" s="78"/>
      <c r="X99" s="78"/>
      <c r="Y99" s="78"/>
      <c r="Z99" s="78"/>
      <c r="AA99" s="267">
        <v>9</v>
      </c>
      <c r="AB99" s="239">
        <f>COUNTIF('Po hráčích'!$E$2:$E$2440,B99)</f>
        <v>3</v>
      </c>
      <c r="AC99" s="242">
        <f>COUNTIFS('Po hráčích'!$E$2:$E$2440,B99,'Po hráčích'!$J$2:$J$2440,16)</f>
        <v>0</v>
      </c>
      <c r="AD99" s="243">
        <f>COUNTIFS('Po hráčích'!$E$2:$E$2440,B99,'Po hráčích'!$J$2:$J$2440,8)</f>
        <v>0</v>
      </c>
      <c r="AE99" s="243">
        <f>COUNTIFS('Po hráčích'!$E$2:$E$2440,B99,'Po hráčích'!$J$2:$J$2440,4)</f>
        <v>2</v>
      </c>
      <c r="AF99" s="243">
        <f>COUNTIFS('Po hráčích'!$E$2:$E$2440,B99,'Po hráčích'!$J$2:$J$2440,2)</f>
        <v>0</v>
      </c>
      <c r="AG99" s="244">
        <f>COUNTIFS('Po hráčích'!$E$2:$E$2440,B99,'Po hráčích'!$J$2:$J$2440,1)</f>
        <v>1</v>
      </c>
    </row>
    <row r="100" spans="1:33" x14ac:dyDescent="0.25">
      <c r="A100" s="227">
        <v>97</v>
      </c>
      <c r="B100" s="234" t="s">
        <v>282</v>
      </c>
      <c r="C100" s="78"/>
      <c r="D100" s="78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>
        <v>4</v>
      </c>
      <c r="Y100" s="78">
        <v>3</v>
      </c>
      <c r="Z100" s="78">
        <v>2</v>
      </c>
      <c r="AA100" s="267">
        <v>9</v>
      </c>
      <c r="AB100" s="239">
        <f>COUNTIF('Po hráčích'!$E$2:$E$2440,B100)</f>
        <v>8</v>
      </c>
      <c r="AC100" s="242">
        <f>COUNTIFS('Po hráčích'!$E$2:$E$2440,B100,'Po hráčích'!$J$2:$J$2440,16)</f>
        <v>0</v>
      </c>
      <c r="AD100" s="243">
        <f>COUNTIFS('Po hráčích'!$E$2:$E$2440,B100,'Po hráčích'!$J$2:$J$2440,8)</f>
        <v>0</v>
      </c>
      <c r="AE100" s="243">
        <f>COUNTIFS('Po hráčích'!$E$2:$E$2440,B100,'Po hráčích'!$J$2:$J$2440,4)</f>
        <v>0</v>
      </c>
      <c r="AF100" s="243">
        <f>COUNTIFS('Po hráčích'!$E$2:$E$2440,B100,'Po hráčích'!$J$2:$J$2440,2)</f>
        <v>1</v>
      </c>
      <c r="AG100" s="244">
        <f>COUNTIFS('Po hráčích'!$E$2:$E$2440,B100,'Po hráčích'!$J$2:$J$2440,1)</f>
        <v>7</v>
      </c>
    </row>
    <row r="101" spans="1:33" x14ac:dyDescent="0.25">
      <c r="A101" s="227">
        <v>98</v>
      </c>
      <c r="B101" s="233" t="s">
        <v>72</v>
      </c>
      <c r="C101" s="78"/>
      <c r="D101" s="78"/>
      <c r="E101" s="78"/>
      <c r="F101" s="78"/>
      <c r="G101" s="78"/>
      <c r="H101" s="78"/>
      <c r="I101" s="78"/>
      <c r="J101" s="78"/>
      <c r="K101" s="78"/>
      <c r="L101" s="78"/>
      <c r="M101" s="78"/>
      <c r="N101" s="78"/>
      <c r="O101" s="78"/>
      <c r="P101" s="78"/>
      <c r="Q101" s="78">
        <v>2</v>
      </c>
      <c r="R101" s="78">
        <v>4</v>
      </c>
      <c r="S101" s="78">
        <v>3</v>
      </c>
      <c r="T101" s="78"/>
      <c r="U101" s="78"/>
      <c r="V101" s="78"/>
      <c r="W101" s="78"/>
      <c r="X101" s="78"/>
      <c r="Y101" s="78"/>
      <c r="Z101" s="78"/>
      <c r="AA101" s="267">
        <v>9</v>
      </c>
      <c r="AB101" s="239">
        <f>COUNTIF('Po hráčích'!$E$2:$E$2440,B101)</f>
        <v>9</v>
      </c>
      <c r="AC101" s="242">
        <f>COUNTIFS('Po hráčích'!$E$2:$E$2440,B101,'Po hráčích'!$J$2:$J$2440,16)</f>
        <v>0</v>
      </c>
      <c r="AD101" s="243">
        <f>COUNTIFS('Po hráčích'!$E$2:$E$2440,B101,'Po hráčích'!$J$2:$J$2440,8)</f>
        <v>0</v>
      </c>
      <c r="AE101" s="243">
        <f>COUNTIFS('Po hráčích'!$E$2:$E$2440,B101,'Po hráčích'!$J$2:$J$2440,4)</f>
        <v>0</v>
      </c>
      <c r="AF101" s="243">
        <f>COUNTIFS('Po hráčích'!$E$2:$E$2440,B101,'Po hráčích'!$J$2:$J$2440,2)</f>
        <v>0</v>
      </c>
      <c r="AG101" s="244">
        <f>COUNTIFS('Po hráčích'!$E$2:$E$2440,B101,'Po hráčích'!$J$2:$J$2440,1)</f>
        <v>9</v>
      </c>
    </row>
    <row r="102" spans="1:33" x14ac:dyDescent="0.25">
      <c r="A102" s="227">
        <v>99</v>
      </c>
      <c r="B102" s="233" t="s">
        <v>82</v>
      </c>
      <c r="C102" s="78"/>
      <c r="D102" s="78"/>
      <c r="E102" s="78">
        <v>1</v>
      </c>
      <c r="F102" s="78">
        <v>1</v>
      </c>
      <c r="G102" s="78"/>
      <c r="H102" s="78"/>
      <c r="I102" s="78">
        <v>3</v>
      </c>
      <c r="J102" s="78">
        <v>3</v>
      </c>
      <c r="K102" s="78">
        <v>1</v>
      </c>
      <c r="L102" s="78"/>
      <c r="M102" s="78"/>
      <c r="N102" s="78"/>
      <c r="O102" s="78"/>
      <c r="P102" s="78"/>
      <c r="Q102" s="78"/>
      <c r="R102" s="78"/>
      <c r="S102" s="78"/>
      <c r="T102" s="78"/>
      <c r="U102" s="78"/>
      <c r="V102" s="78"/>
      <c r="W102" s="78"/>
      <c r="X102" s="78"/>
      <c r="Y102" s="78"/>
      <c r="Z102" s="78"/>
      <c r="AA102" s="267">
        <v>9</v>
      </c>
      <c r="AB102" s="239">
        <f>COUNTIF('Po hráčích'!$E$2:$E$2440,B102)</f>
        <v>8</v>
      </c>
      <c r="AC102" s="242">
        <f>COUNTIFS('Po hráčích'!$E$2:$E$2440,B102,'Po hráčích'!$J$2:$J$2440,16)</f>
        <v>0</v>
      </c>
      <c r="AD102" s="243">
        <f>COUNTIFS('Po hráčích'!$E$2:$E$2440,B102,'Po hráčích'!$J$2:$J$2440,8)</f>
        <v>0</v>
      </c>
      <c r="AE102" s="243">
        <f>COUNTIFS('Po hráčích'!$E$2:$E$2440,B102,'Po hráčích'!$J$2:$J$2440,4)</f>
        <v>0</v>
      </c>
      <c r="AF102" s="243">
        <f>COUNTIFS('Po hráčích'!$E$2:$E$2440,B102,'Po hráčích'!$J$2:$J$2440,2)</f>
        <v>1</v>
      </c>
      <c r="AG102" s="244">
        <f>COUNTIFS('Po hráčích'!$E$2:$E$2440,B102,'Po hráčích'!$J$2:$J$2440,1)</f>
        <v>7</v>
      </c>
    </row>
    <row r="103" spans="1:33" x14ac:dyDescent="0.25">
      <c r="A103" s="227">
        <v>100</v>
      </c>
      <c r="B103" s="233" t="s">
        <v>144</v>
      </c>
      <c r="C103" s="78"/>
      <c r="D103" s="78"/>
      <c r="E103" s="78"/>
      <c r="F103" s="78"/>
      <c r="G103" s="78"/>
      <c r="H103" s="78"/>
      <c r="I103" s="78"/>
      <c r="J103" s="78"/>
      <c r="K103" s="78"/>
      <c r="L103" s="78"/>
      <c r="M103" s="78"/>
      <c r="N103" s="78"/>
      <c r="O103" s="78"/>
      <c r="P103" s="78"/>
      <c r="Q103" s="78"/>
      <c r="R103" s="78"/>
      <c r="S103" s="78"/>
      <c r="T103" s="78">
        <v>2</v>
      </c>
      <c r="U103" s="78">
        <v>2</v>
      </c>
      <c r="V103" s="78">
        <v>2</v>
      </c>
      <c r="W103" s="78">
        <v>1</v>
      </c>
      <c r="X103" s="78">
        <v>2</v>
      </c>
      <c r="Y103" s="78"/>
      <c r="Z103" s="78"/>
      <c r="AA103" s="267">
        <v>9</v>
      </c>
      <c r="AB103" s="239">
        <f>COUNTIF('Po hráčích'!$E$2:$E$2440,B103)</f>
        <v>9</v>
      </c>
      <c r="AC103" s="242">
        <f>COUNTIFS('Po hráčích'!$E$2:$E$2440,B103,'Po hráčích'!$J$2:$J$2440,16)</f>
        <v>0</v>
      </c>
      <c r="AD103" s="243">
        <f>COUNTIFS('Po hráčích'!$E$2:$E$2440,B103,'Po hráčích'!$J$2:$J$2440,8)</f>
        <v>0</v>
      </c>
      <c r="AE103" s="243">
        <f>COUNTIFS('Po hráčích'!$E$2:$E$2440,B103,'Po hráčích'!$J$2:$J$2440,4)</f>
        <v>0</v>
      </c>
      <c r="AF103" s="243">
        <f>COUNTIFS('Po hráčích'!$E$2:$E$2440,B103,'Po hráčích'!$J$2:$J$2440,2)</f>
        <v>0</v>
      </c>
      <c r="AG103" s="244">
        <f>COUNTIFS('Po hráčích'!$E$2:$E$2440,B103,'Po hráčích'!$J$2:$J$2440,1)</f>
        <v>9</v>
      </c>
    </row>
    <row r="104" spans="1:33" x14ac:dyDescent="0.25">
      <c r="A104" s="227">
        <v>101</v>
      </c>
      <c r="B104" s="233" t="s">
        <v>237</v>
      </c>
      <c r="C104" s="78"/>
      <c r="D104" s="78"/>
      <c r="E104" s="78"/>
      <c r="F104" s="78"/>
      <c r="G104" s="78"/>
      <c r="H104" s="78"/>
      <c r="I104" s="78"/>
      <c r="J104" s="78"/>
      <c r="K104" s="78"/>
      <c r="L104" s="78"/>
      <c r="M104" s="78"/>
      <c r="N104" s="78"/>
      <c r="O104" s="78"/>
      <c r="P104" s="78"/>
      <c r="Q104" s="78"/>
      <c r="R104" s="78"/>
      <c r="S104" s="78"/>
      <c r="T104" s="78"/>
      <c r="U104" s="78">
        <v>8</v>
      </c>
      <c r="V104" s="78"/>
      <c r="W104" s="78"/>
      <c r="X104" s="78"/>
      <c r="Y104" s="78"/>
      <c r="Z104" s="78"/>
      <c r="AA104" s="267">
        <v>8</v>
      </c>
      <c r="AB104" s="239">
        <f>COUNTIF('Po hráčích'!$E$2:$E$2440,B104)</f>
        <v>3</v>
      </c>
      <c r="AC104" s="242">
        <f>COUNTIFS('Po hráčích'!$E$2:$E$2440,B104,'Po hráčích'!$J$2:$J$2440,16)</f>
        <v>0</v>
      </c>
      <c r="AD104" s="243">
        <f>COUNTIFS('Po hráčích'!$E$2:$E$2440,B104,'Po hráčích'!$J$2:$J$2440,8)</f>
        <v>0</v>
      </c>
      <c r="AE104" s="243">
        <f>COUNTIFS('Po hráčích'!$E$2:$E$2440,B104,'Po hráčích'!$J$2:$J$2440,4)</f>
        <v>1</v>
      </c>
      <c r="AF104" s="243">
        <f>COUNTIFS('Po hráčích'!$E$2:$E$2440,B104,'Po hráčích'!$J$2:$J$2440,2)</f>
        <v>2</v>
      </c>
      <c r="AG104" s="244">
        <f>COUNTIFS('Po hráčích'!$E$2:$E$2440,B104,'Po hráčích'!$J$2:$J$2440,1)</f>
        <v>0</v>
      </c>
    </row>
    <row r="105" spans="1:33" x14ac:dyDescent="0.25">
      <c r="A105" s="227">
        <v>102</v>
      </c>
      <c r="B105" s="233" t="s">
        <v>94</v>
      </c>
      <c r="C105" s="78"/>
      <c r="D105" s="78"/>
      <c r="E105" s="78"/>
      <c r="F105" s="78"/>
      <c r="G105" s="78"/>
      <c r="H105" s="78"/>
      <c r="I105" s="78"/>
      <c r="J105" s="78"/>
      <c r="K105" s="78"/>
      <c r="L105" s="78">
        <v>4</v>
      </c>
      <c r="M105" s="78">
        <v>4</v>
      </c>
      <c r="N105" s="78"/>
      <c r="O105" s="78"/>
      <c r="P105" s="78"/>
      <c r="Q105" s="78"/>
      <c r="R105" s="78"/>
      <c r="S105" s="78"/>
      <c r="T105" s="78"/>
      <c r="U105" s="78"/>
      <c r="V105" s="78"/>
      <c r="W105" s="78"/>
      <c r="X105" s="78"/>
      <c r="Y105" s="78"/>
      <c r="Z105" s="78"/>
      <c r="AA105" s="267">
        <v>8</v>
      </c>
      <c r="AB105" s="239">
        <f>COUNTIF('Po hráčích'!$E$2:$E$2440,B105)</f>
        <v>6</v>
      </c>
      <c r="AC105" s="242">
        <f>COUNTIFS('Po hráčích'!$E$2:$E$2440,B105,'Po hráčích'!$J$2:$J$2440,16)</f>
        <v>0</v>
      </c>
      <c r="AD105" s="243">
        <f>COUNTIFS('Po hráčích'!$E$2:$E$2440,B105,'Po hráčích'!$J$2:$J$2440,8)</f>
        <v>0</v>
      </c>
      <c r="AE105" s="243">
        <f>COUNTIFS('Po hráčích'!$E$2:$E$2440,B105,'Po hráčích'!$J$2:$J$2440,4)</f>
        <v>0</v>
      </c>
      <c r="AF105" s="243">
        <f>COUNTIFS('Po hráčích'!$E$2:$E$2440,B105,'Po hráčích'!$J$2:$J$2440,2)</f>
        <v>2</v>
      </c>
      <c r="AG105" s="244">
        <f>COUNTIFS('Po hráčích'!$E$2:$E$2440,B105,'Po hráčích'!$J$2:$J$2440,1)</f>
        <v>4</v>
      </c>
    </row>
    <row r="106" spans="1:33" x14ac:dyDescent="0.25">
      <c r="A106" s="227">
        <v>103</v>
      </c>
      <c r="B106" s="233" t="s">
        <v>201</v>
      </c>
      <c r="C106" s="78"/>
      <c r="D106" s="78"/>
      <c r="E106" s="78">
        <v>2</v>
      </c>
      <c r="F106" s="78"/>
      <c r="G106" s="78"/>
      <c r="H106" s="78">
        <v>3</v>
      </c>
      <c r="I106" s="78"/>
      <c r="J106" s="78">
        <v>3</v>
      </c>
      <c r="K106" s="78"/>
      <c r="L106" s="78"/>
      <c r="M106" s="78"/>
      <c r="N106" s="78"/>
      <c r="O106" s="78"/>
      <c r="P106" s="78"/>
      <c r="Q106" s="78"/>
      <c r="R106" s="78"/>
      <c r="S106" s="78"/>
      <c r="T106" s="78"/>
      <c r="U106" s="78"/>
      <c r="V106" s="78"/>
      <c r="W106" s="78"/>
      <c r="X106" s="78"/>
      <c r="Y106" s="78"/>
      <c r="Z106" s="78"/>
      <c r="AA106" s="267">
        <v>8</v>
      </c>
      <c r="AB106" s="239">
        <f>COUNTIF('Po hráčích'!$E$2:$E$2440,B106)</f>
        <v>8</v>
      </c>
      <c r="AC106" s="242">
        <f>COUNTIFS('Po hráčích'!$E$2:$E$2440,B106,'Po hráčích'!$J$2:$J$2440,16)</f>
        <v>0</v>
      </c>
      <c r="AD106" s="243">
        <f>COUNTIFS('Po hráčích'!$E$2:$E$2440,B106,'Po hráčích'!$J$2:$J$2440,8)</f>
        <v>0</v>
      </c>
      <c r="AE106" s="243">
        <f>COUNTIFS('Po hráčích'!$E$2:$E$2440,B106,'Po hráčích'!$J$2:$J$2440,4)</f>
        <v>0</v>
      </c>
      <c r="AF106" s="243">
        <f>COUNTIFS('Po hráčích'!$E$2:$E$2440,B106,'Po hráčích'!$J$2:$J$2440,2)</f>
        <v>0</v>
      </c>
      <c r="AG106" s="244">
        <f>COUNTIFS('Po hráčích'!$E$2:$E$2440,B106,'Po hráčích'!$J$2:$J$2440,1)</f>
        <v>8</v>
      </c>
    </row>
    <row r="107" spans="1:33" x14ac:dyDescent="0.25">
      <c r="A107" s="227">
        <v>104</v>
      </c>
      <c r="B107" s="233" t="s">
        <v>101</v>
      </c>
      <c r="C107" s="78"/>
      <c r="D107" s="78"/>
      <c r="E107" s="78"/>
      <c r="F107" s="78"/>
      <c r="G107" s="78"/>
      <c r="H107" s="78"/>
      <c r="I107" s="78"/>
      <c r="J107" s="78"/>
      <c r="K107" s="78"/>
      <c r="L107" s="78"/>
      <c r="M107" s="78"/>
      <c r="N107" s="78"/>
      <c r="O107" s="78"/>
      <c r="P107" s="78"/>
      <c r="Q107" s="78"/>
      <c r="R107" s="78">
        <v>2</v>
      </c>
      <c r="S107" s="78">
        <v>2</v>
      </c>
      <c r="T107" s="78">
        <v>2</v>
      </c>
      <c r="U107" s="78">
        <v>2</v>
      </c>
      <c r="V107" s="78"/>
      <c r="W107" s="78"/>
      <c r="X107" s="78"/>
      <c r="Y107" s="78"/>
      <c r="Z107" s="78"/>
      <c r="AA107" s="267">
        <v>8</v>
      </c>
      <c r="AB107" s="239">
        <f>COUNTIF('Po hráčích'!$E$2:$E$2440,B107)</f>
        <v>8</v>
      </c>
      <c r="AC107" s="242">
        <f>COUNTIFS('Po hráčích'!$E$2:$E$2440,B107,'Po hráčích'!$J$2:$J$2440,16)</f>
        <v>0</v>
      </c>
      <c r="AD107" s="243">
        <f>COUNTIFS('Po hráčích'!$E$2:$E$2440,B107,'Po hráčích'!$J$2:$J$2440,8)</f>
        <v>0</v>
      </c>
      <c r="AE107" s="243">
        <f>COUNTIFS('Po hráčích'!$E$2:$E$2440,B107,'Po hráčích'!$J$2:$J$2440,4)</f>
        <v>0</v>
      </c>
      <c r="AF107" s="243">
        <f>COUNTIFS('Po hráčích'!$E$2:$E$2440,B107,'Po hráčích'!$J$2:$J$2440,2)</f>
        <v>0</v>
      </c>
      <c r="AG107" s="244">
        <f>COUNTIFS('Po hráčích'!$E$2:$E$2440,B107,'Po hráčích'!$J$2:$J$2440,1)</f>
        <v>8</v>
      </c>
    </row>
    <row r="108" spans="1:33" x14ac:dyDescent="0.25">
      <c r="A108" s="227">
        <v>105</v>
      </c>
      <c r="B108" s="233" t="s">
        <v>261</v>
      </c>
      <c r="C108" s="78"/>
      <c r="D108" s="78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>
        <v>2</v>
      </c>
      <c r="X108" s="78">
        <v>2</v>
      </c>
      <c r="Y108" s="78">
        <v>1</v>
      </c>
      <c r="Z108" s="78">
        <v>3</v>
      </c>
      <c r="AA108" s="267">
        <v>8</v>
      </c>
      <c r="AB108" s="239">
        <f>COUNTIF('Po hráčích'!$E$2:$E$2440,B108)</f>
        <v>7</v>
      </c>
      <c r="AC108" s="242">
        <f>COUNTIFS('Po hráčích'!$E$2:$E$2440,B108,'Po hráčích'!$J$2:$J$2440,16)</f>
        <v>0</v>
      </c>
      <c r="AD108" s="243">
        <f>COUNTIFS('Po hráčích'!$E$2:$E$2440,B108,'Po hráčích'!$J$2:$J$2440,8)</f>
        <v>0</v>
      </c>
      <c r="AE108" s="243">
        <f>COUNTIFS('Po hráčích'!$E$2:$E$2440,B108,'Po hráčích'!$J$2:$J$2440,4)</f>
        <v>0</v>
      </c>
      <c r="AF108" s="243">
        <f>COUNTIFS('Po hráčích'!$E$2:$E$2440,B108,'Po hráčích'!$J$2:$J$2440,2)</f>
        <v>1</v>
      </c>
      <c r="AG108" s="244">
        <f>COUNTIFS('Po hráčích'!$E$2:$E$2440,B108,'Po hráčích'!$J$2:$J$2440,1)</f>
        <v>6</v>
      </c>
    </row>
    <row r="109" spans="1:33" x14ac:dyDescent="0.25">
      <c r="A109" s="227">
        <v>106</v>
      </c>
      <c r="B109" s="233" t="s">
        <v>143</v>
      </c>
      <c r="C109" s="78"/>
      <c r="D109" s="78"/>
      <c r="E109" s="78"/>
      <c r="F109" s="78"/>
      <c r="G109" s="78"/>
      <c r="H109" s="78"/>
      <c r="I109" s="78"/>
      <c r="J109" s="78"/>
      <c r="K109" s="78"/>
      <c r="L109" s="78"/>
      <c r="M109" s="78"/>
      <c r="N109" s="78"/>
      <c r="O109" s="78"/>
      <c r="P109" s="78"/>
      <c r="Q109" s="78"/>
      <c r="R109" s="78"/>
      <c r="S109" s="78"/>
      <c r="T109" s="78">
        <v>2</v>
      </c>
      <c r="U109" s="78">
        <v>2</v>
      </c>
      <c r="V109" s="78">
        <v>2</v>
      </c>
      <c r="W109" s="78">
        <v>2</v>
      </c>
      <c r="X109" s="78"/>
      <c r="Y109" s="78"/>
      <c r="Z109" s="78"/>
      <c r="AA109" s="267">
        <v>8</v>
      </c>
      <c r="AB109" s="239">
        <f>COUNTIF('Po hráčích'!$E$2:$E$2440,B109)</f>
        <v>8</v>
      </c>
      <c r="AC109" s="242">
        <f>COUNTIFS('Po hráčích'!$E$2:$E$2440,B109,'Po hráčích'!$J$2:$J$2440,16)</f>
        <v>0</v>
      </c>
      <c r="AD109" s="243">
        <f>COUNTIFS('Po hráčích'!$E$2:$E$2440,B109,'Po hráčích'!$J$2:$J$2440,8)</f>
        <v>0</v>
      </c>
      <c r="AE109" s="243">
        <f>COUNTIFS('Po hráčích'!$E$2:$E$2440,B109,'Po hráčích'!$J$2:$J$2440,4)</f>
        <v>0</v>
      </c>
      <c r="AF109" s="243">
        <f>COUNTIFS('Po hráčích'!$E$2:$E$2440,B109,'Po hráčích'!$J$2:$J$2440,2)</f>
        <v>0</v>
      </c>
      <c r="AG109" s="244">
        <f>COUNTIFS('Po hráčích'!$E$2:$E$2440,B109,'Po hráčích'!$J$2:$J$2440,1)</f>
        <v>8</v>
      </c>
    </row>
    <row r="110" spans="1:33" x14ac:dyDescent="0.25">
      <c r="A110" s="227">
        <v>107</v>
      </c>
      <c r="B110" s="233" t="s">
        <v>150</v>
      </c>
      <c r="C110" s="78"/>
      <c r="D110" s="78"/>
      <c r="E110" s="78"/>
      <c r="F110" s="78"/>
      <c r="G110" s="78"/>
      <c r="H110" s="78"/>
      <c r="I110" s="78"/>
      <c r="J110" s="78"/>
      <c r="K110" s="78"/>
      <c r="L110" s="78"/>
      <c r="M110" s="78"/>
      <c r="N110" s="78"/>
      <c r="O110" s="78"/>
      <c r="P110" s="78"/>
      <c r="Q110" s="78"/>
      <c r="R110" s="78"/>
      <c r="S110" s="78"/>
      <c r="T110" s="78">
        <v>1</v>
      </c>
      <c r="U110" s="78">
        <v>2</v>
      </c>
      <c r="V110" s="78">
        <v>2</v>
      </c>
      <c r="W110" s="78">
        <v>3</v>
      </c>
      <c r="X110" s="78"/>
      <c r="Y110" s="78"/>
      <c r="Z110" s="78"/>
      <c r="AA110" s="267">
        <v>8</v>
      </c>
      <c r="AB110" s="239">
        <f>COUNTIF('Po hráčích'!$E$2:$E$2440,B110)</f>
        <v>8</v>
      </c>
      <c r="AC110" s="242">
        <f>COUNTIFS('Po hráčích'!$E$2:$E$2440,B110,'Po hráčích'!$J$2:$J$2440,16)</f>
        <v>0</v>
      </c>
      <c r="AD110" s="243">
        <f>COUNTIFS('Po hráčích'!$E$2:$E$2440,B110,'Po hráčích'!$J$2:$J$2440,8)</f>
        <v>0</v>
      </c>
      <c r="AE110" s="243">
        <f>COUNTIFS('Po hráčích'!$E$2:$E$2440,B110,'Po hráčích'!$J$2:$J$2440,4)</f>
        <v>0</v>
      </c>
      <c r="AF110" s="243">
        <f>COUNTIFS('Po hráčích'!$E$2:$E$2440,B110,'Po hráčích'!$J$2:$J$2440,2)</f>
        <v>0</v>
      </c>
      <c r="AG110" s="244">
        <f>COUNTIFS('Po hráčích'!$E$2:$E$2440,B110,'Po hráčích'!$J$2:$J$2440,1)</f>
        <v>8</v>
      </c>
    </row>
    <row r="111" spans="1:33" x14ac:dyDescent="0.25">
      <c r="A111" s="227">
        <v>108</v>
      </c>
      <c r="B111" s="233" t="s">
        <v>107</v>
      </c>
      <c r="C111" s="78"/>
      <c r="D111" s="78"/>
      <c r="E111" s="78"/>
      <c r="F111" s="78"/>
      <c r="G111" s="78"/>
      <c r="H111" s="78"/>
      <c r="I111" s="78"/>
      <c r="J111" s="78"/>
      <c r="K111" s="78"/>
      <c r="L111" s="78"/>
      <c r="M111" s="78">
        <v>2</v>
      </c>
      <c r="N111" s="78"/>
      <c r="O111" s="78">
        <v>2</v>
      </c>
      <c r="P111" s="78">
        <v>2</v>
      </c>
      <c r="Q111" s="78"/>
      <c r="R111" s="78">
        <v>2</v>
      </c>
      <c r="S111" s="78"/>
      <c r="T111" s="78"/>
      <c r="U111" s="78"/>
      <c r="V111" s="78"/>
      <c r="W111" s="78"/>
      <c r="X111" s="78"/>
      <c r="Y111" s="78"/>
      <c r="Z111" s="78"/>
      <c r="AA111" s="267">
        <v>8</v>
      </c>
      <c r="AB111" s="239">
        <f>COUNTIF('Po hráčích'!$E$2:$E$2440,B111)</f>
        <v>8</v>
      </c>
      <c r="AC111" s="242">
        <f>COUNTIFS('Po hráčích'!$E$2:$E$2440,B111,'Po hráčích'!$J$2:$J$2440,16)</f>
        <v>0</v>
      </c>
      <c r="AD111" s="243">
        <f>COUNTIFS('Po hráčích'!$E$2:$E$2440,B111,'Po hráčích'!$J$2:$J$2440,8)</f>
        <v>0</v>
      </c>
      <c r="AE111" s="243">
        <f>COUNTIFS('Po hráčích'!$E$2:$E$2440,B111,'Po hráčích'!$J$2:$J$2440,4)</f>
        <v>0</v>
      </c>
      <c r="AF111" s="243">
        <f>COUNTIFS('Po hráčích'!$E$2:$E$2440,B111,'Po hráčích'!$J$2:$J$2440,2)</f>
        <v>0</v>
      </c>
      <c r="AG111" s="244">
        <f>COUNTIFS('Po hráčích'!$E$2:$E$2440,B111,'Po hráčích'!$J$2:$J$2440,1)</f>
        <v>8</v>
      </c>
    </row>
    <row r="112" spans="1:33" x14ac:dyDescent="0.25">
      <c r="A112" s="227">
        <v>109</v>
      </c>
      <c r="B112" s="233" t="s">
        <v>153</v>
      </c>
      <c r="C112" s="78"/>
      <c r="D112" s="78"/>
      <c r="E112" s="78"/>
      <c r="F112" s="78"/>
      <c r="G112" s="78"/>
      <c r="H112" s="78"/>
      <c r="I112" s="78"/>
      <c r="J112" s="78"/>
      <c r="K112" s="78"/>
      <c r="L112" s="78">
        <v>2</v>
      </c>
      <c r="M112" s="78">
        <v>2</v>
      </c>
      <c r="N112" s="78">
        <v>1</v>
      </c>
      <c r="O112" s="78">
        <v>1</v>
      </c>
      <c r="P112" s="78">
        <v>2</v>
      </c>
      <c r="Q112" s="78"/>
      <c r="R112" s="78"/>
      <c r="S112" s="78"/>
      <c r="T112" s="78"/>
      <c r="U112" s="78"/>
      <c r="V112" s="78"/>
      <c r="W112" s="78"/>
      <c r="X112" s="78"/>
      <c r="Y112" s="78"/>
      <c r="Z112" s="78"/>
      <c r="AA112" s="267">
        <v>8</v>
      </c>
      <c r="AB112" s="239">
        <f>COUNTIF('Po hráčích'!$E$2:$E$2440,B112)</f>
        <v>8</v>
      </c>
      <c r="AC112" s="242">
        <f>COUNTIFS('Po hráčích'!$E$2:$E$2440,B112,'Po hráčích'!$J$2:$J$2440,16)</f>
        <v>0</v>
      </c>
      <c r="AD112" s="243">
        <f>COUNTIFS('Po hráčích'!$E$2:$E$2440,B112,'Po hráčích'!$J$2:$J$2440,8)</f>
        <v>0</v>
      </c>
      <c r="AE112" s="243">
        <f>COUNTIFS('Po hráčích'!$E$2:$E$2440,B112,'Po hráčích'!$J$2:$J$2440,4)</f>
        <v>0</v>
      </c>
      <c r="AF112" s="243">
        <f>COUNTIFS('Po hráčích'!$E$2:$E$2440,B112,'Po hráčích'!$J$2:$J$2440,2)</f>
        <v>0</v>
      </c>
      <c r="AG112" s="244">
        <f>COUNTIFS('Po hráčích'!$E$2:$E$2440,B112,'Po hráčích'!$J$2:$J$2440,1)</f>
        <v>8</v>
      </c>
    </row>
    <row r="113" spans="1:33" x14ac:dyDescent="0.25">
      <c r="A113" s="227">
        <v>110</v>
      </c>
      <c r="B113" s="233" t="s">
        <v>289</v>
      </c>
      <c r="C113" s="78"/>
      <c r="D113" s="78"/>
      <c r="E113" s="78"/>
      <c r="F113" s="78"/>
      <c r="G113" s="78"/>
      <c r="H113" s="78"/>
      <c r="I113" s="78"/>
      <c r="J113" s="78"/>
      <c r="K113" s="78"/>
      <c r="L113" s="78"/>
      <c r="M113" s="78"/>
      <c r="N113" s="78"/>
      <c r="O113" s="78"/>
      <c r="P113" s="78"/>
      <c r="Q113" s="78"/>
      <c r="R113" s="78"/>
      <c r="S113" s="78"/>
      <c r="T113" s="78"/>
      <c r="U113" s="78"/>
      <c r="V113" s="78"/>
      <c r="W113" s="78"/>
      <c r="X113" s="78"/>
      <c r="Y113" s="78">
        <v>4</v>
      </c>
      <c r="Z113" s="78">
        <v>3</v>
      </c>
      <c r="AA113" s="267">
        <v>7</v>
      </c>
      <c r="AB113" s="239">
        <f>COUNTIF('Po hráčích'!$E$2:$E$2440,B113)</f>
        <v>6</v>
      </c>
      <c r="AC113" s="242">
        <f>COUNTIFS('Po hráčích'!$E$2:$E$2440,B113,'Po hráčích'!$J$2:$J$2440,16)</f>
        <v>0</v>
      </c>
      <c r="AD113" s="243">
        <f>COUNTIFS('Po hráčích'!$E$2:$E$2440,B113,'Po hráčích'!$J$2:$J$2440,8)</f>
        <v>0</v>
      </c>
      <c r="AE113" s="243">
        <f>COUNTIFS('Po hráčích'!$E$2:$E$2440,B113,'Po hráčích'!$J$2:$J$2440,4)</f>
        <v>0</v>
      </c>
      <c r="AF113" s="243">
        <f>COUNTIFS('Po hráčích'!$E$2:$E$2440,B113,'Po hráčích'!$J$2:$J$2440,2)</f>
        <v>1</v>
      </c>
      <c r="AG113" s="244">
        <f>COUNTIFS('Po hráčích'!$E$2:$E$2440,B113,'Po hráčích'!$J$2:$J$2440,1)</f>
        <v>5</v>
      </c>
    </row>
    <row r="114" spans="1:33" x14ac:dyDescent="0.25">
      <c r="A114" s="227">
        <v>111</v>
      </c>
      <c r="B114" s="233" t="s">
        <v>147</v>
      </c>
      <c r="C114" s="78"/>
      <c r="D114" s="78"/>
      <c r="E114" s="78"/>
      <c r="F114" s="78"/>
      <c r="G114" s="78"/>
      <c r="H114" s="78"/>
      <c r="I114" s="78"/>
      <c r="J114" s="78"/>
      <c r="K114" s="78"/>
      <c r="L114" s="78"/>
      <c r="M114" s="78"/>
      <c r="N114" s="78"/>
      <c r="O114" s="78"/>
      <c r="P114" s="78"/>
      <c r="Q114" s="78"/>
      <c r="R114" s="78"/>
      <c r="S114" s="78"/>
      <c r="T114" s="78">
        <v>4</v>
      </c>
      <c r="U114" s="78">
        <v>3</v>
      </c>
      <c r="V114" s="78"/>
      <c r="W114" s="78"/>
      <c r="X114" s="78"/>
      <c r="Y114" s="78"/>
      <c r="Z114" s="78"/>
      <c r="AA114" s="267">
        <v>7</v>
      </c>
      <c r="AB114" s="239">
        <f>COUNTIF('Po hráčích'!$E$2:$E$2440,B114)</f>
        <v>7</v>
      </c>
      <c r="AC114" s="242">
        <f>COUNTIFS('Po hráčích'!$E$2:$E$2440,B114,'Po hráčích'!$J$2:$J$2440,16)</f>
        <v>0</v>
      </c>
      <c r="AD114" s="243">
        <f>COUNTIFS('Po hráčích'!$E$2:$E$2440,B114,'Po hráčích'!$J$2:$J$2440,8)</f>
        <v>0</v>
      </c>
      <c r="AE114" s="243">
        <f>COUNTIFS('Po hráčích'!$E$2:$E$2440,B114,'Po hráčích'!$J$2:$J$2440,4)</f>
        <v>0</v>
      </c>
      <c r="AF114" s="243">
        <f>COUNTIFS('Po hráčích'!$E$2:$E$2440,B114,'Po hráčích'!$J$2:$J$2440,2)</f>
        <v>0</v>
      </c>
      <c r="AG114" s="244">
        <f>COUNTIFS('Po hráčích'!$E$2:$E$2440,B114,'Po hráčích'!$J$2:$J$2440,1)</f>
        <v>7</v>
      </c>
    </row>
    <row r="115" spans="1:33" x14ac:dyDescent="0.25">
      <c r="A115" s="227">
        <v>112</v>
      </c>
      <c r="B115" s="234" t="s">
        <v>264</v>
      </c>
      <c r="C115" s="78">
        <v>2</v>
      </c>
      <c r="D115" s="78">
        <v>1</v>
      </c>
      <c r="E115" s="78">
        <v>4</v>
      </c>
      <c r="F115" s="78"/>
      <c r="G115" s="78"/>
      <c r="H115" s="78"/>
      <c r="I115" s="78"/>
      <c r="J115" s="78"/>
      <c r="K115" s="78"/>
      <c r="L115" s="78"/>
      <c r="M115" s="78"/>
      <c r="N115" s="78"/>
      <c r="O115" s="78"/>
      <c r="P115" s="78"/>
      <c r="Q115" s="78"/>
      <c r="R115" s="78"/>
      <c r="S115" s="78"/>
      <c r="T115" s="78"/>
      <c r="U115" s="78"/>
      <c r="V115" s="78"/>
      <c r="W115" s="78"/>
      <c r="X115" s="78"/>
      <c r="Y115" s="78"/>
      <c r="Z115" s="78"/>
      <c r="AA115" s="267">
        <v>7</v>
      </c>
      <c r="AB115" s="239">
        <f>COUNTIF('Po hráčích'!$E$2:$E$2440,B115)</f>
        <v>5</v>
      </c>
      <c r="AC115" s="242">
        <f>COUNTIFS('Po hráčích'!$E$2:$E$2440,B115,'Po hráčích'!$J$2:$J$2440,16)</f>
        <v>0</v>
      </c>
      <c r="AD115" s="243">
        <f>COUNTIFS('Po hráčích'!$E$2:$E$2440,B115,'Po hráčích'!$J$2:$J$2440,8)</f>
        <v>0</v>
      </c>
      <c r="AE115" s="243">
        <f>COUNTIFS('Po hráčích'!$E$2:$E$2440,B115,'Po hráčích'!$J$2:$J$2440,4)</f>
        <v>0</v>
      </c>
      <c r="AF115" s="243">
        <f>COUNTIFS('Po hráčích'!$E$2:$E$2440,B115,'Po hráčích'!$J$2:$J$2440,2)</f>
        <v>2</v>
      </c>
      <c r="AG115" s="244">
        <f>COUNTIFS('Po hráčích'!$E$2:$E$2440,B115,'Po hráčích'!$J$2:$J$2440,1)</f>
        <v>3</v>
      </c>
    </row>
    <row r="116" spans="1:33" x14ac:dyDescent="0.25">
      <c r="A116" s="227">
        <v>113</v>
      </c>
      <c r="B116" s="233" t="s">
        <v>277</v>
      </c>
      <c r="C116" s="78"/>
      <c r="D116" s="78"/>
      <c r="E116" s="78"/>
      <c r="F116" s="78"/>
      <c r="G116" s="78"/>
      <c r="H116" s="78"/>
      <c r="I116" s="78"/>
      <c r="J116" s="78"/>
      <c r="K116" s="78"/>
      <c r="L116" s="78"/>
      <c r="M116" s="78"/>
      <c r="N116" s="78"/>
      <c r="O116" s="78"/>
      <c r="P116" s="78"/>
      <c r="Q116" s="78"/>
      <c r="R116" s="78"/>
      <c r="S116" s="78"/>
      <c r="T116" s="78"/>
      <c r="U116" s="78"/>
      <c r="V116" s="78"/>
      <c r="W116" s="78"/>
      <c r="X116" s="78">
        <v>3</v>
      </c>
      <c r="Y116" s="78">
        <v>2</v>
      </c>
      <c r="Z116" s="78">
        <v>2</v>
      </c>
      <c r="AA116" s="267">
        <v>7</v>
      </c>
      <c r="AB116" s="239">
        <f>COUNTIF('Po hráčích'!$E$2:$E$2440,B116)</f>
        <v>6</v>
      </c>
      <c r="AC116" s="242">
        <f>COUNTIFS('Po hráčích'!$E$2:$E$2440,B116,'Po hráčích'!$J$2:$J$2440,16)</f>
        <v>0</v>
      </c>
      <c r="AD116" s="243">
        <f>COUNTIFS('Po hráčích'!$E$2:$E$2440,B116,'Po hráčích'!$J$2:$J$2440,8)</f>
        <v>0</v>
      </c>
      <c r="AE116" s="243">
        <f>COUNTIFS('Po hráčích'!$E$2:$E$2440,B116,'Po hráčích'!$J$2:$J$2440,4)</f>
        <v>0</v>
      </c>
      <c r="AF116" s="243">
        <f>COUNTIFS('Po hráčích'!$E$2:$E$2440,B116,'Po hráčích'!$J$2:$J$2440,2)</f>
        <v>1</v>
      </c>
      <c r="AG116" s="244">
        <f>COUNTIFS('Po hráčích'!$E$2:$E$2440,B116,'Po hráčích'!$J$2:$J$2440,1)</f>
        <v>5</v>
      </c>
    </row>
    <row r="117" spans="1:33" x14ac:dyDescent="0.25">
      <c r="A117" s="227">
        <v>114</v>
      </c>
      <c r="B117" s="234" t="s">
        <v>209</v>
      </c>
      <c r="C117" s="78"/>
      <c r="D117" s="78"/>
      <c r="E117" s="78"/>
      <c r="F117" s="78"/>
      <c r="G117" s="78"/>
      <c r="H117" s="78"/>
      <c r="I117" s="78"/>
      <c r="J117" s="78"/>
      <c r="K117" s="78"/>
      <c r="L117" s="78">
        <v>3</v>
      </c>
      <c r="M117" s="78">
        <v>3</v>
      </c>
      <c r="N117" s="78">
        <v>1</v>
      </c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  <c r="AA117" s="267">
        <v>7</v>
      </c>
      <c r="AB117" s="239">
        <f>COUNTIF('Po hráčích'!$E$2:$E$2440,B117)</f>
        <v>7</v>
      </c>
      <c r="AC117" s="242">
        <f>COUNTIFS('Po hráčích'!$E$2:$E$2440,B117,'Po hráčích'!$J$2:$J$2440,16)</f>
        <v>0</v>
      </c>
      <c r="AD117" s="243">
        <f>COUNTIFS('Po hráčích'!$E$2:$E$2440,B117,'Po hráčích'!$J$2:$J$2440,8)</f>
        <v>0</v>
      </c>
      <c r="AE117" s="243">
        <f>COUNTIFS('Po hráčích'!$E$2:$E$2440,B117,'Po hráčích'!$J$2:$J$2440,4)</f>
        <v>0</v>
      </c>
      <c r="AF117" s="243">
        <f>COUNTIFS('Po hráčích'!$E$2:$E$2440,B117,'Po hráčích'!$J$2:$J$2440,2)</f>
        <v>0</v>
      </c>
      <c r="AG117" s="244">
        <f>COUNTIFS('Po hráčích'!$E$2:$E$2440,B117,'Po hráčích'!$J$2:$J$2440,1)</f>
        <v>7</v>
      </c>
    </row>
    <row r="118" spans="1:33" x14ac:dyDescent="0.25">
      <c r="A118" s="227">
        <v>115</v>
      </c>
      <c r="B118" s="233" t="s">
        <v>79</v>
      </c>
      <c r="C118" s="78"/>
      <c r="D118" s="78"/>
      <c r="E118" s="78"/>
      <c r="F118" s="78"/>
      <c r="G118" s="78"/>
      <c r="H118" s="78"/>
      <c r="I118" s="78"/>
      <c r="J118" s="78"/>
      <c r="K118" s="78"/>
      <c r="L118" s="78"/>
      <c r="M118" s="78"/>
      <c r="N118" s="78"/>
      <c r="O118" s="78">
        <v>2</v>
      </c>
      <c r="P118" s="78"/>
      <c r="Q118" s="78">
        <v>3</v>
      </c>
      <c r="R118" s="78">
        <v>1</v>
      </c>
      <c r="S118" s="78"/>
      <c r="T118" s="78"/>
      <c r="U118" s="78"/>
      <c r="V118" s="78">
        <v>1</v>
      </c>
      <c r="W118" s="78"/>
      <c r="X118" s="78"/>
      <c r="Y118" s="78"/>
      <c r="Z118" s="78"/>
      <c r="AA118" s="267">
        <v>7</v>
      </c>
      <c r="AB118" s="239">
        <f>COUNTIF('Po hráčích'!$E$2:$E$2440,B118)</f>
        <v>7</v>
      </c>
      <c r="AC118" s="242">
        <f>COUNTIFS('Po hráčích'!$E$2:$E$2440,B118,'Po hráčích'!$J$2:$J$2440,16)</f>
        <v>0</v>
      </c>
      <c r="AD118" s="243">
        <f>COUNTIFS('Po hráčích'!$E$2:$E$2440,B118,'Po hráčích'!$J$2:$J$2440,8)</f>
        <v>0</v>
      </c>
      <c r="AE118" s="243">
        <f>COUNTIFS('Po hráčích'!$E$2:$E$2440,B118,'Po hráčích'!$J$2:$J$2440,4)</f>
        <v>0</v>
      </c>
      <c r="AF118" s="243">
        <f>COUNTIFS('Po hráčích'!$E$2:$E$2440,B118,'Po hráčích'!$J$2:$J$2440,2)</f>
        <v>0</v>
      </c>
      <c r="AG118" s="244">
        <f>COUNTIFS('Po hráčích'!$E$2:$E$2440,B118,'Po hráčích'!$J$2:$J$2440,1)</f>
        <v>7</v>
      </c>
    </row>
    <row r="119" spans="1:33" x14ac:dyDescent="0.25">
      <c r="A119" s="227">
        <v>116</v>
      </c>
      <c r="B119" s="233" t="s">
        <v>89</v>
      </c>
      <c r="C119" s="78"/>
      <c r="D119" s="78"/>
      <c r="E119" s="78"/>
      <c r="F119" s="78"/>
      <c r="G119" s="78"/>
      <c r="H119" s="78">
        <v>1</v>
      </c>
      <c r="I119" s="78"/>
      <c r="J119" s="78"/>
      <c r="K119" s="78">
        <v>3</v>
      </c>
      <c r="L119" s="78">
        <v>2</v>
      </c>
      <c r="M119" s="78">
        <v>1</v>
      </c>
      <c r="N119" s="78"/>
      <c r="O119" s="78"/>
      <c r="P119" s="78"/>
      <c r="Q119" s="78"/>
      <c r="R119" s="78"/>
      <c r="S119" s="78"/>
      <c r="T119" s="78"/>
      <c r="U119" s="78"/>
      <c r="V119" s="78"/>
      <c r="W119" s="78"/>
      <c r="X119" s="78"/>
      <c r="Y119" s="78"/>
      <c r="Z119" s="78"/>
      <c r="AA119" s="267">
        <v>7</v>
      </c>
      <c r="AB119" s="239">
        <f>COUNTIF('Po hráčích'!$E$2:$E$2440,B119)</f>
        <v>6</v>
      </c>
      <c r="AC119" s="242">
        <f>COUNTIFS('Po hráčích'!$E$2:$E$2440,B119,'Po hráčích'!$J$2:$J$2440,16)</f>
        <v>0</v>
      </c>
      <c r="AD119" s="243">
        <f>COUNTIFS('Po hráčích'!$E$2:$E$2440,B119,'Po hráčích'!$J$2:$J$2440,8)</f>
        <v>0</v>
      </c>
      <c r="AE119" s="243">
        <f>COUNTIFS('Po hráčích'!$E$2:$E$2440,B119,'Po hráčích'!$J$2:$J$2440,4)</f>
        <v>0</v>
      </c>
      <c r="AF119" s="243">
        <f>COUNTIFS('Po hráčích'!$E$2:$E$2440,B119,'Po hráčích'!$J$2:$J$2440,2)</f>
        <v>1</v>
      </c>
      <c r="AG119" s="244">
        <f>COUNTIFS('Po hráčích'!$E$2:$E$2440,B119,'Po hráčích'!$J$2:$J$2440,1)</f>
        <v>5</v>
      </c>
    </row>
    <row r="120" spans="1:33" x14ac:dyDescent="0.25">
      <c r="A120" s="227">
        <v>117</v>
      </c>
      <c r="B120" s="233" t="s">
        <v>146</v>
      </c>
      <c r="C120" s="78"/>
      <c r="D120" s="78"/>
      <c r="E120" s="78"/>
      <c r="F120" s="78"/>
      <c r="G120" s="78"/>
      <c r="H120" s="78"/>
      <c r="I120" s="78"/>
      <c r="J120" s="78"/>
      <c r="K120" s="78"/>
      <c r="L120" s="78">
        <v>2</v>
      </c>
      <c r="M120" s="78"/>
      <c r="N120" s="78">
        <v>1</v>
      </c>
      <c r="O120" s="78"/>
      <c r="P120" s="78">
        <v>3</v>
      </c>
      <c r="Q120" s="78"/>
      <c r="R120" s="78"/>
      <c r="S120" s="78"/>
      <c r="T120" s="78">
        <v>1</v>
      </c>
      <c r="U120" s="78"/>
      <c r="V120" s="78"/>
      <c r="W120" s="78"/>
      <c r="X120" s="78"/>
      <c r="Y120" s="78"/>
      <c r="Z120" s="78"/>
      <c r="AA120" s="267">
        <v>7</v>
      </c>
      <c r="AB120" s="239">
        <f>COUNTIF('Po hráčích'!$E$2:$E$2440,B120)</f>
        <v>7</v>
      </c>
      <c r="AC120" s="242">
        <f>COUNTIFS('Po hráčích'!$E$2:$E$2440,B120,'Po hráčích'!$J$2:$J$2440,16)</f>
        <v>0</v>
      </c>
      <c r="AD120" s="243">
        <f>COUNTIFS('Po hráčích'!$E$2:$E$2440,B120,'Po hráčích'!$J$2:$J$2440,8)</f>
        <v>0</v>
      </c>
      <c r="AE120" s="243">
        <f>COUNTIFS('Po hráčích'!$E$2:$E$2440,B120,'Po hráčích'!$J$2:$J$2440,4)</f>
        <v>0</v>
      </c>
      <c r="AF120" s="243">
        <f>COUNTIFS('Po hráčích'!$E$2:$E$2440,B120,'Po hráčích'!$J$2:$J$2440,2)</f>
        <v>0</v>
      </c>
      <c r="AG120" s="244">
        <f>COUNTIFS('Po hráčích'!$E$2:$E$2440,B120,'Po hráčích'!$J$2:$J$2440,1)</f>
        <v>7</v>
      </c>
    </row>
    <row r="121" spans="1:33" x14ac:dyDescent="0.25">
      <c r="A121" s="227">
        <v>118</v>
      </c>
      <c r="B121" s="233" t="s">
        <v>97</v>
      </c>
      <c r="C121" s="78"/>
      <c r="D121" s="78"/>
      <c r="E121" s="78"/>
      <c r="F121" s="78"/>
      <c r="G121" s="78"/>
      <c r="H121" s="78"/>
      <c r="I121" s="78"/>
      <c r="J121" s="78"/>
      <c r="K121" s="78"/>
      <c r="L121" s="78"/>
      <c r="M121" s="78"/>
      <c r="N121" s="78">
        <v>6</v>
      </c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8"/>
      <c r="AA121" s="267">
        <v>6</v>
      </c>
      <c r="AB121" s="239">
        <f>COUNTIF('Po hráčích'!$E$2:$E$2440,B121)</f>
        <v>3</v>
      </c>
      <c r="AC121" s="242">
        <f>COUNTIFS('Po hráčích'!$E$2:$E$2440,B121,'Po hráčích'!$J$2:$J$2440,16)</f>
        <v>0</v>
      </c>
      <c r="AD121" s="243">
        <f>COUNTIFS('Po hráčích'!$E$2:$E$2440,B121,'Po hráčích'!$J$2:$J$2440,8)</f>
        <v>0</v>
      </c>
      <c r="AE121" s="243">
        <f>COUNTIFS('Po hráčích'!$E$2:$E$2440,B121,'Po hráčích'!$J$2:$J$2440,4)</f>
        <v>0</v>
      </c>
      <c r="AF121" s="243">
        <f>COUNTIFS('Po hráčích'!$E$2:$E$2440,B121,'Po hráčích'!$J$2:$J$2440,2)</f>
        <v>3</v>
      </c>
      <c r="AG121" s="244">
        <f>COUNTIFS('Po hráčích'!$E$2:$E$2440,B121,'Po hráčích'!$J$2:$J$2440,1)</f>
        <v>0</v>
      </c>
    </row>
    <row r="122" spans="1:33" x14ac:dyDescent="0.25">
      <c r="A122" s="227">
        <v>119</v>
      </c>
      <c r="B122" s="233" t="s">
        <v>293</v>
      </c>
      <c r="C122" s="78"/>
      <c r="D122" s="78"/>
      <c r="E122" s="78"/>
      <c r="F122" s="78"/>
      <c r="G122" s="78"/>
      <c r="H122" s="78"/>
      <c r="I122" s="78"/>
      <c r="J122" s="78"/>
      <c r="K122" s="78"/>
      <c r="L122" s="78"/>
      <c r="M122" s="78"/>
      <c r="N122" s="78"/>
      <c r="O122" s="78"/>
      <c r="P122" s="78"/>
      <c r="Q122" s="78"/>
      <c r="R122" s="78"/>
      <c r="S122" s="78"/>
      <c r="T122" s="78"/>
      <c r="U122" s="78"/>
      <c r="V122" s="78"/>
      <c r="W122" s="78"/>
      <c r="X122" s="78"/>
      <c r="Y122" s="78">
        <v>3</v>
      </c>
      <c r="Z122" s="78">
        <v>3</v>
      </c>
      <c r="AA122" s="267">
        <v>6</v>
      </c>
      <c r="AB122" s="239">
        <f>COUNTIF('Po hráčích'!$E$2:$E$2440,B122)</f>
        <v>6</v>
      </c>
      <c r="AC122" s="242">
        <f>COUNTIFS('Po hráčích'!$E$2:$E$2440,B122,'Po hráčích'!$J$2:$J$2440,16)</f>
        <v>0</v>
      </c>
      <c r="AD122" s="243">
        <f>COUNTIFS('Po hráčích'!$E$2:$E$2440,B122,'Po hráčích'!$J$2:$J$2440,8)</f>
        <v>0</v>
      </c>
      <c r="AE122" s="243">
        <f>COUNTIFS('Po hráčích'!$E$2:$E$2440,B122,'Po hráčích'!$J$2:$J$2440,4)</f>
        <v>0</v>
      </c>
      <c r="AF122" s="243">
        <f>COUNTIFS('Po hráčích'!$E$2:$E$2440,B122,'Po hráčích'!$J$2:$J$2440,2)</f>
        <v>0</v>
      </c>
      <c r="AG122" s="244">
        <f>COUNTIFS('Po hráčích'!$E$2:$E$2440,B122,'Po hráčích'!$J$2:$J$2440,1)</f>
        <v>6</v>
      </c>
    </row>
    <row r="123" spans="1:33" x14ac:dyDescent="0.25">
      <c r="A123" s="227">
        <v>120</v>
      </c>
      <c r="B123" s="233" t="s">
        <v>184</v>
      </c>
      <c r="C123" s="78"/>
      <c r="D123" s="78"/>
      <c r="E123" s="78"/>
      <c r="F123" s="78"/>
      <c r="G123" s="78"/>
      <c r="H123" s="78">
        <v>2</v>
      </c>
      <c r="I123" s="78">
        <v>2</v>
      </c>
      <c r="J123" s="78">
        <v>2</v>
      </c>
      <c r="K123" s="78"/>
      <c r="L123" s="78"/>
      <c r="M123" s="78"/>
      <c r="N123" s="78"/>
      <c r="O123" s="78"/>
      <c r="P123" s="78"/>
      <c r="Q123" s="78"/>
      <c r="R123" s="78"/>
      <c r="S123" s="78"/>
      <c r="T123" s="78"/>
      <c r="U123" s="78"/>
      <c r="V123" s="78"/>
      <c r="W123" s="78"/>
      <c r="X123" s="78"/>
      <c r="Y123" s="78"/>
      <c r="Z123" s="78"/>
      <c r="AA123" s="267">
        <v>6</v>
      </c>
      <c r="AB123" s="239">
        <f>COUNTIF('Po hráčích'!$E$2:$E$2440,B123)</f>
        <v>6</v>
      </c>
      <c r="AC123" s="242">
        <f>COUNTIFS('Po hráčích'!$E$2:$E$2440,B123,'Po hráčích'!$J$2:$J$2440,16)</f>
        <v>0</v>
      </c>
      <c r="AD123" s="243">
        <f>COUNTIFS('Po hráčích'!$E$2:$E$2440,B123,'Po hráčích'!$J$2:$J$2440,8)</f>
        <v>0</v>
      </c>
      <c r="AE123" s="243">
        <f>COUNTIFS('Po hráčích'!$E$2:$E$2440,B123,'Po hráčích'!$J$2:$J$2440,4)</f>
        <v>0</v>
      </c>
      <c r="AF123" s="243">
        <f>COUNTIFS('Po hráčích'!$E$2:$E$2440,B123,'Po hráčích'!$J$2:$J$2440,2)</f>
        <v>0</v>
      </c>
      <c r="AG123" s="244">
        <f>COUNTIFS('Po hráčích'!$E$2:$E$2440,B123,'Po hráčích'!$J$2:$J$2440,1)</f>
        <v>6</v>
      </c>
    </row>
    <row r="124" spans="1:33" x14ac:dyDescent="0.25">
      <c r="A124" s="227">
        <v>121</v>
      </c>
      <c r="B124" s="233" t="s">
        <v>169</v>
      </c>
      <c r="C124" s="78"/>
      <c r="D124" s="78">
        <v>1</v>
      </c>
      <c r="E124" s="78"/>
      <c r="F124" s="78">
        <v>2</v>
      </c>
      <c r="G124" s="78">
        <v>1</v>
      </c>
      <c r="H124" s="78">
        <v>2</v>
      </c>
      <c r="I124" s="78"/>
      <c r="J124" s="78"/>
      <c r="K124" s="78"/>
      <c r="L124" s="78"/>
      <c r="M124" s="78"/>
      <c r="N124" s="78"/>
      <c r="O124" s="78"/>
      <c r="P124" s="78"/>
      <c r="Q124" s="78"/>
      <c r="R124" s="78"/>
      <c r="S124" s="78"/>
      <c r="T124" s="78"/>
      <c r="U124" s="78"/>
      <c r="V124" s="78"/>
      <c r="W124" s="78"/>
      <c r="X124" s="78"/>
      <c r="Y124" s="78"/>
      <c r="Z124" s="78"/>
      <c r="AA124" s="267">
        <v>6</v>
      </c>
      <c r="AB124" s="239">
        <f>COUNTIF('Po hráčích'!$E$2:$E$2440,B124)</f>
        <v>6</v>
      </c>
      <c r="AC124" s="242">
        <f>COUNTIFS('Po hráčích'!$E$2:$E$2440,B124,'Po hráčích'!$J$2:$J$2440,16)</f>
        <v>0</v>
      </c>
      <c r="AD124" s="243">
        <f>COUNTIFS('Po hráčích'!$E$2:$E$2440,B124,'Po hráčích'!$J$2:$J$2440,8)</f>
        <v>0</v>
      </c>
      <c r="AE124" s="243">
        <f>COUNTIFS('Po hráčích'!$E$2:$E$2440,B124,'Po hráčích'!$J$2:$J$2440,4)</f>
        <v>0</v>
      </c>
      <c r="AF124" s="243">
        <f>COUNTIFS('Po hráčích'!$E$2:$E$2440,B124,'Po hráčích'!$J$2:$J$2440,2)</f>
        <v>0</v>
      </c>
      <c r="AG124" s="244">
        <f>COUNTIFS('Po hráčích'!$E$2:$E$2440,B124,'Po hráčích'!$J$2:$J$2440,1)</f>
        <v>6</v>
      </c>
    </row>
    <row r="125" spans="1:33" x14ac:dyDescent="0.25">
      <c r="A125" s="227">
        <v>122</v>
      </c>
      <c r="B125" s="234" t="s">
        <v>161</v>
      </c>
      <c r="C125" s="78"/>
      <c r="D125" s="78"/>
      <c r="E125" s="78">
        <v>1</v>
      </c>
      <c r="F125" s="78">
        <v>2</v>
      </c>
      <c r="G125" s="78">
        <v>2</v>
      </c>
      <c r="H125" s="78">
        <v>1</v>
      </c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  <c r="Z125" s="78"/>
      <c r="AA125" s="267">
        <v>6</v>
      </c>
      <c r="AB125" s="239">
        <f>COUNTIF('Po hráčích'!$E$2:$E$2440,B125)</f>
        <v>5</v>
      </c>
      <c r="AC125" s="242">
        <f>COUNTIFS('Po hráčích'!$E$2:$E$2440,B125,'Po hráčích'!$J$2:$J$2440,16)</f>
        <v>0</v>
      </c>
      <c r="AD125" s="243">
        <f>COUNTIFS('Po hráčích'!$E$2:$E$2440,B125,'Po hráčích'!$J$2:$J$2440,8)</f>
        <v>0</v>
      </c>
      <c r="AE125" s="243">
        <f>COUNTIFS('Po hráčích'!$E$2:$E$2440,B125,'Po hráčích'!$J$2:$J$2440,4)</f>
        <v>0</v>
      </c>
      <c r="AF125" s="243">
        <f>COUNTIFS('Po hráčích'!$E$2:$E$2440,B125,'Po hráčích'!$J$2:$J$2440,2)</f>
        <v>1</v>
      </c>
      <c r="AG125" s="244">
        <f>COUNTIFS('Po hráčích'!$E$2:$E$2440,B125,'Po hráčích'!$J$2:$J$2440,1)</f>
        <v>4</v>
      </c>
    </row>
    <row r="126" spans="1:33" x14ac:dyDescent="0.25">
      <c r="A126" s="227">
        <v>123</v>
      </c>
      <c r="B126" s="233" t="s">
        <v>196</v>
      </c>
      <c r="C126" s="78"/>
      <c r="D126" s="78"/>
      <c r="E126" s="78"/>
      <c r="F126" s="78"/>
      <c r="G126" s="78"/>
      <c r="H126" s="78">
        <v>2</v>
      </c>
      <c r="I126" s="78">
        <v>1</v>
      </c>
      <c r="J126" s="78">
        <v>1</v>
      </c>
      <c r="K126" s="78">
        <v>1</v>
      </c>
      <c r="L126" s="78"/>
      <c r="M126" s="78"/>
      <c r="N126" s="78"/>
      <c r="O126" s="78">
        <v>1</v>
      </c>
      <c r="P126" s="78"/>
      <c r="Q126" s="78"/>
      <c r="R126" s="78"/>
      <c r="S126" s="78"/>
      <c r="T126" s="78"/>
      <c r="U126" s="78"/>
      <c r="V126" s="78"/>
      <c r="W126" s="78"/>
      <c r="X126" s="78"/>
      <c r="Y126" s="78"/>
      <c r="Z126" s="78"/>
      <c r="AA126" s="267">
        <v>6</v>
      </c>
      <c r="AB126" s="239">
        <f>COUNTIF('Po hráčích'!$E$2:$E$2440,B126)</f>
        <v>6</v>
      </c>
      <c r="AC126" s="242">
        <f>COUNTIFS('Po hráčích'!$E$2:$E$2440,B126,'Po hráčích'!$J$2:$J$2440,16)</f>
        <v>0</v>
      </c>
      <c r="AD126" s="243">
        <f>COUNTIFS('Po hráčích'!$E$2:$E$2440,B126,'Po hráčích'!$J$2:$J$2440,8)</f>
        <v>0</v>
      </c>
      <c r="AE126" s="243">
        <f>COUNTIFS('Po hráčích'!$E$2:$E$2440,B126,'Po hráčích'!$J$2:$J$2440,4)</f>
        <v>0</v>
      </c>
      <c r="AF126" s="243">
        <f>COUNTIFS('Po hráčích'!$E$2:$E$2440,B126,'Po hráčích'!$J$2:$J$2440,2)</f>
        <v>0</v>
      </c>
      <c r="AG126" s="244">
        <f>COUNTIFS('Po hráčích'!$E$2:$E$2440,B126,'Po hráčích'!$J$2:$J$2440,1)</f>
        <v>6</v>
      </c>
    </row>
    <row r="127" spans="1:33" x14ac:dyDescent="0.25">
      <c r="A127" s="227">
        <v>124</v>
      </c>
      <c r="B127" s="233" t="s">
        <v>207</v>
      </c>
      <c r="C127" s="78"/>
      <c r="D127" s="78"/>
      <c r="E127" s="78"/>
      <c r="F127" s="78"/>
      <c r="G127" s="78"/>
      <c r="H127" s="78"/>
      <c r="I127" s="78"/>
      <c r="J127" s="78"/>
      <c r="K127" s="78">
        <v>3</v>
      </c>
      <c r="L127" s="78"/>
      <c r="M127" s="78">
        <v>2</v>
      </c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  <c r="AA127" s="267">
        <v>5</v>
      </c>
      <c r="AB127" s="239">
        <f>COUNTIF('Po hráčích'!$E$2:$E$2440,B127)</f>
        <v>5</v>
      </c>
      <c r="AC127" s="242">
        <f>COUNTIFS('Po hráčích'!$E$2:$E$2440,B127,'Po hráčích'!$J$2:$J$2440,16)</f>
        <v>0</v>
      </c>
      <c r="AD127" s="243">
        <f>COUNTIFS('Po hráčích'!$E$2:$E$2440,B127,'Po hráčích'!$J$2:$J$2440,8)</f>
        <v>0</v>
      </c>
      <c r="AE127" s="243">
        <f>COUNTIFS('Po hráčích'!$E$2:$E$2440,B127,'Po hráčích'!$J$2:$J$2440,4)</f>
        <v>0</v>
      </c>
      <c r="AF127" s="243">
        <f>COUNTIFS('Po hráčích'!$E$2:$E$2440,B127,'Po hráčích'!$J$2:$J$2440,2)</f>
        <v>0</v>
      </c>
      <c r="AG127" s="244">
        <f>COUNTIFS('Po hráčích'!$E$2:$E$2440,B127,'Po hráčích'!$J$2:$J$2440,1)</f>
        <v>5</v>
      </c>
    </row>
    <row r="128" spans="1:33" x14ac:dyDescent="0.25">
      <c r="A128" s="227">
        <v>125</v>
      </c>
      <c r="B128" s="233" t="s">
        <v>259</v>
      </c>
      <c r="C128" s="78"/>
      <c r="D128" s="78">
        <v>1</v>
      </c>
      <c r="E128" s="78"/>
      <c r="F128" s="78"/>
      <c r="G128" s="78"/>
      <c r="H128" s="78"/>
      <c r="I128" s="78"/>
      <c r="J128" s="78"/>
      <c r="K128" s="78"/>
      <c r="L128" s="78"/>
      <c r="M128" s="78"/>
      <c r="N128" s="78"/>
      <c r="O128" s="78"/>
      <c r="P128" s="78"/>
      <c r="Q128" s="78"/>
      <c r="R128" s="78"/>
      <c r="S128" s="78"/>
      <c r="T128" s="78"/>
      <c r="U128" s="78"/>
      <c r="V128" s="78">
        <v>4</v>
      </c>
      <c r="W128" s="78"/>
      <c r="X128" s="78"/>
      <c r="Y128" s="78"/>
      <c r="Z128" s="78"/>
      <c r="AA128" s="267">
        <v>5</v>
      </c>
      <c r="AB128" s="239">
        <f>COUNTIF('Po hráčích'!$E$2:$E$2440,B128)</f>
        <v>5</v>
      </c>
      <c r="AC128" s="272">
        <f>COUNTIFS('Po hráčích'!$E$2:$E$2440,B128,'Po hráčích'!$J$2:$J$2440,16)</f>
        <v>0</v>
      </c>
      <c r="AD128" s="273">
        <f>COUNTIFS('Po hráčích'!$E$2:$E$2440,B128,'Po hráčích'!$J$2:$J$2440,8)</f>
        <v>0</v>
      </c>
      <c r="AE128" s="273">
        <f>COUNTIFS('Po hráčích'!$E$2:$E$2440,B128,'Po hráčích'!$J$2:$J$2440,4)</f>
        <v>0</v>
      </c>
      <c r="AF128" s="273">
        <f>COUNTIFS('Po hráčích'!$E$2:$E$2440,B128,'Po hráčích'!$J$2:$J$2440,2)</f>
        <v>0</v>
      </c>
      <c r="AG128" s="274">
        <f>COUNTIFS('Po hráčích'!$E$2:$E$2440,B128,'Po hráčích'!$J$2:$J$2440,1)</f>
        <v>5</v>
      </c>
    </row>
    <row r="129" spans="1:33" x14ac:dyDescent="0.25">
      <c r="A129" s="227">
        <v>126</v>
      </c>
      <c r="B129" s="233" t="s">
        <v>262</v>
      </c>
      <c r="C129" s="78">
        <v>2</v>
      </c>
      <c r="D129" s="78"/>
      <c r="E129" s="78"/>
      <c r="F129" s="78">
        <v>3</v>
      </c>
      <c r="G129" s="78"/>
      <c r="H129" s="78"/>
      <c r="I129" s="78"/>
      <c r="J129" s="78"/>
      <c r="K129" s="78"/>
      <c r="L129" s="78"/>
      <c r="M129" s="78"/>
      <c r="N129" s="78"/>
      <c r="O129" s="78"/>
      <c r="P129" s="78"/>
      <c r="Q129" s="78"/>
      <c r="R129" s="78"/>
      <c r="S129" s="78"/>
      <c r="T129" s="78"/>
      <c r="U129" s="78"/>
      <c r="V129" s="78"/>
      <c r="W129" s="78"/>
      <c r="X129" s="78"/>
      <c r="Y129" s="78"/>
      <c r="Z129" s="78"/>
      <c r="AA129" s="267">
        <v>5</v>
      </c>
      <c r="AB129" s="239">
        <f>COUNTIF('Po hráčích'!$E$2:$E$2440,B129)</f>
        <v>3</v>
      </c>
      <c r="AC129" s="242">
        <f>COUNTIFS('Po hráčích'!$E$2:$E$2440,B129,'Po hráčích'!$J$2:$J$2440,16)</f>
        <v>0</v>
      </c>
      <c r="AD129" s="243">
        <f>COUNTIFS('Po hráčích'!$E$2:$E$2440,B129,'Po hráčích'!$J$2:$J$2440,8)</f>
        <v>0</v>
      </c>
      <c r="AE129" s="243">
        <f>COUNTIFS('Po hráčích'!$E$2:$E$2440,B129,'Po hráčích'!$J$2:$J$2440,4)</f>
        <v>0</v>
      </c>
      <c r="AF129" s="243">
        <f>COUNTIFS('Po hráčích'!$E$2:$E$2440,B129,'Po hráčích'!$J$2:$J$2440,2)</f>
        <v>2</v>
      </c>
      <c r="AG129" s="244">
        <f>COUNTIFS('Po hráčích'!$E$2:$E$2440,B129,'Po hráčích'!$J$2:$J$2440,1)</f>
        <v>1</v>
      </c>
    </row>
    <row r="130" spans="1:33" x14ac:dyDescent="0.25">
      <c r="A130" s="227">
        <v>127</v>
      </c>
      <c r="B130" s="233" t="s">
        <v>177</v>
      </c>
      <c r="C130" s="78"/>
      <c r="D130" s="78"/>
      <c r="E130" s="78"/>
      <c r="F130" s="78"/>
      <c r="G130" s="78">
        <v>2</v>
      </c>
      <c r="H130" s="78">
        <v>3</v>
      </c>
      <c r="I130" s="78"/>
      <c r="J130" s="78"/>
      <c r="K130" s="78"/>
      <c r="L130" s="78"/>
      <c r="M130" s="78"/>
      <c r="N130" s="78"/>
      <c r="O130" s="78"/>
      <c r="P130" s="78"/>
      <c r="Q130" s="78"/>
      <c r="R130" s="78"/>
      <c r="S130" s="78"/>
      <c r="T130" s="78"/>
      <c r="U130" s="78"/>
      <c r="V130" s="78"/>
      <c r="W130" s="78"/>
      <c r="X130" s="78"/>
      <c r="Y130" s="78"/>
      <c r="Z130" s="78"/>
      <c r="AA130" s="267">
        <v>5</v>
      </c>
      <c r="AB130" s="239">
        <f>COUNTIF('Po hráčích'!$E$2:$E$2440,B130)</f>
        <v>5</v>
      </c>
      <c r="AC130" s="242">
        <f>COUNTIFS('Po hráčích'!$E$2:$E$2440,B130,'Po hráčích'!$J$2:$J$2440,16)</f>
        <v>0</v>
      </c>
      <c r="AD130" s="243">
        <f>COUNTIFS('Po hráčích'!$E$2:$E$2440,B130,'Po hráčích'!$J$2:$J$2440,8)</f>
        <v>0</v>
      </c>
      <c r="AE130" s="243">
        <f>COUNTIFS('Po hráčích'!$E$2:$E$2440,B130,'Po hráčích'!$J$2:$J$2440,4)</f>
        <v>0</v>
      </c>
      <c r="AF130" s="243">
        <f>COUNTIFS('Po hráčích'!$E$2:$E$2440,B130,'Po hráčích'!$J$2:$J$2440,2)</f>
        <v>0</v>
      </c>
      <c r="AG130" s="244">
        <f>COUNTIFS('Po hráčích'!$E$2:$E$2440,B130,'Po hráčích'!$J$2:$J$2440,1)</f>
        <v>5</v>
      </c>
    </row>
    <row r="131" spans="1:33" x14ac:dyDescent="0.25">
      <c r="A131" s="227">
        <v>128</v>
      </c>
      <c r="B131" s="233" t="s">
        <v>247</v>
      </c>
      <c r="C131" s="78"/>
      <c r="D131" s="78"/>
      <c r="E131" s="78"/>
      <c r="F131" s="78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>
        <v>1</v>
      </c>
      <c r="V131" s="78">
        <v>2</v>
      </c>
      <c r="W131" s="78"/>
      <c r="X131" s="78"/>
      <c r="Y131" s="78">
        <v>2</v>
      </c>
      <c r="Z131" s="78"/>
      <c r="AA131" s="267">
        <v>5</v>
      </c>
      <c r="AB131" s="239">
        <f>COUNTIF('Po hráčích'!$E$2:$E$2440,B131)</f>
        <v>5</v>
      </c>
      <c r="AC131" s="242">
        <f>COUNTIFS('Po hráčích'!$E$2:$E$2440,B131,'Po hráčích'!$J$2:$J$2440,16)</f>
        <v>0</v>
      </c>
      <c r="AD131" s="243">
        <f>COUNTIFS('Po hráčích'!$E$2:$E$2440,B131,'Po hráčích'!$J$2:$J$2440,8)</f>
        <v>0</v>
      </c>
      <c r="AE131" s="243">
        <f>COUNTIFS('Po hráčích'!$E$2:$E$2440,B131,'Po hráčích'!$J$2:$J$2440,4)</f>
        <v>0</v>
      </c>
      <c r="AF131" s="243">
        <f>COUNTIFS('Po hráčích'!$E$2:$E$2440,B131,'Po hráčích'!$J$2:$J$2440,2)</f>
        <v>0</v>
      </c>
      <c r="AG131" s="244">
        <f>COUNTIFS('Po hráčích'!$E$2:$E$2440,B131,'Po hráčích'!$J$2:$J$2440,1)</f>
        <v>5</v>
      </c>
    </row>
    <row r="132" spans="1:33" x14ac:dyDescent="0.25">
      <c r="A132" s="227">
        <v>129</v>
      </c>
      <c r="B132" s="233" t="s">
        <v>174</v>
      </c>
      <c r="C132" s="78"/>
      <c r="D132" s="78">
        <v>1</v>
      </c>
      <c r="E132" s="78">
        <v>1</v>
      </c>
      <c r="F132" s="78"/>
      <c r="G132" s="78"/>
      <c r="H132" s="78">
        <v>3</v>
      </c>
      <c r="I132" s="78"/>
      <c r="J132" s="78"/>
      <c r="K132" s="78"/>
      <c r="L132" s="78"/>
      <c r="M132" s="78"/>
      <c r="N132" s="78"/>
      <c r="O132" s="78"/>
      <c r="P132" s="78"/>
      <c r="Q132" s="78"/>
      <c r="R132" s="78"/>
      <c r="S132" s="78"/>
      <c r="T132" s="78"/>
      <c r="U132" s="78"/>
      <c r="V132" s="78"/>
      <c r="W132" s="78"/>
      <c r="X132" s="78"/>
      <c r="Y132" s="78"/>
      <c r="Z132" s="78"/>
      <c r="AA132" s="267">
        <v>5</v>
      </c>
      <c r="AB132" s="239">
        <f>COUNTIF('Po hráčích'!$E$2:$E$2440,B132)</f>
        <v>5</v>
      </c>
      <c r="AC132" s="242">
        <f>COUNTIFS('Po hráčích'!$E$2:$E$2440,B132,'Po hráčích'!$J$2:$J$2440,16)</f>
        <v>0</v>
      </c>
      <c r="AD132" s="243">
        <f>COUNTIFS('Po hráčích'!$E$2:$E$2440,B132,'Po hráčích'!$J$2:$J$2440,8)</f>
        <v>0</v>
      </c>
      <c r="AE132" s="243">
        <f>COUNTIFS('Po hráčích'!$E$2:$E$2440,B132,'Po hráčích'!$J$2:$J$2440,4)</f>
        <v>0</v>
      </c>
      <c r="AF132" s="243">
        <f>COUNTIFS('Po hráčích'!$E$2:$E$2440,B132,'Po hráčích'!$J$2:$J$2440,2)</f>
        <v>0</v>
      </c>
      <c r="AG132" s="244">
        <f>COUNTIFS('Po hráčích'!$E$2:$E$2440,B132,'Po hráčích'!$J$2:$J$2440,1)</f>
        <v>5</v>
      </c>
    </row>
    <row r="133" spans="1:33" x14ac:dyDescent="0.25">
      <c r="A133" s="227">
        <v>130</v>
      </c>
      <c r="B133" s="233" t="s">
        <v>225</v>
      </c>
      <c r="C133" s="78"/>
      <c r="D133" s="78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>
        <v>2</v>
      </c>
      <c r="Q133" s="78">
        <v>2</v>
      </c>
      <c r="R133" s="78">
        <v>1</v>
      </c>
      <c r="S133" s="78"/>
      <c r="T133" s="78"/>
      <c r="U133" s="78"/>
      <c r="V133" s="78"/>
      <c r="W133" s="78"/>
      <c r="X133" s="78"/>
      <c r="Y133" s="78"/>
      <c r="Z133" s="78"/>
      <c r="AA133" s="267">
        <v>5</v>
      </c>
      <c r="AB133" s="239">
        <f>COUNTIF('Po hráčích'!$E$2:$E$2440,B133)</f>
        <v>5</v>
      </c>
      <c r="AC133" s="242">
        <f>COUNTIFS('Po hráčích'!$E$2:$E$2440,B133,'Po hráčích'!$J$2:$J$2440,16)</f>
        <v>0</v>
      </c>
      <c r="AD133" s="243">
        <f>COUNTIFS('Po hráčích'!$E$2:$E$2440,B133,'Po hráčích'!$J$2:$J$2440,8)</f>
        <v>0</v>
      </c>
      <c r="AE133" s="243">
        <f>COUNTIFS('Po hráčích'!$E$2:$E$2440,B133,'Po hráčích'!$J$2:$J$2440,4)</f>
        <v>0</v>
      </c>
      <c r="AF133" s="243">
        <f>COUNTIFS('Po hráčích'!$E$2:$E$2440,B133,'Po hráčích'!$J$2:$J$2440,2)</f>
        <v>0</v>
      </c>
      <c r="AG133" s="244">
        <f>COUNTIFS('Po hráčích'!$E$2:$E$2440,B133,'Po hráčích'!$J$2:$J$2440,1)</f>
        <v>5</v>
      </c>
    </row>
    <row r="134" spans="1:33" x14ac:dyDescent="0.25">
      <c r="A134" s="227">
        <v>131</v>
      </c>
      <c r="B134" s="234" t="s">
        <v>296</v>
      </c>
      <c r="C134" s="78"/>
      <c r="D134" s="78"/>
      <c r="E134" s="78"/>
      <c r="F134" s="78"/>
      <c r="G134" s="78"/>
      <c r="H134" s="78"/>
      <c r="I134" s="78"/>
      <c r="J134" s="78"/>
      <c r="K134" s="78"/>
      <c r="L134" s="78"/>
      <c r="M134" s="78"/>
      <c r="N134" s="78"/>
      <c r="O134" s="78"/>
      <c r="P134" s="78"/>
      <c r="Q134" s="78"/>
      <c r="R134" s="78"/>
      <c r="S134" s="78"/>
      <c r="T134" s="78"/>
      <c r="U134" s="78"/>
      <c r="V134" s="78"/>
      <c r="W134" s="78"/>
      <c r="X134" s="78"/>
      <c r="Y134" s="78"/>
      <c r="Z134" s="78">
        <v>4</v>
      </c>
      <c r="AA134" s="267">
        <v>4</v>
      </c>
      <c r="AB134" s="239">
        <f>COUNTIF('Po hráčích'!$E$2:$E$2440,B134)</f>
        <v>1</v>
      </c>
      <c r="AC134" s="242">
        <f>COUNTIFS('Po hráčích'!$E$2:$E$2440,B134,'Po hráčích'!$J$2:$J$2440,16)</f>
        <v>0</v>
      </c>
      <c r="AD134" s="243">
        <f>COUNTIFS('Po hráčích'!$E$2:$E$2440,B134,'Po hráčích'!$J$2:$J$2440,8)</f>
        <v>0</v>
      </c>
      <c r="AE134" s="243">
        <f>COUNTIFS('Po hráčích'!$E$2:$E$2440,B134,'Po hráčích'!$J$2:$J$2440,4)</f>
        <v>1</v>
      </c>
      <c r="AF134" s="243">
        <f>COUNTIFS('Po hráčích'!$E$2:$E$2440,B134,'Po hráčích'!$J$2:$J$2440,2)</f>
        <v>0</v>
      </c>
      <c r="AG134" s="244">
        <f>COUNTIFS('Po hráčích'!$E$2:$E$2440,B134,'Po hráčích'!$J$2:$J$2440,1)</f>
        <v>0</v>
      </c>
    </row>
    <row r="135" spans="1:33" x14ac:dyDescent="0.25">
      <c r="A135" s="227">
        <v>132</v>
      </c>
      <c r="B135" s="233" t="s">
        <v>299</v>
      </c>
      <c r="C135" s="78"/>
      <c r="D135" s="78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8">
        <v>4</v>
      </c>
      <c r="AA135" s="267">
        <v>4</v>
      </c>
      <c r="AB135" s="239">
        <f>COUNTIF('Po hráčích'!$E$2:$E$2440,B135)</f>
        <v>4</v>
      </c>
      <c r="AC135" s="242">
        <f>COUNTIFS('Po hráčích'!$E$2:$E$2440,B135,'Po hráčích'!$J$2:$J$2440,16)</f>
        <v>0</v>
      </c>
      <c r="AD135" s="243">
        <f>COUNTIFS('Po hráčích'!$E$2:$E$2440,B135,'Po hráčích'!$J$2:$J$2440,8)</f>
        <v>0</v>
      </c>
      <c r="AE135" s="243">
        <f>COUNTIFS('Po hráčích'!$E$2:$E$2440,B135,'Po hráčích'!$J$2:$J$2440,4)</f>
        <v>0</v>
      </c>
      <c r="AF135" s="243">
        <f>COUNTIFS('Po hráčích'!$E$2:$E$2440,B135,'Po hráčích'!$J$2:$J$2440,2)</f>
        <v>0</v>
      </c>
      <c r="AG135" s="244">
        <f>COUNTIFS('Po hráčích'!$E$2:$E$2440,B135,'Po hráčích'!$J$2:$J$2440,1)</f>
        <v>4</v>
      </c>
    </row>
    <row r="136" spans="1:33" x14ac:dyDescent="0.25">
      <c r="A136" s="227">
        <v>133</v>
      </c>
      <c r="B136" s="233" t="s">
        <v>105</v>
      </c>
      <c r="C136" s="78"/>
      <c r="D136" s="78"/>
      <c r="E136" s="78"/>
      <c r="F136" s="78"/>
      <c r="G136" s="78"/>
      <c r="H136" s="78"/>
      <c r="I136" s="78"/>
      <c r="J136" s="78"/>
      <c r="K136" s="78"/>
      <c r="L136" s="78"/>
      <c r="M136" s="78"/>
      <c r="N136" s="78"/>
      <c r="O136" s="78"/>
      <c r="P136" s="78"/>
      <c r="Q136" s="78"/>
      <c r="R136" s="78">
        <v>4</v>
      </c>
      <c r="S136" s="78"/>
      <c r="T136" s="78"/>
      <c r="U136" s="78"/>
      <c r="V136" s="78"/>
      <c r="W136" s="78"/>
      <c r="X136" s="78"/>
      <c r="Y136" s="78"/>
      <c r="Z136" s="78"/>
      <c r="AA136" s="267">
        <v>4</v>
      </c>
      <c r="AB136" s="239">
        <f>COUNTIF('Po hráčích'!$E$2:$E$2440,B136)</f>
        <v>3</v>
      </c>
      <c r="AC136" s="242">
        <f>COUNTIFS('Po hráčích'!$E$2:$E$2440,B136,'Po hráčích'!$J$2:$J$2440,16)</f>
        <v>0</v>
      </c>
      <c r="AD136" s="243">
        <f>COUNTIFS('Po hráčích'!$E$2:$E$2440,B136,'Po hráčích'!$J$2:$J$2440,8)</f>
        <v>0</v>
      </c>
      <c r="AE136" s="243">
        <f>COUNTIFS('Po hráčích'!$E$2:$E$2440,B136,'Po hráčích'!$J$2:$J$2440,4)</f>
        <v>0</v>
      </c>
      <c r="AF136" s="243">
        <f>COUNTIFS('Po hráčích'!$E$2:$E$2440,B136,'Po hráčích'!$J$2:$J$2440,2)</f>
        <v>1</v>
      </c>
      <c r="AG136" s="244">
        <f>COUNTIFS('Po hráčích'!$E$2:$E$2440,B136,'Po hráčích'!$J$2:$J$2440,1)</f>
        <v>2</v>
      </c>
    </row>
    <row r="137" spans="1:33" x14ac:dyDescent="0.25">
      <c r="A137" s="227">
        <v>134</v>
      </c>
      <c r="B137" s="233" t="s">
        <v>300</v>
      </c>
      <c r="C137" s="78"/>
      <c r="D137" s="78"/>
      <c r="E137" s="78"/>
      <c r="F137" s="78"/>
      <c r="G137" s="78"/>
      <c r="H137" s="78"/>
      <c r="I137" s="78"/>
      <c r="J137" s="78"/>
      <c r="K137" s="78"/>
      <c r="L137" s="78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  <c r="Y137" s="78"/>
      <c r="Z137" s="78">
        <v>4</v>
      </c>
      <c r="AA137" s="267">
        <v>4</v>
      </c>
      <c r="AB137" s="239">
        <f>COUNTIF('Po hráčích'!$E$2:$E$2440,B137)</f>
        <v>1</v>
      </c>
      <c r="AC137" s="242">
        <f>COUNTIFS('Po hráčích'!$E$2:$E$2440,B137,'Po hráčích'!$J$2:$J$2440,16)</f>
        <v>0</v>
      </c>
      <c r="AD137" s="243">
        <f>COUNTIFS('Po hráčích'!$E$2:$E$2440,B137,'Po hráčích'!$J$2:$J$2440,8)</f>
        <v>0</v>
      </c>
      <c r="AE137" s="243">
        <f>COUNTIFS('Po hráčích'!$E$2:$E$2440,B137,'Po hráčích'!$J$2:$J$2440,4)</f>
        <v>1</v>
      </c>
      <c r="AF137" s="243">
        <f>COUNTIFS('Po hráčích'!$E$2:$E$2440,B137,'Po hráčích'!$J$2:$J$2440,2)</f>
        <v>0</v>
      </c>
      <c r="AG137" s="244">
        <f>COUNTIFS('Po hráčích'!$E$2:$E$2440,B137,'Po hráčích'!$J$2:$J$2440,1)</f>
        <v>0</v>
      </c>
    </row>
    <row r="138" spans="1:33" x14ac:dyDescent="0.25">
      <c r="A138" s="227">
        <v>135</v>
      </c>
      <c r="B138" s="233" t="s">
        <v>265</v>
      </c>
      <c r="C138" s="78"/>
      <c r="D138" s="78">
        <v>4</v>
      </c>
      <c r="E138" s="78"/>
      <c r="F138" s="78"/>
      <c r="G138" s="78"/>
      <c r="H138" s="78"/>
      <c r="I138" s="78"/>
      <c r="J138" s="78"/>
      <c r="K138" s="78"/>
      <c r="L138" s="78"/>
      <c r="M138" s="78"/>
      <c r="N138" s="78"/>
      <c r="O138" s="78"/>
      <c r="P138" s="78"/>
      <c r="Q138" s="78"/>
      <c r="R138" s="78"/>
      <c r="S138" s="78"/>
      <c r="T138" s="78"/>
      <c r="U138" s="78"/>
      <c r="V138" s="78"/>
      <c r="W138" s="78"/>
      <c r="X138" s="78"/>
      <c r="Y138" s="78"/>
      <c r="Z138" s="78"/>
      <c r="AA138" s="267">
        <v>4</v>
      </c>
      <c r="AB138" s="239">
        <f>COUNTIF('Po hráčích'!$E$2:$E$2440,B138)</f>
        <v>1</v>
      </c>
      <c r="AC138" s="242">
        <f>COUNTIFS('Po hráčích'!$E$2:$E$2440,B138,'Po hráčích'!$J$2:$J$2440,16)</f>
        <v>0</v>
      </c>
      <c r="AD138" s="243">
        <f>COUNTIFS('Po hráčích'!$E$2:$E$2440,B138,'Po hráčích'!$J$2:$J$2440,8)</f>
        <v>0</v>
      </c>
      <c r="AE138" s="243">
        <f>COUNTIFS('Po hráčích'!$E$2:$E$2440,B138,'Po hráčích'!$J$2:$J$2440,4)</f>
        <v>1</v>
      </c>
      <c r="AF138" s="243">
        <f>COUNTIFS('Po hráčích'!$E$2:$E$2440,B138,'Po hráčích'!$J$2:$J$2440,2)</f>
        <v>0</v>
      </c>
      <c r="AG138" s="244">
        <f>COUNTIFS('Po hráčích'!$E$2:$E$2440,B138,'Po hráčích'!$J$2:$J$2440,1)</f>
        <v>0</v>
      </c>
    </row>
    <row r="139" spans="1:33" x14ac:dyDescent="0.25">
      <c r="A139" s="227">
        <v>136</v>
      </c>
      <c r="B139" s="234" t="s">
        <v>27</v>
      </c>
      <c r="C139" s="78"/>
      <c r="D139" s="78"/>
      <c r="E139" s="78"/>
      <c r="F139" s="78"/>
      <c r="G139" s="78"/>
      <c r="H139" s="78"/>
      <c r="I139" s="78">
        <v>4</v>
      </c>
      <c r="J139" s="78"/>
      <c r="K139" s="78"/>
      <c r="L139" s="78"/>
      <c r="M139" s="78"/>
      <c r="N139" s="78"/>
      <c r="O139" s="78"/>
      <c r="P139" s="78"/>
      <c r="Q139" s="78"/>
      <c r="R139" s="78"/>
      <c r="S139" s="78"/>
      <c r="T139" s="78"/>
      <c r="U139" s="78"/>
      <c r="V139" s="78"/>
      <c r="W139" s="78"/>
      <c r="X139" s="78"/>
      <c r="Y139" s="78"/>
      <c r="Z139" s="78"/>
      <c r="AA139" s="267">
        <v>4</v>
      </c>
      <c r="AB139" s="239">
        <f>COUNTIF('Po hráčích'!$E$2:$E$2440,B139)</f>
        <v>3</v>
      </c>
      <c r="AC139" s="242">
        <f>COUNTIFS('Po hráčích'!$E$2:$E$2440,B139,'Po hráčích'!$J$2:$J$2440,16)</f>
        <v>0</v>
      </c>
      <c r="AD139" s="243">
        <f>COUNTIFS('Po hráčích'!$E$2:$E$2440,B139,'Po hráčích'!$J$2:$J$2440,8)</f>
        <v>0</v>
      </c>
      <c r="AE139" s="243">
        <f>COUNTIFS('Po hráčích'!$E$2:$E$2440,B139,'Po hráčích'!$J$2:$J$2440,4)</f>
        <v>0</v>
      </c>
      <c r="AF139" s="243">
        <f>COUNTIFS('Po hráčích'!$E$2:$E$2440,B139,'Po hráčích'!$J$2:$J$2440,2)</f>
        <v>1</v>
      </c>
      <c r="AG139" s="244">
        <f>COUNTIFS('Po hráčích'!$E$2:$E$2440,B139,'Po hráčích'!$J$2:$J$2440,1)</f>
        <v>2</v>
      </c>
    </row>
    <row r="140" spans="1:33" x14ac:dyDescent="0.25">
      <c r="A140" s="227">
        <v>137</v>
      </c>
      <c r="B140" s="233" t="s">
        <v>152</v>
      </c>
      <c r="C140" s="78"/>
      <c r="D140" s="78"/>
      <c r="E140" s="78"/>
      <c r="F140" s="78"/>
      <c r="G140" s="78"/>
      <c r="H140" s="78"/>
      <c r="I140" s="78"/>
      <c r="J140" s="78"/>
      <c r="K140" s="78"/>
      <c r="L140" s="78"/>
      <c r="M140" s="78"/>
      <c r="N140" s="78"/>
      <c r="O140" s="78">
        <v>4</v>
      </c>
      <c r="P140" s="78"/>
      <c r="Q140" s="78"/>
      <c r="R140" s="78"/>
      <c r="S140" s="78"/>
      <c r="T140" s="78"/>
      <c r="U140" s="78"/>
      <c r="V140" s="78"/>
      <c r="W140" s="78"/>
      <c r="X140" s="78"/>
      <c r="Y140" s="78"/>
      <c r="Z140" s="78"/>
      <c r="AA140" s="267">
        <v>4</v>
      </c>
      <c r="AB140" s="239">
        <f>COUNTIF('Po hráčích'!$E$2:$E$2440,B140)</f>
        <v>4</v>
      </c>
      <c r="AC140" s="242">
        <f>COUNTIFS('Po hráčích'!$E$2:$E$2440,B140,'Po hráčích'!$J$2:$J$2440,16)</f>
        <v>0</v>
      </c>
      <c r="AD140" s="243">
        <f>COUNTIFS('Po hráčích'!$E$2:$E$2440,B140,'Po hráčích'!$J$2:$J$2440,8)</f>
        <v>0</v>
      </c>
      <c r="AE140" s="243">
        <f>COUNTIFS('Po hráčích'!$E$2:$E$2440,B140,'Po hráčích'!$J$2:$J$2440,4)</f>
        <v>0</v>
      </c>
      <c r="AF140" s="243">
        <f>COUNTIFS('Po hráčích'!$E$2:$E$2440,B140,'Po hráčích'!$J$2:$J$2440,2)</f>
        <v>0</v>
      </c>
      <c r="AG140" s="244">
        <f>COUNTIFS('Po hráčích'!$E$2:$E$2440,B140,'Po hráčích'!$J$2:$J$2440,1)</f>
        <v>4</v>
      </c>
    </row>
    <row r="141" spans="1:33" x14ac:dyDescent="0.25">
      <c r="A141" s="227">
        <v>138</v>
      </c>
      <c r="B141" s="233" t="s">
        <v>77</v>
      </c>
      <c r="C141" s="78"/>
      <c r="D141" s="78"/>
      <c r="E141" s="78"/>
      <c r="F141" s="78"/>
      <c r="G141" s="78"/>
      <c r="H141" s="78"/>
      <c r="I141" s="78"/>
      <c r="J141" s="78"/>
      <c r="K141" s="78"/>
      <c r="L141" s="78"/>
      <c r="M141" s="78"/>
      <c r="N141" s="78"/>
      <c r="O141" s="78"/>
      <c r="P141" s="78"/>
      <c r="Q141" s="78">
        <v>4</v>
      </c>
      <c r="R141" s="78"/>
      <c r="S141" s="78"/>
      <c r="T141" s="78"/>
      <c r="U141" s="78"/>
      <c r="V141" s="78"/>
      <c r="W141" s="78"/>
      <c r="X141" s="78"/>
      <c r="Y141" s="78"/>
      <c r="Z141" s="78"/>
      <c r="AA141" s="267">
        <v>4</v>
      </c>
      <c r="AB141" s="239">
        <f>COUNTIF('Po hráčích'!$E$2:$E$2440,B141)</f>
        <v>2</v>
      </c>
      <c r="AC141" s="242">
        <f>COUNTIFS('Po hráčích'!$E$2:$E$2440,B141,'Po hráčích'!$J$2:$J$2440,16)</f>
        <v>0</v>
      </c>
      <c r="AD141" s="243">
        <f>COUNTIFS('Po hráčích'!$E$2:$E$2440,B141,'Po hráčích'!$J$2:$J$2440,8)</f>
        <v>0</v>
      </c>
      <c r="AE141" s="243">
        <f>COUNTIFS('Po hráčích'!$E$2:$E$2440,B141,'Po hráčích'!$J$2:$J$2440,4)</f>
        <v>0</v>
      </c>
      <c r="AF141" s="243">
        <f>COUNTIFS('Po hráčích'!$E$2:$E$2440,B141,'Po hráčích'!$J$2:$J$2440,2)</f>
        <v>2</v>
      </c>
      <c r="AG141" s="244">
        <f>COUNTIFS('Po hráčích'!$E$2:$E$2440,B141,'Po hráčích'!$J$2:$J$2440,1)</f>
        <v>0</v>
      </c>
    </row>
    <row r="142" spans="1:33" x14ac:dyDescent="0.25">
      <c r="A142" s="227">
        <v>139</v>
      </c>
      <c r="B142" s="234" t="s">
        <v>193</v>
      </c>
      <c r="C142" s="78"/>
      <c r="D142" s="78"/>
      <c r="E142" s="78"/>
      <c r="F142" s="78"/>
      <c r="G142" s="78"/>
      <c r="H142" s="78"/>
      <c r="I142" s="78">
        <v>2</v>
      </c>
      <c r="J142" s="78">
        <v>2</v>
      </c>
      <c r="K142" s="78"/>
      <c r="L142" s="78"/>
      <c r="M142" s="78"/>
      <c r="N142" s="78"/>
      <c r="O142" s="78"/>
      <c r="P142" s="78"/>
      <c r="Q142" s="78"/>
      <c r="R142" s="78"/>
      <c r="S142" s="78"/>
      <c r="T142" s="78"/>
      <c r="U142" s="78"/>
      <c r="V142" s="78"/>
      <c r="W142" s="78"/>
      <c r="X142" s="78"/>
      <c r="Y142" s="78"/>
      <c r="Z142" s="78"/>
      <c r="AA142" s="267">
        <v>4</v>
      </c>
      <c r="AB142" s="239">
        <f>COUNTIF('Po hráčích'!$E$2:$E$2440,B142)</f>
        <v>4</v>
      </c>
      <c r="AC142" s="242">
        <f>COUNTIFS('Po hráčích'!$E$2:$E$2440,B142,'Po hráčích'!$J$2:$J$2440,16)</f>
        <v>0</v>
      </c>
      <c r="AD142" s="243">
        <f>COUNTIFS('Po hráčích'!$E$2:$E$2440,B142,'Po hráčích'!$J$2:$J$2440,8)</f>
        <v>0</v>
      </c>
      <c r="AE142" s="243">
        <f>COUNTIFS('Po hráčích'!$E$2:$E$2440,B142,'Po hráčích'!$J$2:$J$2440,4)</f>
        <v>0</v>
      </c>
      <c r="AF142" s="243">
        <f>COUNTIFS('Po hráčích'!$E$2:$E$2440,B142,'Po hráčích'!$J$2:$J$2440,2)</f>
        <v>0</v>
      </c>
      <c r="AG142" s="244">
        <f>COUNTIFS('Po hráčích'!$E$2:$E$2440,B142,'Po hráčích'!$J$2:$J$2440,1)</f>
        <v>4</v>
      </c>
    </row>
    <row r="143" spans="1:33" x14ac:dyDescent="0.25">
      <c r="A143" s="227">
        <v>140</v>
      </c>
      <c r="B143" s="233" t="s">
        <v>71</v>
      </c>
      <c r="C143" s="78"/>
      <c r="D143" s="78"/>
      <c r="E143" s="78"/>
      <c r="F143" s="78"/>
      <c r="G143" s="78"/>
      <c r="H143" s="78"/>
      <c r="I143" s="78"/>
      <c r="J143" s="78"/>
      <c r="K143" s="78"/>
      <c r="L143" s="78"/>
      <c r="M143" s="78"/>
      <c r="N143" s="78"/>
      <c r="O143" s="78"/>
      <c r="P143" s="78"/>
      <c r="Q143" s="78">
        <v>3</v>
      </c>
      <c r="R143" s="78"/>
      <c r="S143" s="78"/>
      <c r="T143" s="78">
        <v>1</v>
      </c>
      <c r="U143" s="78"/>
      <c r="V143" s="78"/>
      <c r="W143" s="78"/>
      <c r="X143" s="78"/>
      <c r="Y143" s="78"/>
      <c r="Z143" s="78"/>
      <c r="AA143" s="267">
        <v>4</v>
      </c>
      <c r="AB143" s="239">
        <f>COUNTIF('Po hráčích'!$E$2:$E$2440,B143)</f>
        <v>4</v>
      </c>
      <c r="AC143" s="242">
        <f>COUNTIFS('Po hráčích'!$E$2:$E$2440,B143,'Po hráčích'!$J$2:$J$2440,16)</f>
        <v>0</v>
      </c>
      <c r="AD143" s="243">
        <f>COUNTIFS('Po hráčích'!$E$2:$E$2440,B143,'Po hráčích'!$J$2:$J$2440,8)</f>
        <v>0</v>
      </c>
      <c r="AE143" s="243">
        <f>COUNTIFS('Po hráčích'!$E$2:$E$2440,B143,'Po hráčích'!$J$2:$J$2440,4)</f>
        <v>0</v>
      </c>
      <c r="AF143" s="243">
        <f>COUNTIFS('Po hráčích'!$E$2:$E$2440,B143,'Po hráčích'!$J$2:$J$2440,2)</f>
        <v>0</v>
      </c>
      <c r="AG143" s="244">
        <f>COUNTIFS('Po hráčích'!$E$2:$E$2440,B143,'Po hráčích'!$J$2:$J$2440,1)</f>
        <v>4</v>
      </c>
    </row>
    <row r="144" spans="1:33" x14ac:dyDescent="0.25">
      <c r="A144" s="227">
        <v>141</v>
      </c>
      <c r="B144" s="233" t="s">
        <v>166</v>
      </c>
      <c r="C144" s="78"/>
      <c r="D144" s="78"/>
      <c r="E144" s="78"/>
      <c r="F144" s="78"/>
      <c r="G144" s="78"/>
      <c r="H144" s="78">
        <v>2</v>
      </c>
      <c r="I144" s="78">
        <v>2</v>
      </c>
      <c r="J144" s="78"/>
      <c r="K144" s="78"/>
      <c r="L144" s="78"/>
      <c r="M144" s="78"/>
      <c r="N144" s="78"/>
      <c r="O144" s="78"/>
      <c r="P144" s="78"/>
      <c r="Q144" s="78"/>
      <c r="R144" s="78"/>
      <c r="S144" s="78"/>
      <c r="T144" s="78"/>
      <c r="U144" s="78"/>
      <c r="V144" s="78"/>
      <c r="W144" s="78"/>
      <c r="X144" s="78"/>
      <c r="Y144" s="78"/>
      <c r="Z144" s="78"/>
      <c r="AA144" s="267">
        <v>4</v>
      </c>
      <c r="AB144" s="239">
        <f>COUNTIF('Po hráčích'!$E$2:$E$2440,B144)</f>
        <v>4</v>
      </c>
      <c r="AC144" s="242">
        <f>COUNTIFS('Po hráčích'!$E$2:$E$2440,B144,'Po hráčích'!$J$2:$J$2440,16)</f>
        <v>0</v>
      </c>
      <c r="AD144" s="243">
        <f>COUNTIFS('Po hráčích'!$E$2:$E$2440,B144,'Po hráčích'!$J$2:$J$2440,8)</f>
        <v>0</v>
      </c>
      <c r="AE144" s="243">
        <f>COUNTIFS('Po hráčích'!$E$2:$E$2440,B144,'Po hráčích'!$J$2:$J$2440,4)</f>
        <v>0</v>
      </c>
      <c r="AF144" s="243">
        <f>COUNTIFS('Po hráčích'!$E$2:$E$2440,B144,'Po hráčích'!$J$2:$J$2440,2)</f>
        <v>0</v>
      </c>
      <c r="AG144" s="244">
        <f>COUNTIFS('Po hráčích'!$E$2:$E$2440,B144,'Po hráčích'!$J$2:$J$2440,1)</f>
        <v>4</v>
      </c>
    </row>
    <row r="145" spans="1:33" x14ac:dyDescent="0.25">
      <c r="A145" s="227">
        <v>142</v>
      </c>
      <c r="B145" s="233" t="s">
        <v>205</v>
      </c>
      <c r="C145" s="78"/>
      <c r="D145" s="78"/>
      <c r="E145" s="78"/>
      <c r="F145" s="78"/>
      <c r="G145" s="78"/>
      <c r="H145" s="78"/>
      <c r="I145" s="78"/>
      <c r="J145" s="78"/>
      <c r="K145" s="78">
        <v>2</v>
      </c>
      <c r="L145" s="78">
        <v>2</v>
      </c>
      <c r="M145" s="78"/>
      <c r="N145" s="78"/>
      <c r="O145" s="78"/>
      <c r="P145" s="78"/>
      <c r="Q145" s="78"/>
      <c r="R145" s="78"/>
      <c r="S145" s="78"/>
      <c r="T145" s="78"/>
      <c r="U145" s="78"/>
      <c r="V145" s="78"/>
      <c r="W145" s="78"/>
      <c r="X145" s="78"/>
      <c r="Y145" s="78"/>
      <c r="Z145" s="78"/>
      <c r="AA145" s="267">
        <v>4</v>
      </c>
      <c r="AB145" s="239">
        <f>COUNTIF('Po hráčích'!$E$2:$E$2440,B145)</f>
        <v>4</v>
      </c>
      <c r="AC145" s="242">
        <f>COUNTIFS('Po hráčích'!$E$2:$E$2440,B145,'Po hráčích'!$J$2:$J$2440,16)</f>
        <v>0</v>
      </c>
      <c r="AD145" s="243">
        <f>COUNTIFS('Po hráčích'!$E$2:$E$2440,B145,'Po hráčích'!$J$2:$J$2440,8)</f>
        <v>0</v>
      </c>
      <c r="AE145" s="243">
        <f>COUNTIFS('Po hráčích'!$E$2:$E$2440,B145,'Po hráčích'!$J$2:$J$2440,4)</f>
        <v>0</v>
      </c>
      <c r="AF145" s="243">
        <f>COUNTIFS('Po hráčích'!$E$2:$E$2440,B145,'Po hráčích'!$J$2:$J$2440,2)</f>
        <v>0</v>
      </c>
      <c r="AG145" s="244">
        <f>COUNTIFS('Po hráčích'!$E$2:$E$2440,B145,'Po hráčích'!$J$2:$J$2440,1)</f>
        <v>4</v>
      </c>
    </row>
    <row r="146" spans="1:33" x14ac:dyDescent="0.25">
      <c r="A146" s="227">
        <v>143</v>
      </c>
      <c r="B146" s="233" t="s">
        <v>263</v>
      </c>
      <c r="C146" s="78"/>
      <c r="D146" s="78">
        <v>3</v>
      </c>
      <c r="E146" s="78">
        <v>1</v>
      </c>
      <c r="F146" s="78"/>
      <c r="G146" s="78"/>
      <c r="H146" s="78"/>
      <c r="I146" s="78"/>
      <c r="J146" s="78"/>
      <c r="K146" s="78"/>
      <c r="L146" s="78"/>
      <c r="M146" s="78"/>
      <c r="N146" s="78"/>
      <c r="O146" s="78"/>
      <c r="P146" s="78"/>
      <c r="Q146" s="78"/>
      <c r="R146" s="78"/>
      <c r="S146" s="78"/>
      <c r="T146" s="78"/>
      <c r="U146" s="78"/>
      <c r="V146" s="78"/>
      <c r="W146" s="78"/>
      <c r="X146" s="78"/>
      <c r="Y146" s="78"/>
      <c r="Z146" s="78"/>
      <c r="AA146" s="267">
        <v>4</v>
      </c>
      <c r="AB146" s="239">
        <f>COUNTIF('Po hráčích'!$E$2:$E$2440,B146)</f>
        <v>3</v>
      </c>
      <c r="AC146" s="242">
        <f>COUNTIFS('Po hráčích'!$E$2:$E$2440,B146,'Po hráčích'!$J$2:$J$2440,16)</f>
        <v>0</v>
      </c>
      <c r="AD146" s="243">
        <f>COUNTIFS('Po hráčích'!$E$2:$E$2440,B146,'Po hráčích'!$J$2:$J$2440,8)</f>
        <v>0</v>
      </c>
      <c r="AE146" s="243">
        <f>COUNTIFS('Po hráčích'!$E$2:$E$2440,B146,'Po hráčích'!$J$2:$J$2440,4)</f>
        <v>0</v>
      </c>
      <c r="AF146" s="243">
        <f>COUNTIFS('Po hráčích'!$E$2:$E$2440,B146,'Po hráčích'!$J$2:$J$2440,2)</f>
        <v>1</v>
      </c>
      <c r="AG146" s="244">
        <f>COUNTIFS('Po hráčích'!$E$2:$E$2440,B146,'Po hráčích'!$J$2:$J$2440,1)</f>
        <v>2</v>
      </c>
    </row>
    <row r="147" spans="1:33" x14ac:dyDescent="0.25">
      <c r="A147" s="227">
        <v>144</v>
      </c>
      <c r="B147" s="233" t="s">
        <v>231</v>
      </c>
      <c r="C147" s="78"/>
      <c r="D147" s="78">
        <v>1</v>
      </c>
      <c r="E147" s="78"/>
      <c r="F147" s="78"/>
      <c r="G147" s="78"/>
      <c r="H147" s="78">
        <v>3</v>
      </c>
      <c r="I147" s="78"/>
      <c r="J147" s="78"/>
      <c r="K147" s="78"/>
      <c r="L147" s="78"/>
      <c r="M147" s="78"/>
      <c r="N147" s="78"/>
      <c r="O147" s="78"/>
      <c r="P147" s="78"/>
      <c r="Q147" s="78"/>
      <c r="R147" s="78"/>
      <c r="S147" s="78"/>
      <c r="T147" s="78"/>
      <c r="U147" s="78"/>
      <c r="V147" s="78"/>
      <c r="W147" s="78"/>
      <c r="X147" s="78"/>
      <c r="Y147" s="78"/>
      <c r="Z147" s="78"/>
      <c r="AA147" s="267">
        <v>4</v>
      </c>
      <c r="AB147" s="239">
        <f>COUNTIF('Po hráčích'!$E$2:$E$2440,B147)</f>
        <v>4</v>
      </c>
      <c r="AC147" s="242">
        <f>COUNTIFS('Po hráčích'!$E$2:$E$2440,B147,'Po hráčích'!$J$2:$J$2440,16)</f>
        <v>0</v>
      </c>
      <c r="AD147" s="243">
        <f>COUNTIFS('Po hráčích'!$E$2:$E$2440,B147,'Po hráčích'!$J$2:$J$2440,8)</f>
        <v>0</v>
      </c>
      <c r="AE147" s="243">
        <f>COUNTIFS('Po hráčích'!$E$2:$E$2440,B147,'Po hráčích'!$J$2:$J$2440,4)</f>
        <v>0</v>
      </c>
      <c r="AF147" s="243">
        <f>COUNTIFS('Po hráčích'!$E$2:$E$2440,B147,'Po hráčích'!$J$2:$J$2440,2)</f>
        <v>0</v>
      </c>
      <c r="AG147" s="244">
        <f>COUNTIFS('Po hráčích'!$E$2:$E$2440,B147,'Po hráčích'!$J$2:$J$2440,1)</f>
        <v>4</v>
      </c>
    </row>
    <row r="148" spans="1:33" x14ac:dyDescent="0.25">
      <c r="A148" s="227">
        <v>145</v>
      </c>
      <c r="B148" s="233" t="s">
        <v>148</v>
      </c>
      <c r="C148" s="78"/>
      <c r="D148" s="78"/>
      <c r="E148" s="78"/>
      <c r="F148" s="78"/>
      <c r="G148" s="78"/>
      <c r="H148" s="78"/>
      <c r="I148" s="78"/>
      <c r="J148" s="78"/>
      <c r="K148" s="78"/>
      <c r="L148" s="78"/>
      <c r="M148" s="78"/>
      <c r="N148" s="78"/>
      <c r="O148" s="78"/>
      <c r="P148" s="78"/>
      <c r="Q148" s="78"/>
      <c r="R148" s="78"/>
      <c r="S148" s="78"/>
      <c r="T148" s="78">
        <v>2</v>
      </c>
      <c r="U148" s="78">
        <v>1</v>
      </c>
      <c r="V148" s="78">
        <v>1</v>
      </c>
      <c r="W148" s="78"/>
      <c r="X148" s="78"/>
      <c r="Y148" s="78"/>
      <c r="Z148" s="78"/>
      <c r="AA148" s="267">
        <v>4</v>
      </c>
      <c r="AB148" s="239">
        <f>COUNTIF('Po hráčích'!$E$2:$E$2440,B148)</f>
        <v>4</v>
      </c>
      <c r="AC148" s="242">
        <f>COUNTIFS('Po hráčích'!$E$2:$E$2440,B148,'Po hráčích'!$J$2:$J$2440,16)</f>
        <v>0</v>
      </c>
      <c r="AD148" s="243">
        <f>COUNTIFS('Po hráčích'!$E$2:$E$2440,B148,'Po hráčích'!$J$2:$J$2440,8)</f>
        <v>0</v>
      </c>
      <c r="AE148" s="243">
        <f>COUNTIFS('Po hráčích'!$E$2:$E$2440,B148,'Po hráčích'!$J$2:$J$2440,4)</f>
        <v>0</v>
      </c>
      <c r="AF148" s="243">
        <f>COUNTIFS('Po hráčích'!$E$2:$E$2440,B148,'Po hráčích'!$J$2:$J$2440,2)</f>
        <v>0</v>
      </c>
      <c r="AG148" s="244">
        <f>COUNTIFS('Po hráčích'!$E$2:$E$2440,B148,'Po hráčích'!$J$2:$J$2440,1)</f>
        <v>4</v>
      </c>
    </row>
    <row r="149" spans="1:33" x14ac:dyDescent="0.25">
      <c r="A149" s="227">
        <v>146</v>
      </c>
      <c r="B149" s="233" t="s">
        <v>186</v>
      </c>
      <c r="C149" s="78"/>
      <c r="D149" s="78"/>
      <c r="E149" s="78"/>
      <c r="F149" s="78"/>
      <c r="G149" s="78">
        <v>1</v>
      </c>
      <c r="H149" s="78">
        <v>1</v>
      </c>
      <c r="I149" s="78">
        <v>2</v>
      </c>
      <c r="J149" s="78"/>
      <c r="K149" s="78"/>
      <c r="L149" s="78"/>
      <c r="M149" s="78"/>
      <c r="N149" s="78"/>
      <c r="O149" s="78"/>
      <c r="P149" s="78"/>
      <c r="Q149" s="78"/>
      <c r="R149" s="78"/>
      <c r="S149" s="78"/>
      <c r="T149" s="78"/>
      <c r="U149" s="78"/>
      <c r="V149" s="78"/>
      <c r="W149" s="78"/>
      <c r="X149" s="78"/>
      <c r="Y149" s="78"/>
      <c r="Z149" s="78"/>
      <c r="AA149" s="267">
        <v>4</v>
      </c>
      <c r="AB149" s="239">
        <f>COUNTIF('Po hráčích'!$E$2:$E$2440,B149)</f>
        <v>4</v>
      </c>
      <c r="AC149" s="242">
        <f>COUNTIFS('Po hráčích'!$E$2:$E$2440,B149,'Po hráčích'!$J$2:$J$2440,16)</f>
        <v>0</v>
      </c>
      <c r="AD149" s="243">
        <f>COUNTIFS('Po hráčích'!$E$2:$E$2440,B149,'Po hráčích'!$J$2:$J$2440,8)</f>
        <v>0</v>
      </c>
      <c r="AE149" s="243">
        <f>COUNTIFS('Po hráčích'!$E$2:$E$2440,B149,'Po hráčích'!$J$2:$J$2440,4)</f>
        <v>0</v>
      </c>
      <c r="AF149" s="243">
        <f>COUNTIFS('Po hráčích'!$E$2:$E$2440,B149,'Po hráčích'!$J$2:$J$2440,2)</f>
        <v>0</v>
      </c>
      <c r="AG149" s="244">
        <f>COUNTIFS('Po hráčích'!$E$2:$E$2440,B149,'Po hráčích'!$J$2:$J$2440,1)</f>
        <v>4</v>
      </c>
    </row>
    <row r="150" spans="1:33" x14ac:dyDescent="0.25">
      <c r="A150" s="227">
        <v>147</v>
      </c>
      <c r="B150" s="233" t="s">
        <v>248</v>
      </c>
      <c r="C150" s="78"/>
      <c r="D150" s="78"/>
      <c r="E150" s="78"/>
      <c r="F150" s="78"/>
      <c r="G150" s="78"/>
      <c r="H150" s="78"/>
      <c r="I150" s="78"/>
      <c r="J150" s="78"/>
      <c r="K150" s="78"/>
      <c r="L150" s="78"/>
      <c r="M150" s="78"/>
      <c r="N150" s="78"/>
      <c r="O150" s="78"/>
      <c r="P150" s="78"/>
      <c r="Q150" s="78"/>
      <c r="R150" s="78"/>
      <c r="S150" s="78"/>
      <c r="T150" s="78"/>
      <c r="U150" s="78">
        <v>1</v>
      </c>
      <c r="V150" s="78">
        <v>1</v>
      </c>
      <c r="W150" s="78">
        <v>1</v>
      </c>
      <c r="X150" s="78"/>
      <c r="Y150" s="78">
        <v>1</v>
      </c>
      <c r="Z150" s="78"/>
      <c r="AA150" s="267">
        <v>4</v>
      </c>
      <c r="AB150" s="239">
        <f>COUNTIF('Po hráčích'!$E$2:$E$2440,B150)</f>
        <v>4</v>
      </c>
      <c r="AC150" s="242">
        <f>COUNTIFS('Po hráčích'!$E$2:$E$2440,B150,'Po hráčích'!$J$2:$J$2440,16)</f>
        <v>0</v>
      </c>
      <c r="AD150" s="243">
        <f>COUNTIFS('Po hráčích'!$E$2:$E$2440,B150,'Po hráčích'!$J$2:$J$2440,8)</f>
        <v>0</v>
      </c>
      <c r="AE150" s="243">
        <f>COUNTIFS('Po hráčích'!$E$2:$E$2440,B150,'Po hráčích'!$J$2:$J$2440,4)</f>
        <v>0</v>
      </c>
      <c r="AF150" s="243">
        <f>COUNTIFS('Po hráčích'!$E$2:$E$2440,B150,'Po hráčích'!$J$2:$J$2440,2)</f>
        <v>0</v>
      </c>
      <c r="AG150" s="244">
        <f>COUNTIFS('Po hráčích'!$E$2:$E$2440,B150,'Po hráčích'!$J$2:$J$2440,1)</f>
        <v>4</v>
      </c>
    </row>
    <row r="151" spans="1:33" x14ac:dyDescent="0.25">
      <c r="A151" s="227">
        <v>148</v>
      </c>
      <c r="B151" s="233" t="s">
        <v>278</v>
      </c>
      <c r="C151" s="78"/>
      <c r="D151" s="78"/>
      <c r="E151" s="78"/>
      <c r="F151" s="78"/>
      <c r="G151" s="78"/>
      <c r="H151" s="78"/>
      <c r="I151" s="78"/>
      <c r="J151" s="78"/>
      <c r="K151" s="78"/>
      <c r="L151" s="78"/>
      <c r="M151" s="78"/>
      <c r="N151" s="78"/>
      <c r="O151" s="78"/>
      <c r="P151" s="78"/>
      <c r="Q151" s="78"/>
      <c r="R151" s="78"/>
      <c r="S151" s="78"/>
      <c r="T151" s="78"/>
      <c r="U151" s="78"/>
      <c r="V151" s="78"/>
      <c r="W151" s="78"/>
      <c r="X151" s="78">
        <v>3</v>
      </c>
      <c r="Y151" s="78"/>
      <c r="Z151" s="78"/>
      <c r="AA151" s="267">
        <v>3</v>
      </c>
      <c r="AB151" s="239">
        <f>COUNTIF('Po hráčích'!$E$2:$E$2440,B151)</f>
        <v>2</v>
      </c>
      <c r="AC151" s="242">
        <f>COUNTIFS('Po hráčích'!$E$2:$E$2440,B151,'Po hráčích'!$J$2:$J$2440,16)</f>
        <v>0</v>
      </c>
      <c r="AD151" s="243">
        <f>COUNTIFS('Po hráčích'!$E$2:$E$2440,B151,'Po hráčích'!$J$2:$J$2440,8)</f>
        <v>0</v>
      </c>
      <c r="AE151" s="243">
        <f>COUNTIFS('Po hráčích'!$E$2:$E$2440,B151,'Po hráčích'!$J$2:$J$2440,4)</f>
        <v>0</v>
      </c>
      <c r="AF151" s="243">
        <f>COUNTIFS('Po hráčích'!$E$2:$E$2440,B151,'Po hráčích'!$J$2:$J$2440,2)</f>
        <v>1</v>
      </c>
      <c r="AG151" s="244">
        <f>COUNTIFS('Po hráčích'!$E$2:$E$2440,B151,'Po hráčích'!$J$2:$J$2440,1)</f>
        <v>1</v>
      </c>
    </row>
    <row r="152" spans="1:33" x14ac:dyDescent="0.25">
      <c r="A152" s="227">
        <v>149</v>
      </c>
      <c r="B152" s="234" t="s">
        <v>200</v>
      </c>
      <c r="C152" s="78"/>
      <c r="D152" s="78"/>
      <c r="E152" s="78"/>
      <c r="F152" s="78"/>
      <c r="G152" s="78"/>
      <c r="H152" s="78"/>
      <c r="I152" s="78"/>
      <c r="J152" s="78">
        <v>3</v>
      </c>
      <c r="K152" s="78"/>
      <c r="L152" s="78"/>
      <c r="M152" s="78"/>
      <c r="N152" s="78"/>
      <c r="O152" s="78"/>
      <c r="P152" s="78"/>
      <c r="Q152" s="78"/>
      <c r="R152" s="78"/>
      <c r="S152" s="78"/>
      <c r="T152" s="78"/>
      <c r="U152" s="78"/>
      <c r="V152" s="78"/>
      <c r="W152" s="78"/>
      <c r="X152" s="78"/>
      <c r="Y152" s="78"/>
      <c r="Z152" s="78"/>
      <c r="AA152" s="267">
        <v>3</v>
      </c>
      <c r="AB152" s="239">
        <f>COUNTIF('Po hráčích'!$E$2:$E$2440,B152)</f>
        <v>3</v>
      </c>
      <c r="AC152" s="242">
        <f>COUNTIFS('Po hráčích'!$E$2:$E$2440,B152,'Po hráčích'!$J$2:$J$2440,16)</f>
        <v>0</v>
      </c>
      <c r="AD152" s="243">
        <f>COUNTIFS('Po hráčích'!$E$2:$E$2440,B152,'Po hráčích'!$J$2:$J$2440,8)</f>
        <v>0</v>
      </c>
      <c r="AE152" s="243">
        <f>COUNTIFS('Po hráčích'!$E$2:$E$2440,B152,'Po hráčích'!$J$2:$J$2440,4)</f>
        <v>0</v>
      </c>
      <c r="AF152" s="243">
        <f>COUNTIFS('Po hráčích'!$E$2:$E$2440,B152,'Po hráčích'!$J$2:$J$2440,2)</f>
        <v>0</v>
      </c>
      <c r="AG152" s="244">
        <f>COUNTIFS('Po hráčích'!$E$2:$E$2440,B152,'Po hráčích'!$J$2:$J$2440,1)</f>
        <v>3</v>
      </c>
    </row>
    <row r="153" spans="1:33" x14ac:dyDescent="0.25">
      <c r="A153" s="227">
        <v>150</v>
      </c>
      <c r="B153" s="233" t="s">
        <v>217</v>
      </c>
      <c r="C153" s="78"/>
      <c r="D153" s="78"/>
      <c r="E153" s="78"/>
      <c r="F153" s="78"/>
      <c r="G153" s="78"/>
      <c r="H153" s="78"/>
      <c r="I153" s="78"/>
      <c r="J153" s="78"/>
      <c r="K153" s="78"/>
      <c r="L153" s="78"/>
      <c r="M153" s="78">
        <v>3</v>
      </c>
      <c r="N153" s="78"/>
      <c r="O153" s="78"/>
      <c r="P153" s="78"/>
      <c r="Q153" s="78"/>
      <c r="R153" s="78"/>
      <c r="S153" s="78"/>
      <c r="T153" s="78"/>
      <c r="U153" s="78"/>
      <c r="V153" s="78"/>
      <c r="W153" s="78"/>
      <c r="X153" s="78"/>
      <c r="Y153" s="78"/>
      <c r="Z153" s="78"/>
      <c r="AA153" s="267">
        <v>3</v>
      </c>
      <c r="AB153" s="239">
        <f>COUNTIF('Po hráčích'!$E$2:$E$2440,B153)</f>
        <v>3</v>
      </c>
      <c r="AC153" s="242">
        <f>COUNTIFS('Po hráčích'!$E$2:$E$2440,B153,'Po hráčích'!$J$2:$J$2440,16)</f>
        <v>0</v>
      </c>
      <c r="AD153" s="243">
        <f>COUNTIFS('Po hráčích'!$E$2:$E$2440,B153,'Po hráčích'!$J$2:$J$2440,8)</f>
        <v>0</v>
      </c>
      <c r="AE153" s="243">
        <f>COUNTIFS('Po hráčích'!$E$2:$E$2440,B153,'Po hráčích'!$J$2:$J$2440,4)</f>
        <v>0</v>
      </c>
      <c r="AF153" s="243">
        <f>COUNTIFS('Po hráčích'!$E$2:$E$2440,B153,'Po hráčích'!$J$2:$J$2440,2)</f>
        <v>0</v>
      </c>
      <c r="AG153" s="244">
        <f>COUNTIFS('Po hráčích'!$E$2:$E$2440,B153,'Po hráčích'!$J$2:$J$2440,1)</f>
        <v>3</v>
      </c>
    </row>
    <row r="154" spans="1:33" x14ac:dyDescent="0.25">
      <c r="A154" s="227">
        <v>151</v>
      </c>
      <c r="B154" s="233" t="s">
        <v>128</v>
      </c>
      <c r="C154" s="78"/>
      <c r="D154" s="78"/>
      <c r="E154" s="78"/>
      <c r="F154" s="78"/>
      <c r="G154" s="78"/>
      <c r="H154" s="78"/>
      <c r="I154" s="78"/>
      <c r="J154" s="78"/>
      <c r="K154" s="78"/>
      <c r="L154" s="78"/>
      <c r="M154" s="78"/>
      <c r="N154" s="78"/>
      <c r="O154" s="78"/>
      <c r="P154" s="78"/>
      <c r="Q154" s="78"/>
      <c r="R154" s="78"/>
      <c r="S154" s="78">
        <v>3</v>
      </c>
      <c r="T154" s="78"/>
      <c r="U154" s="78"/>
      <c r="V154" s="78"/>
      <c r="W154" s="78"/>
      <c r="X154" s="78"/>
      <c r="Y154" s="78"/>
      <c r="Z154" s="78"/>
      <c r="AA154" s="267">
        <v>3</v>
      </c>
      <c r="AB154" s="239">
        <f>COUNTIF('Po hráčích'!$E$2:$E$2440,B154)</f>
        <v>3</v>
      </c>
      <c r="AC154" s="242">
        <f>COUNTIFS('Po hráčích'!$E$2:$E$2440,B154,'Po hráčích'!$J$2:$J$2440,16)</f>
        <v>0</v>
      </c>
      <c r="AD154" s="243">
        <f>COUNTIFS('Po hráčích'!$E$2:$E$2440,B154,'Po hráčích'!$J$2:$J$2440,8)</f>
        <v>0</v>
      </c>
      <c r="AE154" s="243">
        <f>COUNTIFS('Po hráčích'!$E$2:$E$2440,B154,'Po hráčích'!$J$2:$J$2440,4)</f>
        <v>0</v>
      </c>
      <c r="AF154" s="243">
        <f>COUNTIFS('Po hráčích'!$E$2:$E$2440,B154,'Po hráčích'!$J$2:$J$2440,2)</f>
        <v>0</v>
      </c>
      <c r="AG154" s="244">
        <f>COUNTIFS('Po hráčích'!$E$2:$E$2440,B154,'Po hráčích'!$J$2:$J$2440,1)</f>
        <v>3</v>
      </c>
    </row>
    <row r="155" spans="1:33" x14ac:dyDescent="0.25">
      <c r="A155" s="227">
        <v>152</v>
      </c>
      <c r="B155" s="233" t="s">
        <v>279</v>
      </c>
      <c r="C155" s="78"/>
      <c r="D155" s="78"/>
      <c r="E155" s="78"/>
      <c r="F155" s="78"/>
      <c r="G155" s="78"/>
      <c r="H155" s="78"/>
      <c r="I155" s="78"/>
      <c r="J155" s="78"/>
      <c r="K155" s="78"/>
      <c r="L155" s="78"/>
      <c r="M155" s="78"/>
      <c r="N155" s="78"/>
      <c r="O155" s="78"/>
      <c r="P155" s="78"/>
      <c r="Q155" s="78"/>
      <c r="R155" s="78"/>
      <c r="S155" s="78"/>
      <c r="T155" s="78"/>
      <c r="U155" s="78"/>
      <c r="V155" s="78"/>
      <c r="W155" s="78"/>
      <c r="X155" s="78">
        <v>3</v>
      </c>
      <c r="Y155" s="78"/>
      <c r="Z155" s="78"/>
      <c r="AA155" s="267">
        <v>3</v>
      </c>
      <c r="AB155" s="239">
        <f>COUNTIF('Po hráčích'!$E$2:$E$2440,B155)</f>
        <v>3</v>
      </c>
      <c r="AC155" s="242">
        <f>COUNTIFS('Po hráčích'!$E$2:$E$2440,B155,'Po hráčích'!$J$2:$J$2440,16)</f>
        <v>0</v>
      </c>
      <c r="AD155" s="243">
        <f>COUNTIFS('Po hráčích'!$E$2:$E$2440,B155,'Po hráčích'!$J$2:$J$2440,8)</f>
        <v>0</v>
      </c>
      <c r="AE155" s="243">
        <f>COUNTIFS('Po hráčích'!$E$2:$E$2440,B155,'Po hráčích'!$J$2:$J$2440,4)</f>
        <v>0</v>
      </c>
      <c r="AF155" s="243">
        <f>COUNTIFS('Po hráčích'!$E$2:$E$2440,B155,'Po hráčích'!$J$2:$J$2440,2)</f>
        <v>0</v>
      </c>
      <c r="AG155" s="244">
        <f>COUNTIFS('Po hráčích'!$E$2:$E$2440,B155,'Po hráčích'!$J$2:$J$2440,1)</f>
        <v>3</v>
      </c>
    </row>
    <row r="156" spans="1:33" x14ac:dyDescent="0.25">
      <c r="A156" s="227">
        <v>153</v>
      </c>
      <c r="B156" s="233" t="s">
        <v>288</v>
      </c>
      <c r="C156" s="78"/>
      <c r="D156" s="78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  <c r="Y156" s="78">
        <v>3</v>
      </c>
      <c r="Z156" s="78"/>
      <c r="AA156" s="267">
        <v>3</v>
      </c>
      <c r="AB156" s="239">
        <f>COUNTIF('Po hráčích'!$E$2:$E$2440,B156)</f>
        <v>2</v>
      </c>
      <c r="AC156" s="242">
        <f>COUNTIFS('Po hráčích'!$E$2:$E$2440,B156,'Po hráčích'!$J$2:$J$2440,16)</f>
        <v>0</v>
      </c>
      <c r="AD156" s="243">
        <f>COUNTIFS('Po hráčích'!$E$2:$E$2440,B156,'Po hráčích'!$J$2:$J$2440,8)</f>
        <v>0</v>
      </c>
      <c r="AE156" s="243">
        <f>COUNTIFS('Po hráčích'!$E$2:$E$2440,B156,'Po hráčích'!$J$2:$J$2440,4)</f>
        <v>0</v>
      </c>
      <c r="AF156" s="243">
        <f>COUNTIFS('Po hráčích'!$E$2:$E$2440,B156,'Po hráčích'!$J$2:$J$2440,2)</f>
        <v>1</v>
      </c>
      <c r="AG156" s="244">
        <f>COUNTIFS('Po hráčích'!$E$2:$E$2440,B156,'Po hráčích'!$J$2:$J$2440,1)</f>
        <v>1</v>
      </c>
    </row>
    <row r="157" spans="1:33" x14ac:dyDescent="0.25">
      <c r="A157" s="227">
        <v>154</v>
      </c>
      <c r="B157" s="233" t="s">
        <v>202</v>
      </c>
      <c r="C157" s="78"/>
      <c r="D157" s="78"/>
      <c r="E157" s="78"/>
      <c r="F157" s="78"/>
      <c r="G157" s="78"/>
      <c r="H157" s="78"/>
      <c r="I157" s="78"/>
      <c r="J157" s="78"/>
      <c r="K157" s="78">
        <v>1</v>
      </c>
      <c r="L157" s="78">
        <v>2</v>
      </c>
      <c r="M157" s="78"/>
      <c r="N157" s="78"/>
      <c r="O157" s="78"/>
      <c r="P157" s="78"/>
      <c r="Q157" s="78"/>
      <c r="R157" s="78"/>
      <c r="S157" s="78"/>
      <c r="T157" s="78"/>
      <c r="U157" s="78"/>
      <c r="V157" s="78"/>
      <c r="W157" s="78"/>
      <c r="X157" s="78"/>
      <c r="Y157" s="78"/>
      <c r="Z157" s="78"/>
      <c r="AA157" s="267">
        <v>3</v>
      </c>
      <c r="AB157" s="239">
        <f>COUNTIF('Po hráčích'!$E$2:$E$2440,B157)</f>
        <v>3</v>
      </c>
      <c r="AC157" s="242">
        <f>COUNTIFS('Po hráčích'!$E$2:$E$2440,B157,'Po hráčích'!$J$2:$J$2440,16)</f>
        <v>0</v>
      </c>
      <c r="AD157" s="243">
        <f>COUNTIFS('Po hráčích'!$E$2:$E$2440,B157,'Po hráčích'!$J$2:$J$2440,8)</f>
        <v>0</v>
      </c>
      <c r="AE157" s="243">
        <f>COUNTIFS('Po hráčích'!$E$2:$E$2440,B157,'Po hráčích'!$J$2:$J$2440,4)</f>
        <v>0</v>
      </c>
      <c r="AF157" s="243">
        <f>COUNTIFS('Po hráčích'!$E$2:$E$2440,B157,'Po hráčích'!$J$2:$J$2440,2)</f>
        <v>0</v>
      </c>
      <c r="AG157" s="244">
        <f>COUNTIFS('Po hráčích'!$E$2:$E$2440,B157,'Po hráčích'!$J$2:$J$2440,1)</f>
        <v>3</v>
      </c>
    </row>
    <row r="158" spans="1:33" x14ac:dyDescent="0.25">
      <c r="A158" s="227">
        <v>155</v>
      </c>
      <c r="B158" s="234" t="s">
        <v>197</v>
      </c>
      <c r="C158" s="78"/>
      <c r="D158" s="78"/>
      <c r="E158" s="78"/>
      <c r="F158" s="78"/>
      <c r="G158" s="78"/>
      <c r="H158" s="78"/>
      <c r="I158" s="78"/>
      <c r="J158" s="78">
        <v>2</v>
      </c>
      <c r="K158" s="78">
        <v>1</v>
      </c>
      <c r="L158" s="78"/>
      <c r="M158" s="78"/>
      <c r="N158" s="78"/>
      <c r="O158" s="78"/>
      <c r="P158" s="78"/>
      <c r="Q158" s="78"/>
      <c r="R158" s="78"/>
      <c r="S158" s="78"/>
      <c r="T158" s="78"/>
      <c r="U158" s="78"/>
      <c r="V158" s="78"/>
      <c r="W158" s="78"/>
      <c r="X158" s="78"/>
      <c r="Y158" s="78"/>
      <c r="Z158" s="78"/>
      <c r="AA158" s="267">
        <v>3</v>
      </c>
      <c r="AB158" s="239">
        <f>COUNTIF('Po hráčích'!$E$2:$E$2440,B158)</f>
        <v>3</v>
      </c>
      <c r="AC158" s="242">
        <f>COUNTIFS('Po hráčích'!$E$2:$E$2440,B158,'Po hráčích'!$J$2:$J$2440,16)</f>
        <v>0</v>
      </c>
      <c r="AD158" s="243">
        <f>COUNTIFS('Po hráčích'!$E$2:$E$2440,B158,'Po hráčích'!$J$2:$J$2440,8)</f>
        <v>0</v>
      </c>
      <c r="AE158" s="243">
        <f>COUNTIFS('Po hráčích'!$E$2:$E$2440,B158,'Po hráčích'!$J$2:$J$2440,4)</f>
        <v>0</v>
      </c>
      <c r="AF158" s="243">
        <f>COUNTIFS('Po hráčích'!$E$2:$E$2440,B158,'Po hráčích'!$J$2:$J$2440,2)</f>
        <v>0</v>
      </c>
      <c r="AG158" s="244">
        <f>COUNTIFS('Po hráčích'!$E$2:$E$2440,B158,'Po hráčích'!$J$2:$J$2440,1)</f>
        <v>3</v>
      </c>
    </row>
    <row r="159" spans="1:33" x14ac:dyDescent="0.25">
      <c r="A159" s="227">
        <v>156</v>
      </c>
      <c r="B159" s="233" t="s">
        <v>191</v>
      </c>
      <c r="C159" s="78"/>
      <c r="D159" s="78"/>
      <c r="E159" s="78"/>
      <c r="F159" s="78"/>
      <c r="G159" s="78"/>
      <c r="H159" s="78">
        <v>2</v>
      </c>
      <c r="I159" s="78">
        <v>1</v>
      </c>
      <c r="J159" s="78"/>
      <c r="K159" s="78"/>
      <c r="L159" s="78"/>
      <c r="M159" s="78"/>
      <c r="N159" s="78"/>
      <c r="O159" s="78"/>
      <c r="P159" s="78"/>
      <c r="Q159" s="78"/>
      <c r="R159" s="78"/>
      <c r="S159" s="78"/>
      <c r="T159" s="78"/>
      <c r="U159" s="78"/>
      <c r="V159" s="78"/>
      <c r="W159" s="78"/>
      <c r="X159" s="78"/>
      <c r="Y159" s="78"/>
      <c r="Z159" s="78"/>
      <c r="AA159" s="267">
        <v>3</v>
      </c>
      <c r="AB159" s="239">
        <f>COUNTIF('Po hráčích'!$E$2:$E$2440,B159)</f>
        <v>3</v>
      </c>
      <c r="AC159" s="242">
        <f>COUNTIFS('Po hráčích'!$E$2:$E$2440,B159,'Po hráčích'!$J$2:$J$2440,16)</f>
        <v>0</v>
      </c>
      <c r="AD159" s="243">
        <f>COUNTIFS('Po hráčích'!$E$2:$E$2440,B159,'Po hráčích'!$J$2:$J$2440,8)</f>
        <v>0</v>
      </c>
      <c r="AE159" s="243">
        <f>COUNTIFS('Po hráčích'!$E$2:$E$2440,B159,'Po hráčích'!$J$2:$J$2440,4)</f>
        <v>0</v>
      </c>
      <c r="AF159" s="243">
        <f>COUNTIFS('Po hráčích'!$E$2:$E$2440,B159,'Po hráčích'!$J$2:$J$2440,2)</f>
        <v>0</v>
      </c>
      <c r="AG159" s="244">
        <f>COUNTIFS('Po hráčích'!$E$2:$E$2440,B159,'Po hráčích'!$J$2:$J$2440,1)</f>
        <v>3</v>
      </c>
    </row>
    <row r="160" spans="1:33" x14ac:dyDescent="0.25">
      <c r="A160" s="227">
        <v>157</v>
      </c>
      <c r="B160" s="233" t="s">
        <v>249</v>
      </c>
      <c r="C160" s="78"/>
      <c r="D160" s="78"/>
      <c r="E160" s="78"/>
      <c r="F160" s="78"/>
      <c r="G160" s="78"/>
      <c r="H160" s="78"/>
      <c r="I160" s="78"/>
      <c r="J160" s="78"/>
      <c r="K160" s="78"/>
      <c r="L160" s="78"/>
      <c r="M160" s="78"/>
      <c r="N160" s="78"/>
      <c r="O160" s="78"/>
      <c r="P160" s="78"/>
      <c r="Q160" s="78"/>
      <c r="R160" s="78"/>
      <c r="S160" s="78"/>
      <c r="T160" s="78"/>
      <c r="U160" s="78">
        <v>1</v>
      </c>
      <c r="V160" s="78"/>
      <c r="W160" s="78"/>
      <c r="X160" s="78"/>
      <c r="Y160" s="78"/>
      <c r="Z160" s="78">
        <v>2</v>
      </c>
      <c r="AA160" s="267">
        <v>3</v>
      </c>
      <c r="AB160" s="239">
        <f>COUNTIF('Po hráčích'!$E$2:$E$2440,B160)</f>
        <v>2</v>
      </c>
      <c r="AC160" s="242">
        <f>COUNTIFS('Po hráčích'!$E$2:$E$2440,B160,'Po hráčích'!$J$2:$J$2440,16)</f>
        <v>0</v>
      </c>
      <c r="AD160" s="243">
        <f>COUNTIFS('Po hráčích'!$E$2:$E$2440,B160,'Po hráčích'!$J$2:$J$2440,8)</f>
        <v>0</v>
      </c>
      <c r="AE160" s="243">
        <f>COUNTIFS('Po hráčích'!$E$2:$E$2440,B160,'Po hráčích'!$J$2:$J$2440,4)</f>
        <v>0</v>
      </c>
      <c r="AF160" s="243">
        <f>COUNTIFS('Po hráčích'!$E$2:$E$2440,B160,'Po hráčích'!$J$2:$J$2440,2)</f>
        <v>1</v>
      </c>
      <c r="AG160" s="244">
        <f>COUNTIFS('Po hráčích'!$E$2:$E$2440,B160,'Po hráčích'!$J$2:$J$2440,1)</f>
        <v>1</v>
      </c>
    </row>
    <row r="161" spans="1:33" x14ac:dyDescent="0.25">
      <c r="A161" s="227">
        <v>158</v>
      </c>
      <c r="B161" s="233" t="s">
        <v>218</v>
      </c>
      <c r="C161" s="78"/>
      <c r="D161" s="78">
        <v>1</v>
      </c>
      <c r="E161" s="78"/>
      <c r="F161" s="78"/>
      <c r="G161" s="78"/>
      <c r="H161" s="78"/>
      <c r="I161" s="78"/>
      <c r="J161" s="78"/>
      <c r="K161" s="78"/>
      <c r="L161" s="78"/>
      <c r="M161" s="78"/>
      <c r="N161" s="78">
        <v>2</v>
      </c>
      <c r="O161" s="78"/>
      <c r="P161" s="78"/>
      <c r="Q161" s="78"/>
      <c r="R161" s="78"/>
      <c r="S161" s="78"/>
      <c r="T161" s="78"/>
      <c r="U161" s="78"/>
      <c r="V161" s="78"/>
      <c r="W161" s="78"/>
      <c r="X161" s="78"/>
      <c r="Y161" s="78"/>
      <c r="Z161" s="78"/>
      <c r="AA161" s="267">
        <v>3</v>
      </c>
      <c r="AB161" s="239">
        <f>COUNTIF('Po hráčích'!$E$2:$E$2440,B161)</f>
        <v>3</v>
      </c>
      <c r="AC161" s="242">
        <f>COUNTIFS('Po hráčích'!$E$2:$E$2440,B161,'Po hráčích'!$J$2:$J$2440,16)</f>
        <v>0</v>
      </c>
      <c r="AD161" s="243">
        <f>COUNTIFS('Po hráčích'!$E$2:$E$2440,B161,'Po hráčích'!$J$2:$J$2440,8)</f>
        <v>0</v>
      </c>
      <c r="AE161" s="243">
        <f>COUNTIFS('Po hráčích'!$E$2:$E$2440,B161,'Po hráčích'!$J$2:$J$2440,4)</f>
        <v>0</v>
      </c>
      <c r="AF161" s="243">
        <f>COUNTIFS('Po hráčích'!$E$2:$E$2440,B161,'Po hráčích'!$J$2:$J$2440,2)</f>
        <v>0</v>
      </c>
      <c r="AG161" s="244">
        <f>COUNTIFS('Po hráčích'!$E$2:$E$2440,B161,'Po hráčích'!$J$2:$J$2440,1)</f>
        <v>3</v>
      </c>
    </row>
    <row r="162" spans="1:33" x14ac:dyDescent="0.25">
      <c r="A162" s="227">
        <v>159</v>
      </c>
      <c r="B162" s="234" t="s">
        <v>145</v>
      </c>
      <c r="C162" s="78"/>
      <c r="D162" s="78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>
        <v>1</v>
      </c>
      <c r="U162" s="78">
        <v>1</v>
      </c>
      <c r="V162" s="78">
        <v>1</v>
      </c>
      <c r="W162" s="78"/>
      <c r="X162" s="78"/>
      <c r="Y162" s="78"/>
      <c r="Z162" s="78"/>
      <c r="AA162" s="267">
        <v>3</v>
      </c>
      <c r="AB162" s="239">
        <f>COUNTIF('Po hráčích'!$E$2:$E$2440,B162)</f>
        <v>3</v>
      </c>
      <c r="AC162" s="242">
        <f>COUNTIFS('Po hráčích'!$E$2:$E$2440,B162,'Po hráčích'!$J$2:$J$2440,16)</f>
        <v>0</v>
      </c>
      <c r="AD162" s="243">
        <f>COUNTIFS('Po hráčích'!$E$2:$E$2440,B162,'Po hráčích'!$J$2:$J$2440,8)</f>
        <v>0</v>
      </c>
      <c r="AE162" s="243">
        <f>COUNTIFS('Po hráčích'!$E$2:$E$2440,B162,'Po hráčích'!$J$2:$J$2440,4)</f>
        <v>0</v>
      </c>
      <c r="AF162" s="243">
        <f>COUNTIFS('Po hráčích'!$E$2:$E$2440,B162,'Po hráčích'!$J$2:$J$2440,2)</f>
        <v>0</v>
      </c>
      <c r="AG162" s="244">
        <f>COUNTIFS('Po hráčích'!$E$2:$E$2440,B162,'Po hráčích'!$J$2:$J$2440,1)</f>
        <v>3</v>
      </c>
    </row>
    <row r="163" spans="1:33" x14ac:dyDescent="0.25">
      <c r="A163" s="227">
        <v>160</v>
      </c>
      <c r="B163" s="233" t="s">
        <v>260</v>
      </c>
      <c r="C163" s="78"/>
      <c r="D163" s="78"/>
      <c r="E163" s="78"/>
      <c r="F163" s="78"/>
      <c r="G163" s="78"/>
      <c r="H163" s="78"/>
      <c r="I163" s="78"/>
      <c r="J163" s="78"/>
      <c r="K163" s="78"/>
      <c r="L163" s="78"/>
      <c r="M163" s="78"/>
      <c r="N163" s="78"/>
      <c r="O163" s="78"/>
      <c r="P163" s="78"/>
      <c r="Q163" s="78"/>
      <c r="R163" s="78"/>
      <c r="S163" s="78"/>
      <c r="T163" s="78"/>
      <c r="U163" s="78"/>
      <c r="V163" s="78"/>
      <c r="W163" s="78">
        <v>2</v>
      </c>
      <c r="X163" s="78"/>
      <c r="Y163" s="78"/>
      <c r="Z163" s="78"/>
      <c r="AA163" s="267">
        <v>2</v>
      </c>
      <c r="AB163" s="239">
        <f>COUNTIF('Po hráčích'!$E$2:$E$2440,B163)</f>
        <v>2</v>
      </c>
      <c r="AC163" s="242">
        <f>COUNTIFS('Po hráčích'!$E$2:$E$2440,B163,'Po hráčích'!$J$2:$J$2440,16)</f>
        <v>0</v>
      </c>
      <c r="AD163" s="243">
        <f>COUNTIFS('Po hráčích'!$E$2:$E$2440,B163,'Po hráčích'!$J$2:$J$2440,8)</f>
        <v>0</v>
      </c>
      <c r="AE163" s="243">
        <f>COUNTIFS('Po hráčích'!$E$2:$E$2440,B163,'Po hráčích'!$J$2:$J$2440,4)</f>
        <v>0</v>
      </c>
      <c r="AF163" s="243">
        <f>COUNTIFS('Po hráčích'!$E$2:$E$2440,B163,'Po hráčích'!$J$2:$J$2440,2)</f>
        <v>0</v>
      </c>
      <c r="AG163" s="244">
        <f>COUNTIFS('Po hráčích'!$E$2:$E$2440,B163,'Po hráčích'!$J$2:$J$2440,1)</f>
        <v>2</v>
      </c>
    </row>
    <row r="164" spans="1:33" x14ac:dyDescent="0.25">
      <c r="A164" s="227">
        <v>161</v>
      </c>
      <c r="B164" s="233" t="s">
        <v>226</v>
      </c>
      <c r="C164" s="78"/>
      <c r="D164" s="78"/>
      <c r="E164" s="78"/>
      <c r="F164" s="78"/>
      <c r="G164" s="78"/>
      <c r="H164" s="78"/>
      <c r="I164" s="78"/>
      <c r="J164" s="78"/>
      <c r="K164" s="78"/>
      <c r="L164" s="78"/>
      <c r="M164" s="78"/>
      <c r="N164" s="78"/>
      <c r="O164" s="78"/>
      <c r="P164" s="78"/>
      <c r="Q164" s="78">
        <v>2</v>
      </c>
      <c r="R164" s="78"/>
      <c r="S164" s="78"/>
      <c r="T164" s="78"/>
      <c r="U164" s="78"/>
      <c r="V164" s="78"/>
      <c r="W164" s="78"/>
      <c r="X164" s="78"/>
      <c r="Y164" s="78"/>
      <c r="Z164" s="78"/>
      <c r="AA164" s="267">
        <v>2</v>
      </c>
      <c r="AB164" s="239">
        <f>COUNTIF('Po hráčích'!$E$2:$E$2440,B164)</f>
        <v>2</v>
      </c>
      <c r="AC164" s="242">
        <f>COUNTIFS('Po hráčích'!$E$2:$E$2440,B164,'Po hráčích'!$J$2:$J$2440,16)</f>
        <v>0</v>
      </c>
      <c r="AD164" s="243">
        <f>COUNTIFS('Po hráčích'!$E$2:$E$2440,B164,'Po hráčích'!$J$2:$J$2440,8)</f>
        <v>0</v>
      </c>
      <c r="AE164" s="243">
        <f>COUNTIFS('Po hráčích'!$E$2:$E$2440,B164,'Po hráčích'!$J$2:$J$2440,4)</f>
        <v>0</v>
      </c>
      <c r="AF164" s="243">
        <f>COUNTIFS('Po hráčích'!$E$2:$E$2440,B164,'Po hráčích'!$J$2:$J$2440,2)</f>
        <v>0</v>
      </c>
      <c r="AG164" s="244">
        <f>COUNTIFS('Po hráčích'!$E$2:$E$2440,B164,'Po hráčích'!$J$2:$J$2440,1)</f>
        <v>2</v>
      </c>
    </row>
    <row r="165" spans="1:33" x14ac:dyDescent="0.25">
      <c r="A165" s="227">
        <v>162</v>
      </c>
      <c r="B165" s="233" t="s">
        <v>298</v>
      </c>
      <c r="C165" s="78"/>
      <c r="D165" s="78"/>
      <c r="E165" s="78"/>
      <c r="F165" s="78"/>
      <c r="G165" s="78"/>
      <c r="H165" s="78"/>
      <c r="I165" s="78"/>
      <c r="J165" s="78"/>
      <c r="K165" s="78"/>
      <c r="L165" s="78"/>
      <c r="M165" s="78"/>
      <c r="N165" s="78"/>
      <c r="O165" s="78"/>
      <c r="P165" s="78"/>
      <c r="Q165" s="78"/>
      <c r="R165" s="78"/>
      <c r="S165" s="78"/>
      <c r="T165" s="78"/>
      <c r="U165" s="78"/>
      <c r="V165" s="78"/>
      <c r="W165" s="78"/>
      <c r="X165" s="78"/>
      <c r="Y165" s="78"/>
      <c r="Z165" s="78">
        <v>2</v>
      </c>
      <c r="AA165" s="267">
        <v>2</v>
      </c>
      <c r="AB165" s="239">
        <f>COUNTIF('Po hráčích'!$E$2:$E$2440,B165)</f>
        <v>2</v>
      </c>
      <c r="AC165" s="242">
        <f>COUNTIFS('Po hráčích'!$E$2:$E$2440,B165,'Po hráčích'!$J$2:$J$2440,16)</f>
        <v>0</v>
      </c>
      <c r="AD165" s="243">
        <f>COUNTIFS('Po hráčích'!$E$2:$E$2440,B165,'Po hráčích'!$J$2:$J$2440,8)</f>
        <v>0</v>
      </c>
      <c r="AE165" s="243">
        <f>COUNTIFS('Po hráčích'!$E$2:$E$2440,B165,'Po hráčích'!$J$2:$J$2440,4)</f>
        <v>0</v>
      </c>
      <c r="AF165" s="243">
        <f>COUNTIFS('Po hráčích'!$E$2:$E$2440,B165,'Po hráčích'!$J$2:$J$2440,2)</f>
        <v>0</v>
      </c>
      <c r="AG165" s="244">
        <f>COUNTIFS('Po hráčích'!$E$2:$E$2440,B165,'Po hráčích'!$J$2:$J$2440,1)</f>
        <v>2</v>
      </c>
    </row>
    <row r="166" spans="1:33" x14ac:dyDescent="0.25">
      <c r="A166" s="227">
        <v>163</v>
      </c>
      <c r="B166" s="234" t="s">
        <v>168</v>
      </c>
      <c r="C166" s="78"/>
      <c r="D166" s="78"/>
      <c r="E166" s="78"/>
      <c r="F166" s="78"/>
      <c r="G166" s="78"/>
      <c r="H166" s="78">
        <v>2</v>
      </c>
      <c r="I166" s="78"/>
      <c r="J166" s="78"/>
      <c r="K166" s="78"/>
      <c r="L166" s="78"/>
      <c r="M166" s="78"/>
      <c r="N166" s="78"/>
      <c r="O166" s="78"/>
      <c r="P166" s="78"/>
      <c r="Q166" s="78"/>
      <c r="R166" s="78"/>
      <c r="S166" s="78"/>
      <c r="T166" s="78"/>
      <c r="U166" s="78"/>
      <c r="V166" s="78"/>
      <c r="W166" s="78"/>
      <c r="X166" s="78"/>
      <c r="Y166" s="78"/>
      <c r="Z166" s="78"/>
      <c r="AA166" s="267">
        <v>2</v>
      </c>
      <c r="AB166" s="239">
        <f>COUNTIF('Po hráčích'!$E$2:$E$2440,B166)</f>
        <v>2</v>
      </c>
      <c r="AC166" s="242">
        <f>COUNTIFS('Po hráčích'!$E$2:$E$2440,B166,'Po hráčích'!$J$2:$J$2440,16)</f>
        <v>0</v>
      </c>
      <c r="AD166" s="243">
        <f>COUNTIFS('Po hráčích'!$E$2:$E$2440,B166,'Po hráčích'!$J$2:$J$2440,8)</f>
        <v>0</v>
      </c>
      <c r="AE166" s="243">
        <f>COUNTIFS('Po hráčích'!$E$2:$E$2440,B166,'Po hráčích'!$J$2:$J$2440,4)</f>
        <v>0</v>
      </c>
      <c r="AF166" s="243">
        <f>COUNTIFS('Po hráčích'!$E$2:$E$2440,B166,'Po hráčích'!$J$2:$J$2440,2)</f>
        <v>0</v>
      </c>
      <c r="AG166" s="244">
        <f>COUNTIFS('Po hráčích'!$E$2:$E$2440,B166,'Po hráčích'!$J$2:$J$2440,1)</f>
        <v>2</v>
      </c>
    </row>
    <row r="167" spans="1:33" x14ac:dyDescent="0.25">
      <c r="A167" s="227">
        <v>164</v>
      </c>
      <c r="B167" s="233" t="s">
        <v>181</v>
      </c>
      <c r="C167" s="78"/>
      <c r="D167" s="78"/>
      <c r="E167" s="78"/>
      <c r="F167" s="78"/>
      <c r="G167" s="78"/>
      <c r="H167" s="78">
        <v>2</v>
      </c>
      <c r="I167" s="78"/>
      <c r="J167" s="78"/>
      <c r="K167" s="78"/>
      <c r="L167" s="78"/>
      <c r="M167" s="78"/>
      <c r="N167" s="78"/>
      <c r="O167" s="78"/>
      <c r="P167" s="78"/>
      <c r="Q167" s="78"/>
      <c r="R167" s="78"/>
      <c r="S167" s="78"/>
      <c r="T167" s="78"/>
      <c r="U167" s="78"/>
      <c r="V167" s="78"/>
      <c r="W167" s="78"/>
      <c r="X167" s="78"/>
      <c r="Y167" s="78"/>
      <c r="Z167" s="78"/>
      <c r="AA167" s="267">
        <v>2</v>
      </c>
      <c r="AB167" s="239">
        <f>COUNTIF('Po hráčích'!$E$2:$E$2440,B167)</f>
        <v>2</v>
      </c>
      <c r="AC167" s="242">
        <f>COUNTIFS('Po hráčích'!$E$2:$E$2440,B167,'Po hráčích'!$J$2:$J$2440,16)</f>
        <v>0</v>
      </c>
      <c r="AD167" s="243">
        <f>COUNTIFS('Po hráčích'!$E$2:$E$2440,B167,'Po hráčích'!$J$2:$J$2440,8)</f>
        <v>0</v>
      </c>
      <c r="AE167" s="243">
        <f>COUNTIFS('Po hráčích'!$E$2:$E$2440,B167,'Po hráčích'!$J$2:$J$2440,4)</f>
        <v>0</v>
      </c>
      <c r="AF167" s="243">
        <f>COUNTIFS('Po hráčích'!$E$2:$E$2440,B167,'Po hráčích'!$J$2:$J$2440,2)</f>
        <v>0</v>
      </c>
      <c r="AG167" s="244">
        <f>COUNTIFS('Po hráčích'!$E$2:$E$2440,B167,'Po hráčích'!$J$2:$J$2440,1)</f>
        <v>2</v>
      </c>
    </row>
    <row r="168" spans="1:33" x14ac:dyDescent="0.25">
      <c r="A168" s="227">
        <v>165</v>
      </c>
      <c r="B168" s="233" t="s">
        <v>216</v>
      </c>
      <c r="C168" s="78"/>
      <c r="D168" s="78"/>
      <c r="E168" s="78"/>
      <c r="F168" s="78"/>
      <c r="G168" s="78"/>
      <c r="H168" s="78"/>
      <c r="I168" s="78"/>
      <c r="J168" s="78"/>
      <c r="K168" s="78"/>
      <c r="L168" s="78"/>
      <c r="M168" s="78">
        <v>2</v>
      </c>
      <c r="N168" s="78"/>
      <c r="O168" s="78"/>
      <c r="P168" s="78"/>
      <c r="Q168" s="78"/>
      <c r="R168" s="78"/>
      <c r="S168" s="78"/>
      <c r="T168" s="78"/>
      <c r="U168" s="78"/>
      <c r="V168" s="78"/>
      <c r="W168" s="78"/>
      <c r="X168" s="78"/>
      <c r="Y168" s="78"/>
      <c r="Z168" s="78"/>
      <c r="AA168" s="267">
        <v>2</v>
      </c>
      <c r="AB168" s="239">
        <f>COUNTIF('Po hráčích'!$E$2:$E$2440,B168)</f>
        <v>2</v>
      </c>
      <c r="AC168" s="242">
        <f>COUNTIFS('Po hráčích'!$E$2:$E$2440,B168,'Po hráčích'!$J$2:$J$2440,16)</f>
        <v>0</v>
      </c>
      <c r="AD168" s="243">
        <f>COUNTIFS('Po hráčích'!$E$2:$E$2440,B168,'Po hráčích'!$J$2:$J$2440,8)</f>
        <v>0</v>
      </c>
      <c r="AE168" s="243">
        <f>COUNTIFS('Po hráčích'!$E$2:$E$2440,B168,'Po hráčích'!$J$2:$J$2440,4)</f>
        <v>0</v>
      </c>
      <c r="AF168" s="243">
        <f>COUNTIFS('Po hráčích'!$E$2:$E$2440,B168,'Po hráčích'!$J$2:$J$2440,2)</f>
        <v>0</v>
      </c>
      <c r="AG168" s="244">
        <f>COUNTIFS('Po hráčích'!$E$2:$E$2440,B168,'Po hráčích'!$J$2:$J$2440,1)</f>
        <v>2</v>
      </c>
    </row>
    <row r="169" spans="1:33" x14ac:dyDescent="0.25">
      <c r="A169" s="227">
        <v>166</v>
      </c>
      <c r="B169" s="233" t="s">
        <v>301</v>
      </c>
      <c r="C169" s="78"/>
      <c r="D169" s="78"/>
      <c r="E169" s="78"/>
      <c r="F169" s="78"/>
      <c r="G169" s="78"/>
      <c r="H169" s="78"/>
      <c r="I169" s="78"/>
      <c r="J169" s="78"/>
      <c r="K169" s="78"/>
      <c r="L169" s="78"/>
      <c r="M169" s="78"/>
      <c r="N169" s="78"/>
      <c r="O169" s="78"/>
      <c r="P169" s="78"/>
      <c r="Q169" s="78"/>
      <c r="R169" s="78"/>
      <c r="S169" s="78"/>
      <c r="T169" s="78"/>
      <c r="U169" s="78"/>
      <c r="V169" s="78"/>
      <c r="W169" s="78"/>
      <c r="X169" s="78"/>
      <c r="Y169" s="78"/>
      <c r="Z169" s="78">
        <v>2</v>
      </c>
      <c r="AA169" s="267">
        <v>2</v>
      </c>
      <c r="AB169" s="239">
        <f>COUNTIF('Po hráčích'!$E$2:$E$2440,B169)</f>
        <v>1</v>
      </c>
      <c r="AC169" s="242">
        <f>COUNTIFS('Po hráčích'!$E$2:$E$2440,B169,'Po hráčích'!$J$2:$J$2440,16)</f>
        <v>0</v>
      </c>
      <c r="AD169" s="243">
        <f>COUNTIFS('Po hráčích'!$E$2:$E$2440,B169,'Po hráčích'!$J$2:$J$2440,8)</f>
        <v>0</v>
      </c>
      <c r="AE169" s="243">
        <f>COUNTIFS('Po hráčích'!$E$2:$E$2440,B169,'Po hráčích'!$J$2:$J$2440,4)</f>
        <v>0</v>
      </c>
      <c r="AF169" s="243">
        <f>COUNTIFS('Po hráčích'!$E$2:$E$2440,B169,'Po hráčích'!$J$2:$J$2440,2)</f>
        <v>1</v>
      </c>
      <c r="AG169" s="244">
        <f>COUNTIFS('Po hráčích'!$E$2:$E$2440,B169,'Po hráčích'!$J$2:$J$2440,1)</f>
        <v>0</v>
      </c>
    </row>
    <row r="170" spans="1:33" x14ac:dyDescent="0.25">
      <c r="A170" s="227">
        <v>167</v>
      </c>
      <c r="B170" s="233" t="s">
        <v>297</v>
      </c>
      <c r="C170" s="78"/>
      <c r="D170" s="78"/>
      <c r="E170" s="78"/>
      <c r="F170" s="78"/>
      <c r="G170" s="78"/>
      <c r="H170" s="78"/>
      <c r="I170" s="78"/>
      <c r="J170" s="78"/>
      <c r="K170" s="78"/>
      <c r="L170" s="78"/>
      <c r="M170" s="78"/>
      <c r="N170" s="78"/>
      <c r="O170" s="78"/>
      <c r="P170" s="78"/>
      <c r="Q170" s="78"/>
      <c r="R170" s="78"/>
      <c r="S170" s="78"/>
      <c r="T170" s="78"/>
      <c r="U170" s="78"/>
      <c r="V170" s="78"/>
      <c r="W170" s="78"/>
      <c r="X170" s="78"/>
      <c r="Y170" s="78"/>
      <c r="Z170" s="78">
        <v>2</v>
      </c>
      <c r="AA170" s="267">
        <v>2</v>
      </c>
      <c r="AB170" s="239">
        <f>COUNTIF('Po hráčích'!$E$2:$E$2440,B170)</f>
        <v>2</v>
      </c>
      <c r="AC170" s="242">
        <f>COUNTIFS('Po hráčích'!$E$2:$E$2440,B170,'Po hráčích'!$J$2:$J$2440,16)</f>
        <v>0</v>
      </c>
      <c r="AD170" s="243">
        <f>COUNTIFS('Po hráčích'!$E$2:$E$2440,B170,'Po hráčích'!$J$2:$J$2440,8)</f>
        <v>0</v>
      </c>
      <c r="AE170" s="243">
        <f>COUNTIFS('Po hráčích'!$E$2:$E$2440,B170,'Po hráčích'!$J$2:$J$2440,4)</f>
        <v>0</v>
      </c>
      <c r="AF170" s="243">
        <f>COUNTIFS('Po hráčích'!$E$2:$E$2440,B170,'Po hráčích'!$J$2:$J$2440,2)</f>
        <v>0</v>
      </c>
      <c r="AG170" s="244">
        <f>COUNTIFS('Po hráčích'!$E$2:$E$2440,B170,'Po hráčích'!$J$2:$J$2440,1)</f>
        <v>2</v>
      </c>
    </row>
    <row r="171" spans="1:33" x14ac:dyDescent="0.25">
      <c r="A171" s="227">
        <v>168</v>
      </c>
      <c r="B171" s="234" t="s">
        <v>255</v>
      </c>
      <c r="C171" s="78"/>
      <c r="D171" s="78"/>
      <c r="E171" s="78"/>
      <c r="F171" s="78"/>
      <c r="G171" s="78"/>
      <c r="H171" s="78"/>
      <c r="I171" s="78"/>
      <c r="J171" s="78"/>
      <c r="K171" s="78"/>
      <c r="L171" s="78"/>
      <c r="M171" s="78"/>
      <c r="N171" s="78"/>
      <c r="O171" s="78"/>
      <c r="P171" s="78"/>
      <c r="Q171" s="78"/>
      <c r="R171" s="78"/>
      <c r="S171" s="78"/>
      <c r="T171" s="78"/>
      <c r="U171" s="78"/>
      <c r="V171" s="78">
        <v>2</v>
      </c>
      <c r="W171" s="78"/>
      <c r="X171" s="78"/>
      <c r="Y171" s="78"/>
      <c r="Z171" s="78"/>
      <c r="AA171" s="267">
        <v>2</v>
      </c>
      <c r="AB171" s="239">
        <f>COUNTIF('Po hráčích'!$E$2:$E$2440,B171)</f>
        <v>2</v>
      </c>
      <c r="AC171" s="242">
        <f>COUNTIFS('Po hráčích'!$E$2:$E$2440,B171,'Po hráčích'!$J$2:$J$2440,16)</f>
        <v>0</v>
      </c>
      <c r="AD171" s="243">
        <f>COUNTIFS('Po hráčích'!$E$2:$E$2440,B171,'Po hráčích'!$J$2:$J$2440,8)</f>
        <v>0</v>
      </c>
      <c r="AE171" s="243">
        <f>COUNTIFS('Po hráčích'!$E$2:$E$2440,B171,'Po hráčích'!$J$2:$J$2440,4)</f>
        <v>0</v>
      </c>
      <c r="AF171" s="243">
        <f>COUNTIFS('Po hráčích'!$E$2:$E$2440,B171,'Po hráčích'!$J$2:$J$2440,2)</f>
        <v>0</v>
      </c>
      <c r="AG171" s="244">
        <f>COUNTIFS('Po hráčích'!$E$2:$E$2440,B171,'Po hráčích'!$J$2:$J$2440,1)</f>
        <v>2</v>
      </c>
    </row>
    <row r="172" spans="1:33" x14ac:dyDescent="0.25">
      <c r="A172" s="227">
        <v>169</v>
      </c>
      <c r="B172" s="233" t="s">
        <v>204</v>
      </c>
      <c r="C172" s="78"/>
      <c r="D172" s="78"/>
      <c r="E172" s="78"/>
      <c r="F172" s="78"/>
      <c r="G172" s="78"/>
      <c r="H172" s="78"/>
      <c r="I172" s="78"/>
      <c r="J172" s="78"/>
      <c r="K172" s="78">
        <v>2</v>
      </c>
      <c r="L172" s="78"/>
      <c r="M172" s="78"/>
      <c r="N172" s="78"/>
      <c r="O172" s="78"/>
      <c r="P172" s="78"/>
      <c r="Q172" s="78"/>
      <c r="R172" s="78"/>
      <c r="S172" s="78"/>
      <c r="T172" s="78"/>
      <c r="U172" s="78"/>
      <c r="V172" s="78"/>
      <c r="W172" s="78"/>
      <c r="X172" s="78"/>
      <c r="Y172" s="78"/>
      <c r="Z172" s="78"/>
      <c r="AA172" s="267">
        <v>2</v>
      </c>
      <c r="AB172" s="239">
        <f>COUNTIF('Po hráčích'!$E$2:$E$2440,B172)</f>
        <v>2</v>
      </c>
      <c r="AC172" s="242">
        <f>COUNTIFS('Po hráčích'!$E$2:$E$2440,B172,'Po hráčích'!$J$2:$J$2440,16)</f>
        <v>0</v>
      </c>
      <c r="AD172" s="243">
        <f>COUNTIFS('Po hráčích'!$E$2:$E$2440,B172,'Po hráčích'!$J$2:$J$2440,8)</f>
        <v>0</v>
      </c>
      <c r="AE172" s="243">
        <f>COUNTIFS('Po hráčích'!$E$2:$E$2440,B172,'Po hráčích'!$J$2:$J$2440,4)</f>
        <v>0</v>
      </c>
      <c r="AF172" s="243">
        <f>COUNTIFS('Po hráčích'!$E$2:$E$2440,B172,'Po hráčích'!$J$2:$J$2440,2)</f>
        <v>0</v>
      </c>
      <c r="AG172" s="244">
        <f>COUNTIFS('Po hráčích'!$E$2:$E$2440,B172,'Po hráčích'!$J$2:$J$2440,1)</f>
        <v>2</v>
      </c>
    </row>
    <row r="173" spans="1:33" x14ac:dyDescent="0.25">
      <c r="A173" s="227">
        <v>170</v>
      </c>
      <c r="B173" s="234" t="s">
        <v>222</v>
      </c>
      <c r="C173" s="78"/>
      <c r="D173" s="78"/>
      <c r="E173" s="78"/>
      <c r="F173" s="78"/>
      <c r="G173" s="78"/>
      <c r="H173" s="78"/>
      <c r="I173" s="78"/>
      <c r="J173" s="78"/>
      <c r="K173" s="78"/>
      <c r="L173" s="78"/>
      <c r="M173" s="78"/>
      <c r="N173" s="78"/>
      <c r="O173" s="78">
        <v>2</v>
      </c>
      <c r="P173" s="78"/>
      <c r="Q173" s="78"/>
      <c r="R173" s="78"/>
      <c r="S173" s="78"/>
      <c r="T173" s="78"/>
      <c r="U173" s="78"/>
      <c r="V173" s="78"/>
      <c r="W173" s="78"/>
      <c r="X173" s="78"/>
      <c r="Y173" s="78"/>
      <c r="Z173" s="78"/>
      <c r="AA173" s="267">
        <v>2</v>
      </c>
      <c r="AB173" s="239">
        <f>COUNTIF('Po hráčích'!$E$2:$E$2440,B173)</f>
        <v>2</v>
      </c>
      <c r="AC173" s="242">
        <f>COUNTIFS('Po hráčích'!$E$2:$E$2440,B173,'Po hráčích'!$J$2:$J$2440,16)</f>
        <v>0</v>
      </c>
      <c r="AD173" s="243">
        <f>COUNTIFS('Po hráčích'!$E$2:$E$2440,B173,'Po hráčích'!$J$2:$J$2440,8)</f>
        <v>0</v>
      </c>
      <c r="AE173" s="243">
        <f>COUNTIFS('Po hráčích'!$E$2:$E$2440,B173,'Po hráčích'!$J$2:$J$2440,4)</f>
        <v>0</v>
      </c>
      <c r="AF173" s="243">
        <f>COUNTIFS('Po hráčích'!$E$2:$E$2440,B173,'Po hráčích'!$J$2:$J$2440,2)</f>
        <v>0</v>
      </c>
      <c r="AG173" s="244">
        <f>COUNTIFS('Po hráčích'!$E$2:$E$2440,B173,'Po hráčích'!$J$2:$J$2440,1)</f>
        <v>2</v>
      </c>
    </row>
    <row r="174" spans="1:33" x14ac:dyDescent="0.25">
      <c r="A174" s="227">
        <v>171</v>
      </c>
      <c r="B174" s="233" t="s">
        <v>149</v>
      </c>
      <c r="C174" s="78"/>
      <c r="D174" s="78"/>
      <c r="E174" s="78"/>
      <c r="F174" s="78"/>
      <c r="G174" s="78"/>
      <c r="H174" s="78"/>
      <c r="I174" s="78"/>
      <c r="J174" s="78"/>
      <c r="K174" s="78"/>
      <c r="L174" s="78"/>
      <c r="M174" s="78"/>
      <c r="N174" s="78"/>
      <c r="O174" s="78"/>
      <c r="P174" s="78"/>
      <c r="Q174" s="78"/>
      <c r="R174" s="78"/>
      <c r="S174" s="78"/>
      <c r="T174" s="78">
        <v>2</v>
      </c>
      <c r="U174" s="78"/>
      <c r="V174" s="78"/>
      <c r="W174" s="78"/>
      <c r="X174" s="78"/>
      <c r="Y174" s="78"/>
      <c r="Z174" s="78"/>
      <c r="AA174" s="267">
        <v>2</v>
      </c>
      <c r="AB174" s="239">
        <f>COUNTIF('Po hráčích'!$E$2:$E$2440,B174)</f>
        <v>2</v>
      </c>
      <c r="AC174" s="242">
        <f>COUNTIFS('Po hráčích'!$E$2:$E$2440,B174,'Po hráčích'!$J$2:$J$2440,16)</f>
        <v>0</v>
      </c>
      <c r="AD174" s="243">
        <f>COUNTIFS('Po hráčích'!$E$2:$E$2440,B174,'Po hráčích'!$J$2:$J$2440,8)</f>
        <v>0</v>
      </c>
      <c r="AE174" s="243">
        <f>COUNTIFS('Po hráčích'!$E$2:$E$2440,B174,'Po hráčích'!$J$2:$J$2440,4)</f>
        <v>0</v>
      </c>
      <c r="AF174" s="243">
        <f>COUNTIFS('Po hráčích'!$E$2:$E$2440,B174,'Po hráčích'!$J$2:$J$2440,2)</f>
        <v>0</v>
      </c>
      <c r="AG174" s="244">
        <f>COUNTIFS('Po hráčích'!$E$2:$E$2440,B174,'Po hráčích'!$J$2:$J$2440,1)</f>
        <v>2</v>
      </c>
    </row>
    <row r="175" spans="1:33" x14ac:dyDescent="0.25">
      <c r="A175" s="227">
        <v>172</v>
      </c>
      <c r="B175" s="233" t="s">
        <v>213</v>
      </c>
      <c r="C175" s="78"/>
      <c r="D175" s="78"/>
      <c r="E175" s="78"/>
      <c r="F175" s="78"/>
      <c r="G175" s="78"/>
      <c r="H175" s="78"/>
      <c r="I175" s="78"/>
      <c r="J175" s="78"/>
      <c r="K175" s="78"/>
      <c r="L175" s="78">
        <v>2</v>
      </c>
      <c r="M175" s="78"/>
      <c r="N175" s="78"/>
      <c r="O175" s="78"/>
      <c r="P175" s="78"/>
      <c r="Q175" s="78"/>
      <c r="R175" s="78"/>
      <c r="S175" s="78"/>
      <c r="T175" s="78"/>
      <c r="U175" s="78"/>
      <c r="V175" s="78"/>
      <c r="W175" s="78"/>
      <c r="X175" s="78"/>
      <c r="Y175" s="78"/>
      <c r="Z175" s="78"/>
      <c r="AA175" s="267">
        <v>2</v>
      </c>
      <c r="AB175" s="239">
        <f>COUNTIF('Po hráčích'!$E$2:$E$2440,B175)</f>
        <v>2</v>
      </c>
      <c r="AC175" s="242">
        <f>COUNTIFS('Po hráčích'!$E$2:$E$2440,B175,'Po hráčích'!$J$2:$J$2440,16)</f>
        <v>0</v>
      </c>
      <c r="AD175" s="243">
        <f>COUNTIFS('Po hráčích'!$E$2:$E$2440,B175,'Po hráčích'!$J$2:$J$2440,8)</f>
        <v>0</v>
      </c>
      <c r="AE175" s="243">
        <f>COUNTIFS('Po hráčích'!$E$2:$E$2440,B175,'Po hráčích'!$J$2:$J$2440,4)</f>
        <v>0</v>
      </c>
      <c r="AF175" s="243">
        <f>COUNTIFS('Po hráčích'!$E$2:$E$2440,B175,'Po hráčích'!$J$2:$J$2440,2)</f>
        <v>0</v>
      </c>
      <c r="AG175" s="244">
        <f>COUNTIFS('Po hráčích'!$E$2:$E$2440,B175,'Po hráčích'!$J$2:$J$2440,1)</f>
        <v>2</v>
      </c>
    </row>
    <row r="176" spans="1:33" x14ac:dyDescent="0.25">
      <c r="A176" s="227">
        <v>173</v>
      </c>
      <c r="B176" s="233" t="s">
        <v>254</v>
      </c>
      <c r="C176" s="78"/>
      <c r="D176" s="78"/>
      <c r="E176" s="78"/>
      <c r="F176" s="78"/>
      <c r="G176" s="78"/>
      <c r="H176" s="78"/>
      <c r="I176" s="78"/>
      <c r="J176" s="78"/>
      <c r="K176" s="78"/>
      <c r="L176" s="78"/>
      <c r="M176" s="78"/>
      <c r="N176" s="78"/>
      <c r="O176" s="78"/>
      <c r="P176" s="78"/>
      <c r="Q176" s="78"/>
      <c r="R176" s="78"/>
      <c r="S176" s="78"/>
      <c r="T176" s="78"/>
      <c r="U176" s="78"/>
      <c r="V176" s="78">
        <v>2</v>
      </c>
      <c r="W176" s="78"/>
      <c r="X176" s="78"/>
      <c r="Y176" s="78"/>
      <c r="Z176" s="78"/>
      <c r="AA176" s="267">
        <v>2</v>
      </c>
      <c r="AB176" s="239">
        <f>COUNTIF('Po hráčích'!$E$2:$E$2440,B176)</f>
        <v>2</v>
      </c>
      <c r="AC176" s="242">
        <f>COUNTIFS('Po hráčích'!$E$2:$E$2440,B176,'Po hráčích'!$J$2:$J$2440,16)</f>
        <v>0</v>
      </c>
      <c r="AD176" s="243">
        <f>COUNTIFS('Po hráčích'!$E$2:$E$2440,B176,'Po hráčích'!$J$2:$J$2440,8)</f>
        <v>0</v>
      </c>
      <c r="AE176" s="243">
        <f>COUNTIFS('Po hráčích'!$E$2:$E$2440,B176,'Po hráčích'!$J$2:$J$2440,4)</f>
        <v>0</v>
      </c>
      <c r="AF176" s="243">
        <f>COUNTIFS('Po hráčích'!$E$2:$E$2440,B176,'Po hráčích'!$J$2:$J$2440,2)</f>
        <v>0</v>
      </c>
      <c r="AG176" s="244">
        <f>COUNTIFS('Po hráčích'!$E$2:$E$2440,B176,'Po hráčích'!$J$2:$J$2440,1)</f>
        <v>2</v>
      </c>
    </row>
    <row r="177" spans="1:33" x14ac:dyDescent="0.25">
      <c r="A177" s="227">
        <v>174</v>
      </c>
      <c r="B177" s="233" t="s">
        <v>258</v>
      </c>
      <c r="C177" s="78"/>
      <c r="D177" s="78"/>
      <c r="E177" s="78"/>
      <c r="F177" s="78"/>
      <c r="G177" s="78"/>
      <c r="H177" s="78"/>
      <c r="I177" s="78"/>
      <c r="J177" s="78"/>
      <c r="K177" s="78"/>
      <c r="L177" s="78"/>
      <c r="M177" s="78"/>
      <c r="N177" s="78"/>
      <c r="O177" s="78"/>
      <c r="P177" s="78"/>
      <c r="Q177" s="78"/>
      <c r="R177" s="78"/>
      <c r="S177" s="78"/>
      <c r="T177" s="78"/>
      <c r="U177" s="78"/>
      <c r="V177" s="78">
        <v>1</v>
      </c>
      <c r="W177" s="78">
        <v>1</v>
      </c>
      <c r="X177" s="78"/>
      <c r="Y177" s="78"/>
      <c r="Z177" s="78"/>
      <c r="AA177" s="267">
        <v>2</v>
      </c>
      <c r="AB177" s="239">
        <f>COUNTIF('Po hráčích'!$E$2:$E$2440,B177)</f>
        <v>2</v>
      </c>
      <c r="AC177" s="242">
        <f>COUNTIFS('Po hráčích'!$E$2:$E$2440,B177,'Po hráčích'!$J$2:$J$2440,16)</f>
        <v>0</v>
      </c>
      <c r="AD177" s="243">
        <f>COUNTIFS('Po hráčích'!$E$2:$E$2440,B177,'Po hráčích'!$J$2:$J$2440,8)</f>
        <v>0</v>
      </c>
      <c r="AE177" s="243">
        <f>COUNTIFS('Po hráčích'!$E$2:$E$2440,B177,'Po hráčích'!$J$2:$J$2440,4)</f>
        <v>0</v>
      </c>
      <c r="AF177" s="243">
        <f>COUNTIFS('Po hráčích'!$E$2:$E$2440,B177,'Po hráčích'!$J$2:$J$2440,2)</f>
        <v>0</v>
      </c>
      <c r="AG177" s="244">
        <f>COUNTIFS('Po hráčích'!$E$2:$E$2440,B177,'Po hráčích'!$J$2:$J$2440,1)</f>
        <v>2</v>
      </c>
    </row>
    <row r="178" spans="1:33" x14ac:dyDescent="0.25">
      <c r="A178" s="227">
        <v>175</v>
      </c>
      <c r="B178" s="233" t="s">
        <v>160</v>
      </c>
      <c r="C178" s="78"/>
      <c r="D178" s="78"/>
      <c r="E178" s="78">
        <v>1</v>
      </c>
      <c r="F178" s="78"/>
      <c r="G178" s="78"/>
      <c r="H178" s="78">
        <v>1</v>
      </c>
      <c r="I178" s="78"/>
      <c r="J178" s="78"/>
      <c r="K178" s="78"/>
      <c r="L178" s="78"/>
      <c r="M178" s="78"/>
      <c r="N178" s="78"/>
      <c r="O178" s="78"/>
      <c r="P178" s="78"/>
      <c r="Q178" s="78"/>
      <c r="R178" s="78"/>
      <c r="S178" s="78"/>
      <c r="T178" s="78"/>
      <c r="U178" s="78"/>
      <c r="V178" s="78"/>
      <c r="W178" s="78"/>
      <c r="X178" s="78"/>
      <c r="Y178" s="78"/>
      <c r="Z178" s="78"/>
      <c r="AA178" s="267">
        <v>2</v>
      </c>
      <c r="AB178" s="239">
        <f>COUNTIF('Po hráčích'!$E$2:$E$2440,B178)</f>
        <v>2</v>
      </c>
      <c r="AC178" s="242">
        <f>COUNTIFS('Po hráčích'!$E$2:$E$2440,B178,'Po hráčích'!$J$2:$J$2440,16)</f>
        <v>0</v>
      </c>
      <c r="AD178" s="243">
        <f>COUNTIFS('Po hráčích'!$E$2:$E$2440,B178,'Po hráčích'!$J$2:$J$2440,8)</f>
        <v>0</v>
      </c>
      <c r="AE178" s="243">
        <f>COUNTIFS('Po hráčích'!$E$2:$E$2440,B178,'Po hráčích'!$J$2:$J$2440,4)</f>
        <v>0</v>
      </c>
      <c r="AF178" s="243">
        <f>COUNTIFS('Po hráčích'!$E$2:$E$2440,B178,'Po hráčích'!$J$2:$J$2440,2)</f>
        <v>0</v>
      </c>
      <c r="AG178" s="244">
        <f>COUNTIFS('Po hráčích'!$E$2:$E$2440,B178,'Po hráčích'!$J$2:$J$2440,1)</f>
        <v>2</v>
      </c>
    </row>
    <row r="179" spans="1:33" x14ac:dyDescent="0.25">
      <c r="A179" s="227">
        <v>176</v>
      </c>
      <c r="B179" s="233" t="s">
        <v>172</v>
      </c>
      <c r="C179" s="78"/>
      <c r="D179" s="78"/>
      <c r="E179" s="78"/>
      <c r="F179" s="78"/>
      <c r="G179" s="78"/>
      <c r="H179" s="78">
        <v>1</v>
      </c>
      <c r="I179" s="78">
        <v>1</v>
      </c>
      <c r="J179" s="78"/>
      <c r="K179" s="78"/>
      <c r="L179" s="78"/>
      <c r="M179" s="78"/>
      <c r="N179" s="78"/>
      <c r="O179" s="78"/>
      <c r="P179" s="78"/>
      <c r="Q179" s="78"/>
      <c r="R179" s="78"/>
      <c r="S179" s="78"/>
      <c r="T179" s="78"/>
      <c r="U179" s="78"/>
      <c r="V179" s="78"/>
      <c r="W179" s="78"/>
      <c r="X179" s="78"/>
      <c r="Y179" s="78"/>
      <c r="Z179" s="78"/>
      <c r="AA179" s="267">
        <v>2</v>
      </c>
      <c r="AB179" s="239">
        <f>COUNTIF('Po hráčích'!$E$2:$E$2440,B179)</f>
        <v>2</v>
      </c>
      <c r="AC179" s="242">
        <f>COUNTIFS('Po hráčích'!$E$2:$E$2440,B179,'Po hráčích'!$J$2:$J$2440,16)</f>
        <v>0</v>
      </c>
      <c r="AD179" s="243">
        <f>COUNTIFS('Po hráčích'!$E$2:$E$2440,B179,'Po hráčích'!$J$2:$J$2440,8)</f>
        <v>0</v>
      </c>
      <c r="AE179" s="243">
        <f>COUNTIFS('Po hráčích'!$E$2:$E$2440,B179,'Po hráčích'!$J$2:$J$2440,4)</f>
        <v>0</v>
      </c>
      <c r="AF179" s="243">
        <f>COUNTIFS('Po hráčích'!$E$2:$E$2440,B179,'Po hráčích'!$J$2:$J$2440,2)</f>
        <v>0</v>
      </c>
      <c r="AG179" s="244">
        <f>COUNTIFS('Po hráčích'!$E$2:$E$2440,B179,'Po hráčích'!$J$2:$J$2440,1)</f>
        <v>2</v>
      </c>
    </row>
    <row r="180" spans="1:33" x14ac:dyDescent="0.25">
      <c r="A180" s="227">
        <v>177</v>
      </c>
      <c r="B180" s="234" t="s">
        <v>284</v>
      </c>
      <c r="C180" s="78"/>
      <c r="D180" s="78"/>
      <c r="E180" s="78"/>
      <c r="F180" s="78"/>
      <c r="G180" s="78"/>
      <c r="H180" s="78"/>
      <c r="I180" s="78"/>
      <c r="J180" s="78"/>
      <c r="K180" s="78"/>
      <c r="L180" s="78"/>
      <c r="M180" s="78"/>
      <c r="N180" s="78"/>
      <c r="O180" s="78"/>
      <c r="P180" s="78"/>
      <c r="Q180" s="78"/>
      <c r="R180" s="78"/>
      <c r="S180" s="78"/>
      <c r="T180" s="78"/>
      <c r="U180" s="78"/>
      <c r="V180" s="78"/>
      <c r="W180" s="78"/>
      <c r="X180" s="78">
        <v>1</v>
      </c>
      <c r="Y180" s="78"/>
      <c r="Z180" s="78"/>
      <c r="AA180" s="267">
        <v>1</v>
      </c>
      <c r="AB180" s="239">
        <f>COUNTIF('Po hráčích'!$E$2:$E$2440,B180)</f>
        <v>1</v>
      </c>
      <c r="AC180" s="242">
        <f>COUNTIFS('Po hráčích'!$E$2:$E$2440,B180,'Po hráčích'!$J$2:$J$2440,16)</f>
        <v>0</v>
      </c>
      <c r="AD180" s="243">
        <f>COUNTIFS('Po hráčích'!$E$2:$E$2440,B180,'Po hráčích'!$J$2:$J$2440,8)</f>
        <v>0</v>
      </c>
      <c r="AE180" s="243">
        <f>COUNTIFS('Po hráčích'!$E$2:$E$2440,B180,'Po hráčích'!$J$2:$J$2440,4)</f>
        <v>0</v>
      </c>
      <c r="AF180" s="243">
        <f>COUNTIFS('Po hráčích'!$E$2:$E$2440,B180,'Po hráčích'!$J$2:$J$2440,2)</f>
        <v>0</v>
      </c>
      <c r="AG180" s="244">
        <f>COUNTIFS('Po hráčích'!$E$2:$E$2440,B180,'Po hráčích'!$J$2:$J$2440,1)</f>
        <v>1</v>
      </c>
    </row>
    <row r="181" spans="1:33" x14ac:dyDescent="0.25">
      <c r="A181" s="227">
        <v>178</v>
      </c>
      <c r="B181" s="233" t="s">
        <v>267</v>
      </c>
      <c r="C181" s="78"/>
      <c r="D181" s="78"/>
      <c r="E181" s="78">
        <v>1</v>
      </c>
      <c r="F181" s="78"/>
      <c r="G181" s="78"/>
      <c r="H181" s="78"/>
      <c r="I181" s="78"/>
      <c r="J181" s="78"/>
      <c r="K181" s="78"/>
      <c r="L181" s="78"/>
      <c r="M181" s="78"/>
      <c r="N181" s="78"/>
      <c r="O181" s="78"/>
      <c r="P181" s="78"/>
      <c r="Q181" s="78"/>
      <c r="R181" s="78"/>
      <c r="S181" s="78"/>
      <c r="T181" s="78"/>
      <c r="U181" s="78"/>
      <c r="V181" s="78"/>
      <c r="W181" s="78"/>
      <c r="X181" s="78"/>
      <c r="Y181" s="78"/>
      <c r="Z181" s="78"/>
      <c r="AA181" s="267">
        <v>1</v>
      </c>
      <c r="AB181" s="239">
        <f>COUNTIF('Po hráčích'!$E$2:$E$2440,B181)</f>
        <v>1</v>
      </c>
      <c r="AC181" s="242">
        <f>COUNTIFS('Po hráčích'!$E$2:$E$2440,B181,'Po hráčích'!$J$2:$J$2440,16)</f>
        <v>0</v>
      </c>
      <c r="AD181" s="243">
        <f>COUNTIFS('Po hráčích'!$E$2:$E$2440,B181,'Po hráčích'!$J$2:$J$2440,8)</f>
        <v>0</v>
      </c>
      <c r="AE181" s="243">
        <f>COUNTIFS('Po hráčích'!$E$2:$E$2440,B181,'Po hráčích'!$J$2:$J$2440,4)</f>
        <v>0</v>
      </c>
      <c r="AF181" s="243">
        <f>COUNTIFS('Po hráčích'!$E$2:$E$2440,B181,'Po hráčích'!$J$2:$J$2440,2)</f>
        <v>0</v>
      </c>
      <c r="AG181" s="244">
        <f>COUNTIFS('Po hráčích'!$E$2:$E$2440,B181,'Po hráčích'!$J$2:$J$2440,1)</f>
        <v>1</v>
      </c>
    </row>
    <row r="182" spans="1:33" x14ac:dyDescent="0.25">
      <c r="A182" s="227">
        <v>179</v>
      </c>
      <c r="B182" s="233" t="s">
        <v>257</v>
      </c>
      <c r="C182" s="78"/>
      <c r="D182" s="78"/>
      <c r="E182" s="78"/>
      <c r="F182" s="78"/>
      <c r="G182" s="78"/>
      <c r="H182" s="78"/>
      <c r="I182" s="78"/>
      <c r="J182" s="78"/>
      <c r="K182" s="78"/>
      <c r="L182" s="78"/>
      <c r="M182" s="78"/>
      <c r="N182" s="78"/>
      <c r="O182" s="78"/>
      <c r="P182" s="78"/>
      <c r="Q182" s="78"/>
      <c r="R182" s="78"/>
      <c r="S182" s="78"/>
      <c r="T182" s="78"/>
      <c r="U182" s="78"/>
      <c r="V182" s="78">
        <v>1</v>
      </c>
      <c r="W182" s="78"/>
      <c r="X182" s="78"/>
      <c r="Y182" s="78"/>
      <c r="Z182" s="78"/>
      <c r="AA182" s="267">
        <v>1</v>
      </c>
      <c r="AB182" s="239">
        <f>COUNTIF('Po hráčích'!$E$2:$E$2440,B182)</f>
        <v>1</v>
      </c>
      <c r="AC182" s="242">
        <f>COUNTIFS('Po hráčích'!$E$2:$E$2440,B182,'Po hráčích'!$J$2:$J$2440,16)</f>
        <v>0</v>
      </c>
      <c r="AD182" s="243">
        <f>COUNTIFS('Po hráčích'!$E$2:$E$2440,B182,'Po hráčích'!$J$2:$J$2440,8)</f>
        <v>0</v>
      </c>
      <c r="AE182" s="243">
        <f>COUNTIFS('Po hráčích'!$E$2:$E$2440,B182,'Po hráčích'!$J$2:$J$2440,4)</f>
        <v>0</v>
      </c>
      <c r="AF182" s="243">
        <f>COUNTIFS('Po hráčích'!$E$2:$E$2440,B182,'Po hráčích'!$J$2:$J$2440,2)</f>
        <v>0</v>
      </c>
      <c r="AG182" s="244">
        <f>COUNTIFS('Po hráčích'!$E$2:$E$2440,B182,'Po hráčích'!$J$2:$J$2440,1)</f>
        <v>1</v>
      </c>
    </row>
    <row r="183" spans="1:33" x14ac:dyDescent="0.25">
      <c r="A183" s="227">
        <v>180</v>
      </c>
      <c r="B183" s="233" t="s">
        <v>266</v>
      </c>
      <c r="C183" s="78"/>
      <c r="D183" s="78"/>
      <c r="E183" s="78">
        <v>1</v>
      </c>
      <c r="F183" s="78"/>
      <c r="G183" s="78"/>
      <c r="H183" s="78"/>
      <c r="I183" s="78"/>
      <c r="J183" s="78"/>
      <c r="K183" s="78"/>
      <c r="L183" s="78"/>
      <c r="M183" s="78"/>
      <c r="N183" s="78"/>
      <c r="O183" s="78"/>
      <c r="P183" s="78"/>
      <c r="Q183" s="78"/>
      <c r="R183" s="78"/>
      <c r="S183" s="78"/>
      <c r="T183" s="78"/>
      <c r="U183" s="78"/>
      <c r="V183" s="78"/>
      <c r="W183" s="78"/>
      <c r="X183" s="78"/>
      <c r="Y183" s="78"/>
      <c r="Z183" s="78"/>
      <c r="AA183" s="267">
        <v>1</v>
      </c>
      <c r="AB183" s="239">
        <f>COUNTIF('Po hráčích'!$E$2:$E$2440,B183)</f>
        <v>1</v>
      </c>
      <c r="AC183" s="242">
        <f>COUNTIFS('Po hráčích'!$E$2:$E$2440,B183,'Po hráčích'!$J$2:$J$2440,16)</f>
        <v>0</v>
      </c>
      <c r="AD183" s="243">
        <f>COUNTIFS('Po hráčích'!$E$2:$E$2440,B183,'Po hráčích'!$J$2:$J$2440,8)</f>
        <v>0</v>
      </c>
      <c r="AE183" s="243">
        <f>COUNTIFS('Po hráčích'!$E$2:$E$2440,B183,'Po hráčích'!$J$2:$J$2440,4)</f>
        <v>0</v>
      </c>
      <c r="AF183" s="243">
        <f>COUNTIFS('Po hráčích'!$E$2:$E$2440,B183,'Po hráčích'!$J$2:$J$2440,2)</f>
        <v>0</v>
      </c>
      <c r="AG183" s="244">
        <f>COUNTIFS('Po hráčích'!$E$2:$E$2440,B183,'Po hráčích'!$J$2:$J$2440,1)</f>
        <v>1</v>
      </c>
    </row>
    <row r="184" spans="1:33" x14ac:dyDescent="0.25">
      <c r="A184" s="227">
        <v>181</v>
      </c>
      <c r="B184" s="233" t="s">
        <v>221</v>
      </c>
      <c r="C184" s="78"/>
      <c r="D184" s="78"/>
      <c r="E184" s="78"/>
      <c r="F184" s="78"/>
      <c r="G184" s="78"/>
      <c r="H184" s="78"/>
      <c r="I184" s="78"/>
      <c r="J184" s="78"/>
      <c r="K184" s="78"/>
      <c r="L184" s="78"/>
      <c r="M184" s="78"/>
      <c r="N184" s="78">
        <v>1</v>
      </c>
      <c r="O184" s="78"/>
      <c r="P184" s="78"/>
      <c r="Q184" s="78"/>
      <c r="R184" s="78"/>
      <c r="S184" s="78"/>
      <c r="T184" s="78"/>
      <c r="U184" s="78"/>
      <c r="V184" s="78"/>
      <c r="W184" s="78"/>
      <c r="X184" s="78"/>
      <c r="Y184" s="78"/>
      <c r="Z184" s="78"/>
      <c r="AA184" s="267">
        <v>1</v>
      </c>
      <c r="AB184" s="239">
        <f>COUNTIF('Po hráčích'!$E$2:$E$2440,B184)</f>
        <v>1</v>
      </c>
      <c r="AC184" s="242">
        <f>COUNTIFS('Po hráčích'!$E$2:$E$2440,B184,'Po hráčích'!$J$2:$J$2440,16)</f>
        <v>0</v>
      </c>
      <c r="AD184" s="243">
        <f>COUNTIFS('Po hráčích'!$E$2:$E$2440,B184,'Po hráčích'!$J$2:$J$2440,8)</f>
        <v>0</v>
      </c>
      <c r="AE184" s="243">
        <f>COUNTIFS('Po hráčích'!$E$2:$E$2440,B184,'Po hráčích'!$J$2:$J$2440,4)</f>
        <v>0</v>
      </c>
      <c r="AF184" s="243">
        <f>COUNTIFS('Po hráčích'!$E$2:$E$2440,B184,'Po hráčích'!$J$2:$J$2440,2)</f>
        <v>0</v>
      </c>
      <c r="AG184" s="244">
        <f>COUNTIFS('Po hráčích'!$E$2:$E$2440,B184,'Po hráčích'!$J$2:$J$2440,1)</f>
        <v>1</v>
      </c>
    </row>
    <row r="185" spans="1:33" x14ac:dyDescent="0.25">
      <c r="A185" s="227">
        <v>182</v>
      </c>
      <c r="B185" s="234" t="s">
        <v>302</v>
      </c>
      <c r="C185" s="78"/>
      <c r="D185" s="78"/>
      <c r="E185" s="78"/>
      <c r="F185" s="78"/>
      <c r="G185" s="78"/>
      <c r="H185" s="78"/>
      <c r="I185" s="78"/>
      <c r="J185" s="78"/>
      <c r="K185" s="78"/>
      <c r="L185" s="78"/>
      <c r="M185" s="78"/>
      <c r="N185" s="78"/>
      <c r="O185" s="78"/>
      <c r="P185" s="78"/>
      <c r="Q185" s="78"/>
      <c r="R185" s="78"/>
      <c r="S185" s="78"/>
      <c r="T185" s="78"/>
      <c r="U185" s="78"/>
      <c r="V185" s="78"/>
      <c r="W185" s="78"/>
      <c r="X185" s="78"/>
      <c r="Y185" s="78"/>
      <c r="Z185" s="78">
        <v>1</v>
      </c>
      <c r="AA185" s="267">
        <v>1</v>
      </c>
      <c r="AB185" s="239">
        <f>COUNTIF('Po hráčích'!$E$2:$E$2440,B185)</f>
        <v>1</v>
      </c>
      <c r="AC185" s="242">
        <f>COUNTIFS('Po hráčích'!$E$2:$E$2440,B185,'Po hráčích'!$J$2:$J$2440,16)</f>
        <v>0</v>
      </c>
      <c r="AD185" s="243">
        <f>COUNTIFS('Po hráčích'!$E$2:$E$2440,B185,'Po hráčích'!$J$2:$J$2440,8)</f>
        <v>0</v>
      </c>
      <c r="AE185" s="243">
        <f>COUNTIFS('Po hráčích'!$E$2:$E$2440,B185,'Po hráčích'!$J$2:$J$2440,4)</f>
        <v>0</v>
      </c>
      <c r="AF185" s="243">
        <f>COUNTIFS('Po hráčích'!$E$2:$E$2440,B185,'Po hráčích'!$J$2:$J$2440,2)</f>
        <v>0</v>
      </c>
      <c r="AG185" s="244">
        <f>COUNTIFS('Po hráčích'!$E$2:$E$2440,B185,'Po hráčích'!$J$2:$J$2440,1)</f>
        <v>1</v>
      </c>
    </row>
    <row r="186" spans="1:33" x14ac:dyDescent="0.25">
      <c r="A186" s="227">
        <v>183</v>
      </c>
      <c r="B186" s="233" t="s">
        <v>245</v>
      </c>
      <c r="C186" s="78"/>
      <c r="D186" s="78"/>
      <c r="E186" s="78"/>
      <c r="F186" s="78"/>
      <c r="G186" s="78"/>
      <c r="H186" s="78"/>
      <c r="I186" s="78"/>
      <c r="J186" s="78"/>
      <c r="K186" s="78"/>
      <c r="L186" s="78"/>
      <c r="M186" s="78"/>
      <c r="N186" s="78"/>
      <c r="O186" s="78"/>
      <c r="P186" s="78"/>
      <c r="Q186" s="78"/>
      <c r="R186" s="78"/>
      <c r="S186" s="78"/>
      <c r="T186" s="78"/>
      <c r="U186" s="78">
        <v>1</v>
      </c>
      <c r="V186" s="78"/>
      <c r="W186" s="78"/>
      <c r="X186" s="78"/>
      <c r="Y186" s="78"/>
      <c r="Z186" s="78"/>
      <c r="AA186" s="267">
        <v>1</v>
      </c>
      <c r="AB186" s="239">
        <f>COUNTIF('Po hráčích'!$E$2:$E$2440,B186)</f>
        <v>1</v>
      </c>
      <c r="AC186" s="242">
        <f>COUNTIFS('Po hráčích'!$E$2:$E$2440,B186,'Po hráčích'!$J$2:$J$2440,16)</f>
        <v>0</v>
      </c>
      <c r="AD186" s="243">
        <f>COUNTIFS('Po hráčích'!$E$2:$E$2440,B186,'Po hráčích'!$J$2:$J$2440,8)</f>
        <v>0</v>
      </c>
      <c r="AE186" s="243">
        <f>COUNTIFS('Po hráčích'!$E$2:$E$2440,B186,'Po hráčích'!$J$2:$J$2440,4)</f>
        <v>0</v>
      </c>
      <c r="AF186" s="243">
        <f>COUNTIFS('Po hráčích'!$E$2:$E$2440,B186,'Po hráčích'!$J$2:$J$2440,2)</f>
        <v>0</v>
      </c>
      <c r="AG186" s="244">
        <f>COUNTIFS('Po hráčích'!$E$2:$E$2440,B186,'Po hráčích'!$J$2:$J$2440,1)</f>
        <v>1</v>
      </c>
    </row>
    <row r="187" spans="1:33" x14ac:dyDescent="0.25">
      <c r="A187" s="227">
        <v>184</v>
      </c>
      <c r="B187" s="233" t="s">
        <v>135</v>
      </c>
      <c r="C187" s="78"/>
      <c r="D187" s="78"/>
      <c r="E187" s="78"/>
      <c r="F187" s="78"/>
      <c r="G187" s="78"/>
      <c r="H187" s="78"/>
      <c r="I187" s="78"/>
      <c r="J187" s="78"/>
      <c r="K187" s="78"/>
      <c r="L187" s="78"/>
      <c r="M187" s="78"/>
      <c r="N187" s="78"/>
      <c r="O187" s="78"/>
      <c r="P187" s="78"/>
      <c r="Q187" s="78"/>
      <c r="R187" s="78"/>
      <c r="S187" s="78">
        <v>1</v>
      </c>
      <c r="T187" s="78"/>
      <c r="U187" s="78"/>
      <c r="V187" s="78"/>
      <c r="W187" s="78"/>
      <c r="X187" s="78"/>
      <c r="Y187" s="78"/>
      <c r="Z187" s="78"/>
      <c r="AA187" s="267">
        <v>1</v>
      </c>
      <c r="AB187" s="239">
        <f>COUNTIF('Po hráčích'!$E$2:$E$2440,B187)</f>
        <v>1</v>
      </c>
      <c r="AC187" s="242">
        <f>COUNTIFS('Po hráčích'!$E$2:$E$2440,B187,'Po hráčích'!$J$2:$J$2440,16)</f>
        <v>0</v>
      </c>
      <c r="AD187" s="243">
        <f>COUNTIFS('Po hráčích'!$E$2:$E$2440,B187,'Po hráčích'!$J$2:$J$2440,8)</f>
        <v>0</v>
      </c>
      <c r="AE187" s="243">
        <f>COUNTIFS('Po hráčích'!$E$2:$E$2440,B187,'Po hráčích'!$J$2:$J$2440,4)</f>
        <v>0</v>
      </c>
      <c r="AF187" s="243">
        <f>COUNTIFS('Po hráčích'!$E$2:$E$2440,B187,'Po hráčích'!$J$2:$J$2440,2)</f>
        <v>0</v>
      </c>
      <c r="AG187" s="244">
        <f>COUNTIFS('Po hráčích'!$E$2:$E$2440,B187,'Po hráčích'!$J$2:$J$2440,1)</f>
        <v>1</v>
      </c>
    </row>
    <row r="188" spans="1:33" x14ac:dyDescent="0.25">
      <c r="A188" s="227">
        <v>185</v>
      </c>
      <c r="B188" s="234" t="s">
        <v>295</v>
      </c>
      <c r="C188" s="78"/>
      <c r="D188" s="78"/>
      <c r="E188" s="78"/>
      <c r="F188" s="78"/>
      <c r="G188" s="78"/>
      <c r="H188" s="78"/>
      <c r="I188" s="78"/>
      <c r="J188" s="78"/>
      <c r="K188" s="78"/>
      <c r="L188" s="78"/>
      <c r="M188" s="78"/>
      <c r="N188" s="78"/>
      <c r="O188" s="78"/>
      <c r="P188" s="78"/>
      <c r="Q188" s="78"/>
      <c r="R188" s="78"/>
      <c r="S188" s="78"/>
      <c r="T188" s="78"/>
      <c r="U188" s="78"/>
      <c r="V188" s="78"/>
      <c r="W188" s="78"/>
      <c r="X188" s="78"/>
      <c r="Y188" s="78">
        <v>1</v>
      </c>
      <c r="Z188" s="78"/>
      <c r="AA188" s="267">
        <v>1</v>
      </c>
      <c r="AB188" s="239">
        <f>COUNTIF('Po hráčích'!$E$2:$E$2440,B188)</f>
        <v>1</v>
      </c>
      <c r="AC188" s="242">
        <f>COUNTIFS('Po hráčích'!$E$2:$E$2440,B188,'Po hráčích'!$J$2:$J$2440,16)</f>
        <v>0</v>
      </c>
      <c r="AD188" s="243">
        <f>COUNTIFS('Po hráčích'!$E$2:$E$2440,B188,'Po hráčích'!$J$2:$J$2440,8)</f>
        <v>0</v>
      </c>
      <c r="AE188" s="243">
        <f>COUNTIFS('Po hráčích'!$E$2:$E$2440,B188,'Po hráčích'!$J$2:$J$2440,4)</f>
        <v>0</v>
      </c>
      <c r="AF188" s="243">
        <f>COUNTIFS('Po hráčích'!$E$2:$E$2440,B188,'Po hráčích'!$J$2:$J$2440,2)</f>
        <v>0</v>
      </c>
      <c r="AG188" s="244">
        <f>COUNTIFS('Po hráčích'!$E$2:$E$2440,B188,'Po hráčích'!$J$2:$J$2440,1)</f>
        <v>1</v>
      </c>
    </row>
    <row r="189" spans="1:33" x14ac:dyDescent="0.25">
      <c r="A189" s="227">
        <v>186</v>
      </c>
      <c r="B189" s="233" t="s">
        <v>142</v>
      </c>
      <c r="C189" s="78"/>
      <c r="D189" s="78"/>
      <c r="E189" s="78"/>
      <c r="F189" s="78"/>
      <c r="G189" s="78"/>
      <c r="H189" s="78"/>
      <c r="I189" s="78"/>
      <c r="J189" s="78"/>
      <c r="K189" s="78"/>
      <c r="L189" s="78"/>
      <c r="M189" s="78"/>
      <c r="N189" s="78"/>
      <c r="O189" s="78"/>
      <c r="P189" s="78"/>
      <c r="Q189" s="78"/>
      <c r="R189" s="78"/>
      <c r="S189" s="78"/>
      <c r="T189" s="78">
        <v>1</v>
      </c>
      <c r="U189" s="78"/>
      <c r="V189" s="78"/>
      <c r="W189" s="78"/>
      <c r="X189" s="78"/>
      <c r="Y189" s="78"/>
      <c r="Z189" s="78"/>
      <c r="AA189" s="267">
        <v>1</v>
      </c>
      <c r="AB189" s="239">
        <f>COUNTIF('Po hráčích'!$E$2:$E$2440,B189)</f>
        <v>1</v>
      </c>
      <c r="AC189" s="242">
        <f>COUNTIFS('Po hráčích'!$E$2:$E$2440,B189,'Po hráčích'!$J$2:$J$2440,16)</f>
        <v>0</v>
      </c>
      <c r="AD189" s="243">
        <f>COUNTIFS('Po hráčích'!$E$2:$E$2440,B189,'Po hráčích'!$J$2:$J$2440,8)</f>
        <v>0</v>
      </c>
      <c r="AE189" s="243">
        <f>COUNTIFS('Po hráčích'!$E$2:$E$2440,B189,'Po hráčích'!$J$2:$J$2440,4)</f>
        <v>0</v>
      </c>
      <c r="AF189" s="243">
        <f>COUNTIFS('Po hráčích'!$E$2:$E$2440,B189,'Po hráčích'!$J$2:$J$2440,2)</f>
        <v>0</v>
      </c>
      <c r="AG189" s="244">
        <f>COUNTIFS('Po hráčích'!$E$2:$E$2440,B189,'Po hráčích'!$J$2:$J$2440,1)</f>
        <v>1</v>
      </c>
    </row>
    <row r="190" spans="1:33" x14ac:dyDescent="0.25">
      <c r="A190" s="227">
        <v>187</v>
      </c>
      <c r="B190" s="234" t="s">
        <v>303</v>
      </c>
      <c r="C190" s="78"/>
      <c r="D190" s="78"/>
      <c r="E190" s="78"/>
      <c r="F190" s="78"/>
      <c r="G190" s="78"/>
      <c r="H190" s="78"/>
      <c r="I190" s="78"/>
      <c r="J190" s="78"/>
      <c r="K190" s="78"/>
      <c r="L190" s="78"/>
      <c r="M190" s="78"/>
      <c r="N190" s="78"/>
      <c r="O190" s="78"/>
      <c r="P190" s="78"/>
      <c r="Q190" s="78"/>
      <c r="R190" s="78"/>
      <c r="S190" s="78"/>
      <c r="T190" s="78"/>
      <c r="U190" s="78"/>
      <c r="V190" s="78"/>
      <c r="W190" s="78"/>
      <c r="X190" s="78"/>
      <c r="Y190" s="78"/>
      <c r="Z190" s="78">
        <v>1</v>
      </c>
      <c r="AA190" s="267">
        <v>1</v>
      </c>
      <c r="AB190" s="239">
        <f>COUNTIF('Po hráčích'!$E$2:$E$2440,B190)</f>
        <v>1</v>
      </c>
      <c r="AC190" s="272">
        <f>COUNTIFS('Po hráčích'!$E$2:$E$2440,B190,'Po hráčích'!$J$2:$J$2440,16)</f>
        <v>0</v>
      </c>
      <c r="AD190" s="273">
        <f>COUNTIFS('Po hráčích'!$E$2:$E$2440,B190,'Po hráčích'!$J$2:$J$2440,8)</f>
        <v>0</v>
      </c>
      <c r="AE190" s="273">
        <f>COUNTIFS('Po hráčích'!$E$2:$E$2440,B190,'Po hráčích'!$J$2:$J$2440,4)</f>
        <v>0</v>
      </c>
      <c r="AF190" s="273">
        <f>COUNTIFS('Po hráčích'!$E$2:$E$2440,B190,'Po hráčích'!$J$2:$J$2440,2)</f>
        <v>0</v>
      </c>
      <c r="AG190" s="274">
        <f>COUNTIFS('Po hráčích'!$E$2:$E$2440,B190,'Po hráčích'!$J$2:$J$2440,1)</f>
        <v>1</v>
      </c>
    </row>
    <row r="191" spans="1:33" x14ac:dyDescent="0.25">
      <c r="A191" s="227">
        <v>188</v>
      </c>
      <c r="B191" s="233" t="s">
        <v>256</v>
      </c>
      <c r="C191" s="78"/>
      <c r="D191" s="78"/>
      <c r="E191" s="78"/>
      <c r="F191" s="78"/>
      <c r="G191" s="78"/>
      <c r="H191" s="78"/>
      <c r="I191" s="78"/>
      <c r="J191" s="78"/>
      <c r="K191" s="78"/>
      <c r="L191" s="78"/>
      <c r="M191" s="78"/>
      <c r="N191" s="78"/>
      <c r="O191" s="78"/>
      <c r="P191" s="78"/>
      <c r="Q191" s="78"/>
      <c r="R191" s="78"/>
      <c r="S191" s="78"/>
      <c r="T191" s="78"/>
      <c r="U191" s="78"/>
      <c r="V191" s="78">
        <v>1</v>
      </c>
      <c r="W191" s="78"/>
      <c r="X191" s="78"/>
      <c r="Y191" s="78"/>
      <c r="Z191" s="78"/>
      <c r="AA191" s="267">
        <v>1</v>
      </c>
      <c r="AB191" s="239">
        <f>COUNTIF('Po hráčích'!$E$2:$E$2440,B191)</f>
        <v>1</v>
      </c>
      <c r="AC191" s="242">
        <f>COUNTIFS('Po hráčích'!$E$2:$E$2440,B191,'Po hráčích'!$J$2:$J$2440,16)</f>
        <v>0</v>
      </c>
      <c r="AD191" s="243">
        <f>COUNTIFS('Po hráčích'!$E$2:$E$2440,B191,'Po hráčích'!$J$2:$J$2440,8)</f>
        <v>0</v>
      </c>
      <c r="AE191" s="243">
        <f>COUNTIFS('Po hráčích'!$E$2:$E$2440,B191,'Po hráčích'!$J$2:$J$2440,4)</f>
        <v>0</v>
      </c>
      <c r="AF191" s="243">
        <f>COUNTIFS('Po hráčích'!$E$2:$E$2440,B191,'Po hráčích'!$J$2:$J$2440,2)</f>
        <v>0</v>
      </c>
      <c r="AG191" s="244">
        <f>COUNTIFS('Po hráčích'!$E$2:$E$2440,B191,'Po hráčích'!$J$2:$J$2440,1)</f>
        <v>1</v>
      </c>
    </row>
    <row r="192" spans="1:33" x14ac:dyDescent="0.25">
      <c r="A192" s="227">
        <v>189</v>
      </c>
      <c r="B192" s="234" t="s">
        <v>292</v>
      </c>
      <c r="C192" s="78"/>
      <c r="D192" s="78"/>
      <c r="E192" s="78"/>
      <c r="F192" s="78"/>
      <c r="G192" s="78"/>
      <c r="H192" s="78"/>
      <c r="I192" s="78"/>
      <c r="J192" s="78"/>
      <c r="K192" s="78"/>
      <c r="L192" s="78"/>
      <c r="M192" s="78"/>
      <c r="N192" s="78"/>
      <c r="O192" s="78"/>
      <c r="P192" s="78"/>
      <c r="Q192" s="78"/>
      <c r="R192" s="78"/>
      <c r="S192" s="78"/>
      <c r="T192" s="78"/>
      <c r="U192" s="78"/>
      <c r="V192" s="78"/>
      <c r="W192" s="78"/>
      <c r="X192" s="78"/>
      <c r="Y192" s="78">
        <v>1</v>
      </c>
      <c r="Z192" s="78"/>
      <c r="AA192" s="267">
        <v>1</v>
      </c>
      <c r="AB192" s="239">
        <f>COUNTIF('Po hráčích'!$E$2:$E$2440,B192)</f>
        <v>1</v>
      </c>
      <c r="AC192" s="242">
        <f>COUNTIFS('Po hráčích'!$E$2:$E$2440,B192,'Po hráčích'!$J$2:$J$2440,16)</f>
        <v>0</v>
      </c>
      <c r="AD192" s="243">
        <f>COUNTIFS('Po hráčích'!$E$2:$E$2440,B192,'Po hráčích'!$J$2:$J$2440,8)</f>
        <v>0</v>
      </c>
      <c r="AE192" s="243">
        <f>COUNTIFS('Po hráčích'!$E$2:$E$2440,B192,'Po hráčích'!$J$2:$J$2440,4)</f>
        <v>0</v>
      </c>
      <c r="AF192" s="243">
        <f>COUNTIFS('Po hráčích'!$E$2:$E$2440,B192,'Po hráčích'!$J$2:$J$2440,2)</f>
        <v>0</v>
      </c>
      <c r="AG192" s="244">
        <f>COUNTIFS('Po hráčích'!$E$2:$E$2440,B192,'Po hráčích'!$J$2:$J$2440,1)</f>
        <v>1</v>
      </c>
    </row>
    <row r="193" spans="1:33" x14ac:dyDescent="0.25">
      <c r="A193" s="227">
        <v>190</v>
      </c>
      <c r="B193" s="233" t="s">
        <v>268</v>
      </c>
      <c r="C193" s="78"/>
      <c r="D193" s="78"/>
      <c r="E193" s="78">
        <v>1</v>
      </c>
      <c r="F193" s="78"/>
      <c r="G193" s="78"/>
      <c r="H193" s="78"/>
      <c r="I193" s="78"/>
      <c r="J193" s="78"/>
      <c r="K193" s="78"/>
      <c r="L193" s="78"/>
      <c r="M193" s="78"/>
      <c r="N193" s="78"/>
      <c r="O193" s="78"/>
      <c r="P193" s="78"/>
      <c r="Q193" s="78"/>
      <c r="R193" s="78"/>
      <c r="S193" s="78"/>
      <c r="T193" s="78"/>
      <c r="U193" s="78"/>
      <c r="V193" s="78"/>
      <c r="W193" s="78"/>
      <c r="X193" s="78"/>
      <c r="Y193" s="78"/>
      <c r="Z193" s="78"/>
      <c r="AA193" s="267">
        <v>1</v>
      </c>
      <c r="AB193" s="239">
        <f>COUNTIF('Po hráčích'!$E$2:$E$2440,B193)</f>
        <v>1</v>
      </c>
      <c r="AC193" s="242">
        <f>COUNTIFS('Po hráčích'!$E$2:$E$2440,B193,'Po hráčích'!$J$2:$J$2440,16)</f>
        <v>0</v>
      </c>
      <c r="AD193" s="243">
        <f>COUNTIFS('Po hráčích'!$E$2:$E$2440,B193,'Po hráčích'!$J$2:$J$2440,8)</f>
        <v>0</v>
      </c>
      <c r="AE193" s="243">
        <f>COUNTIFS('Po hráčích'!$E$2:$E$2440,B193,'Po hráčích'!$J$2:$J$2440,4)</f>
        <v>0</v>
      </c>
      <c r="AF193" s="243">
        <f>COUNTIFS('Po hráčích'!$E$2:$E$2440,B193,'Po hráčích'!$J$2:$J$2440,2)</f>
        <v>0</v>
      </c>
      <c r="AG193" s="244">
        <f>COUNTIFS('Po hráčích'!$E$2:$E$2440,B193,'Po hráčích'!$J$2:$J$2440,1)</f>
        <v>1</v>
      </c>
    </row>
    <row r="194" spans="1:33" x14ac:dyDescent="0.25">
      <c r="A194" s="227">
        <v>191</v>
      </c>
      <c r="B194" s="233" t="s">
        <v>182</v>
      </c>
      <c r="C194" s="78"/>
      <c r="D194" s="78"/>
      <c r="E194" s="78"/>
      <c r="F194" s="78"/>
      <c r="G194" s="78"/>
      <c r="H194" s="78">
        <v>1</v>
      </c>
      <c r="I194" s="78"/>
      <c r="J194" s="78"/>
      <c r="K194" s="78"/>
      <c r="L194" s="78"/>
      <c r="M194" s="78"/>
      <c r="N194" s="78"/>
      <c r="O194" s="78"/>
      <c r="P194" s="78"/>
      <c r="Q194" s="78"/>
      <c r="R194" s="78"/>
      <c r="S194" s="78"/>
      <c r="T194" s="78"/>
      <c r="U194" s="78"/>
      <c r="V194" s="78"/>
      <c r="W194" s="78"/>
      <c r="X194" s="78"/>
      <c r="Y194" s="78"/>
      <c r="Z194" s="78"/>
      <c r="AA194" s="267">
        <v>1</v>
      </c>
      <c r="AB194" s="239">
        <f>COUNTIF('Po hráčích'!$E$2:$E$2440,B194)</f>
        <v>1</v>
      </c>
      <c r="AC194" s="242">
        <f>COUNTIFS('Po hráčích'!$E$2:$E$2440,B194,'Po hráčích'!$J$2:$J$2440,16)</f>
        <v>0</v>
      </c>
      <c r="AD194" s="243">
        <f>COUNTIFS('Po hráčích'!$E$2:$E$2440,B194,'Po hráčích'!$J$2:$J$2440,8)</f>
        <v>0</v>
      </c>
      <c r="AE194" s="243">
        <f>COUNTIFS('Po hráčích'!$E$2:$E$2440,B194,'Po hráčích'!$J$2:$J$2440,4)</f>
        <v>0</v>
      </c>
      <c r="AF194" s="243">
        <f>COUNTIFS('Po hráčích'!$E$2:$E$2440,B194,'Po hráčích'!$J$2:$J$2440,2)</f>
        <v>0</v>
      </c>
      <c r="AG194" s="244">
        <f>COUNTIFS('Po hráčích'!$E$2:$E$2440,B194,'Po hráčích'!$J$2:$J$2440,1)</f>
        <v>1</v>
      </c>
    </row>
    <row r="195" spans="1:33" x14ac:dyDescent="0.25">
      <c r="A195" s="227">
        <v>192</v>
      </c>
      <c r="B195" s="234" t="s">
        <v>294</v>
      </c>
      <c r="C195" s="78"/>
      <c r="D195" s="78"/>
      <c r="E195" s="78"/>
      <c r="F195" s="78"/>
      <c r="G195" s="78"/>
      <c r="H195" s="78"/>
      <c r="I195" s="78"/>
      <c r="J195" s="78"/>
      <c r="K195" s="78"/>
      <c r="L195" s="78"/>
      <c r="M195" s="78"/>
      <c r="N195" s="78"/>
      <c r="O195" s="78"/>
      <c r="P195" s="78"/>
      <c r="Q195" s="78"/>
      <c r="R195" s="78"/>
      <c r="S195" s="78"/>
      <c r="T195" s="78"/>
      <c r="U195" s="78"/>
      <c r="V195" s="78"/>
      <c r="W195" s="78"/>
      <c r="X195" s="78"/>
      <c r="Y195" s="78">
        <v>1</v>
      </c>
      <c r="Z195" s="78"/>
      <c r="AA195" s="267">
        <v>1</v>
      </c>
      <c r="AB195" s="239">
        <f>COUNTIF('Po hráčích'!$E$2:$E$2440,B195)</f>
        <v>1</v>
      </c>
      <c r="AC195" s="242">
        <f>COUNTIFS('Po hráčích'!$E$2:$E$2440,B195,'Po hráčích'!$J$2:$J$2440,16)</f>
        <v>0</v>
      </c>
      <c r="AD195" s="243">
        <f>COUNTIFS('Po hráčích'!$E$2:$E$2440,B195,'Po hráčích'!$J$2:$J$2440,8)</f>
        <v>0</v>
      </c>
      <c r="AE195" s="243">
        <f>COUNTIFS('Po hráčích'!$E$2:$E$2440,B195,'Po hráčích'!$J$2:$J$2440,4)</f>
        <v>0</v>
      </c>
      <c r="AF195" s="243">
        <f>COUNTIFS('Po hráčích'!$E$2:$E$2440,B195,'Po hráčích'!$J$2:$J$2440,2)</f>
        <v>0</v>
      </c>
      <c r="AG195" s="244">
        <f>COUNTIFS('Po hráčích'!$E$2:$E$2440,B195,'Po hráčích'!$J$2:$J$2440,1)</f>
        <v>1</v>
      </c>
    </row>
    <row r="196" spans="1:33" x14ac:dyDescent="0.25">
      <c r="A196" s="227">
        <v>193</v>
      </c>
      <c r="B196" s="234" t="s">
        <v>291</v>
      </c>
      <c r="C196" s="78"/>
      <c r="D196" s="78"/>
      <c r="E196" s="78"/>
      <c r="F196" s="78"/>
      <c r="G196" s="78"/>
      <c r="H196" s="78"/>
      <c r="I196" s="78"/>
      <c r="J196" s="78"/>
      <c r="K196" s="78"/>
      <c r="L196" s="78"/>
      <c r="M196" s="78"/>
      <c r="N196" s="78"/>
      <c r="O196" s="78"/>
      <c r="P196" s="78"/>
      <c r="Q196" s="78"/>
      <c r="R196" s="78"/>
      <c r="S196" s="78"/>
      <c r="T196" s="78"/>
      <c r="U196" s="78"/>
      <c r="V196" s="78"/>
      <c r="W196" s="78"/>
      <c r="X196" s="78"/>
      <c r="Y196" s="78">
        <v>1</v>
      </c>
      <c r="Z196" s="78"/>
      <c r="AA196" s="267">
        <v>1</v>
      </c>
      <c r="AB196" s="239">
        <f>COUNTIF('Po hráčích'!$E$2:$E$2440,B196)</f>
        <v>1</v>
      </c>
      <c r="AC196" s="242">
        <f>COUNTIFS('Po hráčích'!$E$2:$E$2440,B196,'Po hráčích'!$J$2:$J$2440,16)</f>
        <v>0</v>
      </c>
      <c r="AD196" s="243">
        <f>COUNTIFS('Po hráčích'!$E$2:$E$2440,B196,'Po hráčích'!$J$2:$J$2440,8)</f>
        <v>0</v>
      </c>
      <c r="AE196" s="243">
        <f>COUNTIFS('Po hráčích'!$E$2:$E$2440,B196,'Po hráčích'!$J$2:$J$2440,4)</f>
        <v>0</v>
      </c>
      <c r="AF196" s="243">
        <f>COUNTIFS('Po hráčích'!$E$2:$E$2440,B196,'Po hráčích'!$J$2:$J$2440,2)</f>
        <v>0</v>
      </c>
      <c r="AG196" s="244">
        <f>COUNTIFS('Po hráčích'!$E$2:$E$2440,B196,'Po hráčích'!$J$2:$J$2440,1)</f>
        <v>1</v>
      </c>
    </row>
    <row r="197" spans="1:33" x14ac:dyDescent="0.25">
      <c r="A197" s="227">
        <v>194</v>
      </c>
      <c r="B197" s="234" t="s">
        <v>283</v>
      </c>
      <c r="C197" s="78"/>
      <c r="D197" s="78"/>
      <c r="E197" s="78"/>
      <c r="F197" s="78"/>
      <c r="G197" s="78"/>
      <c r="H197" s="78"/>
      <c r="I197" s="78"/>
      <c r="J197" s="78"/>
      <c r="K197" s="78"/>
      <c r="L197" s="78"/>
      <c r="M197" s="78"/>
      <c r="N197" s="78"/>
      <c r="O197" s="78"/>
      <c r="P197" s="78"/>
      <c r="Q197" s="78"/>
      <c r="R197" s="78"/>
      <c r="S197" s="78"/>
      <c r="T197" s="78"/>
      <c r="U197" s="78"/>
      <c r="V197" s="78"/>
      <c r="W197" s="78"/>
      <c r="X197" s="78">
        <v>1</v>
      </c>
      <c r="Y197" s="78"/>
      <c r="Z197" s="78"/>
      <c r="AA197" s="267">
        <v>1</v>
      </c>
      <c r="AB197" s="239">
        <f>COUNTIF('Po hráčích'!$E$2:$E$2440,B197)</f>
        <v>1</v>
      </c>
      <c r="AC197" s="242">
        <f>COUNTIFS('Po hráčích'!$E$2:$E$2440,B197,'Po hráčích'!$J$2:$J$2440,16)</f>
        <v>0</v>
      </c>
      <c r="AD197" s="243">
        <f>COUNTIFS('Po hráčích'!$E$2:$E$2440,B197,'Po hráčích'!$J$2:$J$2440,8)</f>
        <v>0</v>
      </c>
      <c r="AE197" s="243">
        <f>COUNTIFS('Po hráčích'!$E$2:$E$2440,B197,'Po hráčích'!$J$2:$J$2440,4)</f>
        <v>0</v>
      </c>
      <c r="AF197" s="243">
        <f>COUNTIFS('Po hráčích'!$E$2:$E$2440,B197,'Po hráčích'!$J$2:$J$2440,2)</f>
        <v>0</v>
      </c>
      <c r="AG197" s="244">
        <f>COUNTIFS('Po hráčích'!$E$2:$E$2440,B197,'Po hráčích'!$J$2:$J$2440,1)</f>
        <v>1</v>
      </c>
    </row>
    <row r="198" spans="1:33" x14ac:dyDescent="0.25">
      <c r="A198" s="227">
        <v>195</v>
      </c>
      <c r="B198" s="233" t="s">
        <v>214</v>
      </c>
      <c r="C198" s="78"/>
      <c r="D198" s="78"/>
      <c r="E198" s="78"/>
      <c r="F198" s="78"/>
      <c r="G198" s="78"/>
      <c r="H198" s="78"/>
      <c r="I198" s="78"/>
      <c r="J198" s="78"/>
      <c r="K198" s="78"/>
      <c r="L198" s="78">
        <v>1</v>
      </c>
      <c r="M198" s="78"/>
      <c r="N198" s="78"/>
      <c r="O198" s="78"/>
      <c r="P198" s="78"/>
      <c r="Q198" s="78"/>
      <c r="R198" s="78"/>
      <c r="S198" s="78"/>
      <c r="T198" s="78"/>
      <c r="U198" s="78"/>
      <c r="V198" s="78"/>
      <c r="W198" s="78"/>
      <c r="X198" s="78"/>
      <c r="Y198" s="78"/>
      <c r="Z198" s="78"/>
      <c r="AA198" s="267">
        <v>1</v>
      </c>
      <c r="AB198" s="239">
        <f>COUNTIF('Po hráčích'!$E$2:$E$2440,B198)</f>
        <v>1</v>
      </c>
      <c r="AC198" s="242">
        <f>COUNTIFS('Po hráčích'!$E$2:$E$2440,B198,'Po hráčích'!$J$2:$J$2440,16)</f>
        <v>0</v>
      </c>
      <c r="AD198" s="243">
        <f>COUNTIFS('Po hráčích'!$E$2:$E$2440,B198,'Po hráčích'!$J$2:$J$2440,8)</f>
        <v>0</v>
      </c>
      <c r="AE198" s="243">
        <f>COUNTIFS('Po hráčích'!$E$2:$E$2440,B198,'Po hráčích'!$J$2:$J$2440,4)</f>
        <v>0</v>
      </c>
      <c r="AF198" s="243">
        <f>COUNTIFS('Po hráčích'!$E$2:$E$2440,B198,'Po hráčích'!$J$2:$J$2440,2)</f>
        <v>0</v>
      </c>
      <c r="AG198" s="244">
        <f>COUNTIFS('Po hráčích'!$E$2:$E$2440,B198,'Po hráčích'!$J$2:$J$2440,1)</f>
        <v>1</v>
      </c>
    </row>
    <row r="199" spans="1:33" ht="15.75" thickBot="1" x14ac:dyDescent="0.3">
      <c r="A199" s="227">
        <v>196</v>
      </c>
      <c r="B199" s="233" t="s">
        <v>269</v>
      </c>
      <c r="C199" s="228"/>
      <c r="D199" s="228"/>
      <c r="E199" s="228"/>
      <c r="F199" s="228"/>
      <c r="G199" s="228">
        <v>1</v>
      </c>
      <c r="H199" s="228"/>
      <c r="I199" s="228"/>
      <c r="J199" s="228"/>
      <c r="K199" s="228"/>
      <c r="L199" s="228"/>
      <c r="M199" s="228"/>
      <c r="N199" s="228"/>
      <c r="O199" s="228"/>
      <c r="P199" s="228"/>
      <c r="Q199" s="228"/>
      <c r="R199" s="228"/>
      <c r="S199" s="228"/>
      <c r="T199" s="228"/>
      <c r="U199" s="228"/>
      <c r="V199" s="228"/>
      <c r="W199" s="228"/>
      <c r="X199" s="228"/>
      <c r="Y199" s="228"/>
      <c r="Z199" s="228"/>
      <c r="AA199" s="268">
        <v>1</v>
      </c>
      <c r="AB199" s="253">
        <f>COUNTIF('Po hráčích'!$E$2:$E$2440,B199)</f>
        <v>1</v>
      </c>
      <c r="AC199" s="242">
        <f>COUNTIFS('Po hráčích'!$E$2:$E$2440,B199,'Po hráčích'!$J$2:$J$2440,16)</f>
        <v>0</v>
      </c>
      <c r="AD199" s="243">
        <f>COUNTIFS('Po hráčích'!$E$2:$E$2440,B199,'Po hráčích'!$J$2:$J$2440,8)</f>
        <v>0</v>
      </c>
      <c r="AE199" s="243">
        <f>COUNTIFS('Po hráčích'!$E$2:$E$2440,B199,'Po hráčích'!$J$2:$J$2440,4)</f>
        <v>0</v>
      </c>
      <c r="AF199" s="243">
        <f>COUNTIFS('Po hráčích'!$E$2:$E$2440,B199,'Po hráčích'!$J$2:$J$2440,2)</f>
        <v>0</v>
      </c>
      <c r="AG199" s="244">
        <f>COUNTIFS('Po hráčích'!$E$2:$E$2440,B199,'Po hráčích'!$J$2:$J$2440,1)</f>
        <v>1</v>
      </c>
    </row>
    <row r="200" spans="1:33" ht="15.75" thickBot="1" x14ac:dyDescent="0.3">
      <c r="B200" s="248" t="s">
        <v>230</v>
      </c>
      <c r="C200" s="249">
        <v>120</v>
      </c>
      <c r="D200" s="250">
        <v>144</v>
      </c>
      <c r="E200" s="250">
        <v>144</v>
      </c>
      <c r="F200" s="250">
        <v>144</v>
      </c>
      <c r="G200" s="250">
        <v>144</v>
      </c>
      <c r="H200" s="250">
        <v>202</v>
      </c>
      <c r="I200" s="250">
        <v>188</v>
      </c>
      <c r="J200" s="250">
        <v>192</v>
      </c>
      <c r="K200" s="250">
        <v>202</v>
      </c>
      <c r="L200" s="250">
        <v>219</v>
      </c>
      <c r="M200" s="250">
        <v>215</v>
      </c>
      <c r="N200" s="250">
        <v>168</v>
      </c>
      <c r="O200" s="250">
        <v>275</v>
      </c>
      <c r="P200" s="250">
        <v>263</v>
      </c>
      <c r="Q200" s="250">
        <v>261</v>
      </c>
      <c r="R200" s="250">
        <v>262</v>
      </c>
      <c r="S200" s="250">
        <v>262</v>
      </c>
      <c r="T200" s="250">
        <v>289</v>
      </c>
      <c r="U200" s="250">
        <v>274</v>
      </c>
      <c r="V200" s="250">
        <v>263</v>
      </c>
      <c r="W200" s="250">
        <v>236</v>
      </c>
      <c r="X200" s="250">
        <v>210</v>
      </c>
      <c r="Y200" s="250">
        <v>223</v>
      </c>
      <c r="Z200" s="251">
        <v>227</v>
      </c>
      <c r="AA200" s="269">
        <v>5127</v>
      </c>
      <c r="AB200" s="258">
        <v>84</v>
      </c>
      <c r="AC200" s="259">
        <v>84</v>
      </c>
      <c r="AD200" s="263">
        <v>84</v>
      </c>
      <c r="AE200" s="264">
        <v>168</v>
      </c>
      <c r="AF200" s="265">
        <v>336</v>
      </c>
      <c r="AG200" s="232">
        <v>1767</v>
      </c>
    </row>
  </sheetData>
  <sheetProtection sheet="1" objects="1" scenarios="1"/>
  <sortState xmlns:xlrd2="http://schemas.microsoft.com/office/spreadsheetml/2017/richdata2" ref="B4:AA199">
    <sortCondition descending="1" ref="AA4:AA199"/>
  </sortState>
  <mergeCells count="2">
    <mergeCell ref="C2:Z2"/>
    <mergeCell ref="AB2:AG2"/>
  </mergeCells>
  <conditionalFormatting sqref="C4:Z199">
    <cfRule type="colorScale" priority="5">
      <colorScale>
        <cfvo type="num" val="0"/>
        <cfvo type="num" val="64"/>
        <color theme="5" tint="0.79998168889431442"/>
        <color theme="5" tint="-0.249977111117893"/>
      </colorScale>
    </cfRule>
  </conditionalFormatting>
  <conditionalFormatting sqref="AC3">
    <cfRule type="expression" dxfId="35" priority="1">
      <formula>AC3=2</formula>
    </cfRule>
    <cfRule type="expression" dxfId="34" priority="2">
      <formula>AC3=4</formula>
    </cfRule>
    <cfRule type="expression" dxfId="33" priority="3">
      <formula>AC3=8</formula>
    </cfRule>
    <cfRule type="expression" dxfId="32" priority="4">
      <formula>AC3=16</formula>
    </cfRule>
  </conditionalFormatting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35948-EDB2-41C4-9F53-4C9C011937B5}">
  <sheetPr>
    <tabColor theme="9" tint="-0.249977111117893"/>
  </sheetPr>
  <dimension ref="A2:AG183"/>
  <sheetViews>
    <sheetView showGridLines="0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2" max="2" width="21.85546875" bestFit="1" customWidth="1"/>
    <col min="3" max="3" width="6.5703125" bestFit="1" customWidth="1"/>
    <col min="4" max="8" width="5" bestFit="1" customWidth="1"/>
    <col min="9" max="10" width="5" customWidth="1"/>
    <col min="11" max="26" width="5" bestFit="1" customWidth="1"/>
    <col min="27" max="27" width="7.7109375" bestFit="1" customWidth="1"/>
    <col min="28" max="28" width="7.7109375" style="1" customWidth="1"/>
    <col min="29" max="33" width="6.7109375" style="1" customWidth="1"/>
  </cols>
  <sheetData>
    <row r="2" spans="1:33" ht="19.5" thickBot="1" x14ac:dyDescent="0.35">
      <c r="B2" s="271" t="s">
        <v>351</v>
      </c>
      <c r="C2" s="322" t="s">
        <v>350</v>
      </c>
      <c r="D2" s="322"/>
      <c r="E2" s="322"/>
      <c r="F2" s="322"/>
      <c r="G2" s="322"/>
      <c r="H2" s="322"/>
      <c r="I2" s="322"/>
      <c r="J2" s="322"/>
      <c r="K2" s="322"/>
      <c r="L2" s="322"/>
      <c r="M2" s="322"/>
      <c r="N2" s="322"/>
      <c r="O2" s="322"/>
      <c r="P2" s="322"/>
      <c r="Q2" s="322"/>
      <c r="R2" s="322"/>
      <c r="S2" s="322"/>
      <c r="T2" s="322"/>
      <c r="U2" s="322"/>
      <c r="V2" s="322"/>
      <c r="W2" s="322"/>
      <c r="X2" s="322"/>
      <c r="Y2" s="322"/>
      <c r="Z2" s="322"/>
      <c r="AA2" s="270"/>
      <c r="AB2" s="322" t="s">
        <v>345</v>
      </c>
      <c r="AC2" s="322"/>
      <c r="AD2" s="322"/>
      <c r="AE2" s="322"/>
      <c r="AF2" s="322"/>
      <c r="AG2" s="322"/>
    </row>
    <row r="3" spans="1:33" ht="15.75" thickBot="1" x14ac:dyDescent="0.3">
      <c r="B3" s="283" t="s">
        <v>315</v>
      </c>
      <c r="C3" s="284">
        <v>1999</v>
      </c>
      <c r="D3" s="285">
        <v>2000</v>
      </c>
      <c r="E3" s="286">
        <v>2001</v>
      </c>
      <c r="F3" s="286">
        <v>2002</v>
      </c>
      <c r="G3" s="286">
        <v>2003</v>
      </c>
      <c r="H3" s="286">
        <v>2004</v>
      </c>
      <c r="I3" s="286">
        <v>2005</v>
      </c>
      <c r="J3" s="286">
        <v>2006</v>
      </c>
      <c r="K3" s="286">
        <v>2007</v>
      </c>
      <c r="L3" s="286">
        <v>2008</v>
      </c>
      <c r="M3" s="286">
        <v>2009</v>
      </c>
      <c r="N3" s="286">
        <v>2010</v>
      </c>
      <c r="O3" s="286">
        <v>2011</v>
      </c>
      <c r="P3" s="286">
        <v>2012</v>
      </c>
      <c r="Q3" s="286">
        <v>2013</v>
      </c>
      <c r="R3" s="286">
        <v>2014</v>
      </c>
      <c r="S3" s="286">
        <v>2015</v>
      </c>
      <c r="T3" s="286">
        <v>2016</v>
      </c>
      <c r="U3" s="286">
        <v>2017</v>
      </c>
      <c r="V3" s="286">
        <v>2018</v>
      </c>
      <c r="W3" s="286">
        <v>2019</v>
      </c>
      <c r="X3" s="286">
        <v>2021</v>
      </c>
      <c r="Y3" s="286">
        <v>2022</v>
      </c>
      <c r="Z3" s="286">
        <v>2023</v>
      </c>
      <c r="AA3" s="266" t="s">
        <v>346</v>
      </c>
      <c r="AB3" s="275" t="s">
        <v>344</v>
      </c>
      <c r="AC3" s="259" t="s">
        <v>233</v>
      </c>
      <c r="AD3" s="256" t="s">
        <v>234</v>
      </c>
      <c r="AE3" s="260" t="s">
        <v>347</v>
      </c>
      <c r="AF3" s="262" t="s">
        <v>348</v>
      </c>
      <c r="AG3" s="230" t="s">
        <v>356</v>
      </c>
    </row>
    <row r="4" spans="1:33" x14ac:dyDescent="0.25">
      <c r="A4" s="227">
        <v>1</v>
      </c>
      <c r="B4" s="233" t="s">
        <v>21</v>
      </c>
      <c r="C4" s="78">
        <v>4</v>
      </c>
      <c r="D4" s="78">
        <v>4</v>
      </c>
      <c r="E4" s="78">
        <v>16</v>
      </c>
      <c r="F4" s="78">
        <v>16</v>
      </c>
      <c r="G4" s="78">
        <v>16</v>
      </c>
      <c r="H4" s="78">
        <v>1</v>
      </c>
      <c r="I4" s="78">
        <v>16</v>
      </c>
      <c r="J4" s="78">
        <v>1</v>
      </c>
      <c r="K4" s="78">
        <v>8</v>
      </c>
      <c r="L4" s="78">
        <v>8</v>
      </c>
      <c r="M4" s="78">
        <v>8</v>
      </c>
      <c r="N4" s="78">
        <v>8</v>
      </c>
      <c r="O4" s="78">
        <v>4</v>
      </c>
      <c r="P4" s="78">
        <v>1</v>
      </c>
      <c r="Q4" s="78">
        <v>4</v>
      </c>
      <c r="R4" s="78">
        <v>8</v>
      </c>
      <c r="S4" s="78">
        <v>8</v>
      </c>
      <c r="T4" s="78">
        <v>1</v>
      </c>
      <c r="U4" s="78">
        <v>1</v>
      </c>
      <c r="V4" s="78">
        <v>2</v>
      </c>
      <c r="W4" s="78">
        <v>1</v>
      </c>
      <c r="X4" s="78">
        <v>2</v>
      </c>
      <c r="Y4" s="78">
        <v>8</v>
      </c>
      <c r="Z4" s="78">
        <v>1</v>
      </c>
      <c r="AA4" s="267">
        <v>147</v>
      </c>
      <c r="AB4" s="276">
        <v>24</v>
      </c>
      <c r="AC4" s="280">
        <v>4</v>
      </c>
      <c r="AD4" s="240">
        <v>7</v>
      </c>
      <c r="AE4" s="240">
        <v>4</v>
      </c>
      <c r="AF4" s="240">
        <v>2</v>
      </c>
      <c r="AG4" s="241">
        <v>7</v>
      </c>
    </row>
    <row r="5" spans="1:33" x14ac:dyDescent="0.25">
      <c r="A5" s="227">
        <v>2</v>
      </c>
      <c r="B5" s="233" t="s">
        <v>36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>
        <v>16</v>
      </c>
      <c r="P5" s="78">
        <v>16</v>
      </c>
      <c r="Q5" s="78">
        <v>16</v>
      </c>
      <c r="R5" s="78"/>
      <c r="S5" s="78">
        <v>16</v>
      </c>
      <c r="T5" s="78">
        <v>1</v>
      </c>
      <c r="U5" s="78"/>
      <c r="V5" s="78"/>
      <c r="W5" s="78"/>
      <c r="X5" s="78"/>
      <c r="Y5" s="78"/>
      <c r="Z5" s="78"/>
      <c r="AA5" s="267">
        <v>65</v>
      </c>
      <c r="AB5" s="277">
        <v>5</v>
      </c>
      <c r="AC5" s="281">
        <v>4</v>
      </c>
      <c r="AD5" s="243">
        <v>0</v>
      </c>
      <c r="AE5" s="243">
        <v>0</v>
      </c>
      <c r="AF5" s="243">
        <v>0</v>
      </c>
      <c r="AG5" s="244">
        <v>1</v>
      </c>
    </row>
    <row r="6" spans="1:33" x14ac:dyDescent="0.25">
      <c r="A6" s="227">
        <v>3</v>
      </c>
      <c r="B6" s="233" t="s">
        <v>246</v>
      </c>
      <c r="C6" s="78"/>
      <c r="D6" s="78"/>
      <c r="E6" s="78"/>
      <c r="F6" s="78"/>
      <c r="G6" s="78"/>
      <c r="H6" s="78"/>
      <c r="I6" s="78"/>
      <c r="J6" s="78"/>
      <c r="K6" s="78"/>
      <c r="L6" s="78">
        <v>16</v>
      </c>
      <c r="M6" s="78">
        <v>4</v>
      </c>
      <c r="N6" s="78">
        <v>4</v>
      </c>
      <c r="O6" s="78"/>
      <c r="P6" s="78">
        <v>8</v>
      </c>
      <c r="Q6" s="78"/>
      <c r="R6" s="78">
        <v>2</v>
      </c>
      <c r="S6" s="78"/>
      <c r="T6" s="78">
        <v>1</v>
      </c>
      <c r="U6" s="78"/>
      <c r="V6" s="78">
        <v>8</v>
      </c>
      <c r="W6" s="78">
        <v>8</v>
      </c>
      <c r="X6" s="78"/>
      <c r="Y6" s="78">
        <v>1</v>
      </c>
      <c r="Z6" s="78">
        <v>8</v>
      </c>
      <c r="AA6" s="267">
        <v>60</v>
      </c>
      <c r="AB6" s="277">
        <v>10</v>
      </c>
      <c r="AC6" s="281">
        <v>1</v>
      </c>
      <c r="AD6" s="243">
        <v>4</v>
      </c>
      <c r="AE6" s="243">
        <v>2</v>
      </c>
      <c r="AF6" s="243">
        <v>1</v>
      </c>
      <c r="AG6" s="244">
        <v>2</v>
      </c>
    </row>
    <row r="7" spans="1:33" x14ac:dyDescent="0.25">
      <c r="A7" s="227">
        <v>4</v>
      </c>
      <c r="B7" s="233" t="s">
        <v>80</v>
      </c>
      <c r="C7" s="78"/>
      <c r="D7" s="78"/>
      <c r="E7" s="78"/>
      <c r="F7" s="78"/>
      <c r="G7" s="78"/>
      <c r="H7" s="78"/>
      <c r="I7" s="78"/>
      <c r="J7" s="78">
        <v>16</v>
      </c>
      <c r="K7" s="78">
        <v>16</v>
      </c>
      <c r="L7" s="78">
        <v>2</v>
      </c>
      <c r="M7" s="78">
        <v>4</v>
      </c>
      <c r="N7" s="78">
        <v>16</v>
      </c>
      <c r="O7" s="78">
        <v>2</v>
      </c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267">
        <v>56</v>
      </c>
      <c r="AB7" s="277">
        <v>6</v>
      </c>
      <c r="AC7" s="281">
        <v>3</v>
      </c>
      <c r="AD7" s="243">
        <v>0</v>
      </c>
      <c r="AE7" s="243">
        <v>1</v>
      </c>
      <c r="AF7" s="243">
        <v>2</v>
      </c>
      <c r="AG7" s="244">
        <v>0</v>
      </c>
    </row>
    <row r="8" spans="1:33" x14ac:dyDescent="0.25">
      <c r="A8" s="227">
        <v>5</v>
      </c>
      <c r="B8" s="233" t="s">
        <v>6</v>
      </c>
      <c r="C8" s="78"/>
      <c r="D8" s="78">
        <v>1</v>
      </c>
      <c r="E8" s="78">
        <v>4</v>
      </c>
      <c r="F8" s="78">
        <v>8</v>
      </c>
      <c r="G8" s="78">
        <v>2</v>
      </c>
      <c r="H8" s="78">
        <v>16</v>
      </c>
      <c r="I8" s="78">
        <v>2</v>
      </c>
      <c r="J8" s="78">
        <v>1</v>
      </c>
      <c r="K8" s="78">
        <v>1</v>
      </c>
      <c r="L8" s="78">
        <v>1</v>
      </c>
      <c r="M8" s="78">
        <v>1</v>
      </c>
      <c r="N8" s="78">
        <v>1</v>
      </c>
      <c r="O8" s="78">
        <v>2</v>
      </c>
      <c r="P8" s="78">
        <v>1</v>
      </c>
      <c r="Q8" s="78">
        <v>1</v>
      </c>
      <c r="R8" s="78">
        <v>2</v>
      </c>
      <c r="S8" s="78">
        <v>1</v>
      </c>
      <c r="T8" s="78">
        <v>1</v>
      </c>
      <c r="U8" s="78">
        <v>1</v>
      </c>
      <c r="V8" s="78">
        <v>1</v>
      </c>
      <c r="W8" s="78">
        <v>1</v>
      </c>
      <c r="X8" s="78"/>
      <c r="Y8" s="78">
        <v>1</v>
      </c>
      <c r="Z8" s="78">
        <v>1</v>
      </c>
      <c r="AA8" s="267">
        <v>51</v>
      </c>
      <c r="AB8" s="277">
        <v>22</v>
      </c>
      <c r="AC8" s="281">
        <v>1</v>
      </c>
      <c r="AD8" s="243">
        <v>1</v>
      </c>
      <c r="AE8" s="243">
        <v>1</v>
      </c>
      <c r="AF8" s="243">
        <v>4</v>
      </c>
      <c r="AG8" s="244">
        <v>15</v>
      </c>
    </row>
    <row r="9" spans="1:33" x14ac:dyDescent="0.25">
      <c r="A9" s="227">
        <v>6</v>
      </c>
      <c r="B9" s="233" t="s">
        <v>49</v>
      </c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>
        <v>2</v>
      </c>
      <c r="Q9" s="78">
        <v>2</v>
      </c>
      <c r="R9" s="78">
        <v>16</v>
      </c>
      <c r="S9" s="78">
        <v>2</v>
      </c>
      <c r="T9" s="78">
        <v>4</v>
      </c>
      <c r="U9" s="78"/>
      <c r="V9" s="78"/>
      <c r="W9" s="78"/>
      <c r="X9" s="78"/>
      <c r="Y9" s="78"/>
      <c r="Z9" s="78">
        <v>16</v>
      </c>
      <c r="AA9" s="267">
        <v>42</v>
      </c>
      <c r="AB9" s="277">
        <v>6</v>
      </c>
      <c r="AC9" s="281">
        <v>2</v>
      </c>
      <c r="AD9" s="243">
        <v>0</v>
      </c>
      <c r="AE9" s="243">
        <v>1</v>
      </c>
      <c r="AF9" s="243">
        <v>3</v>
      </c>
      <c r="AG9" s="244">
        <v>0</v>
      </c>
    </row>
    <row r="10" spans="1:33" x14ac:dyDescent="0.25">
      <c r="A10" s="227">
        <v>7</v>
      </c>
      <c r="B10" s="233" t="s">
        <v>121</v>
      </c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>
        <v>1</v>
      </c>
      <c r="T10" s="78">
        <v>4</v>
      </c>
      <c r="U10" s="78">
        <v>16</v>
      </c>
      <c r="V10" s="78">
        <v>16</v>
      </c>
      <c r="W10" s="78"/>
      <c r="X10" s="78"/>
      <c r="Y10" s="78"/>
      <c r="Z10" s="78"/>
      <c r="AA10" s="267">
        <v>37</v>
      </c>
      <c r="AB10" s="277">
        <v>4</v>
      </c>
      <c r="AC10" s="281">
        <v>2</v>
      </c>
      <c r="AD10" s="243">
        <v>0</v>
      </c>
      <c r="AE10" s="243">
        <v>1</v>
      </c>
      <c r="AF10" s="243">
        <v>0</v>
      </c>
      <c r="AG10" s="244">
        <v>1</v>
      </c>
    </row>
    <row r="11" spans="1:33" x14ac:dyDescent="0.25">
      <c r="A11" s="227">
        <v>8</v>
      </c>
      <c r="B11" s="233" t="s">
        <v>19</v>
      </c>
      <c r="C11" s="78">
        <v>8</v>
      </c>
      <c r="D11" s="78">
        <v>16</v>
      </c>
      <c r="E11" s="78">
        <v>4</v>
      </c>
      <c r="F11" s="78">
        <v>1</v>
      </c>
      <c r="G11" s="78"/>
      <c r="H11" s="78"/>
      <c r="I11" s="78"/>
      <c r="J11" s="78">
        <v>1</v>
      </c>
      <c r="K11" s="78">
        <v>2</v>
      </c>
      <c r="L11" s="78">
        <v>1</v>
      </c>
      <c r="M11" s="78">
        <v>1</v>
      </c>
      <c r="N11" s="78"/>
      <c r="O11" s="78">
        <v>1</v>
      </c>
      <c r="P11" s="78">
        <v>1</v>
      </c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267">
        <v>36</v>
      </c>
      <c r="AB11" s="277">
        <v>10</v>
      </c>
      <c r="AC11" s="281">
        <v>1</v>
      </c>
      <c r="AD11" s="243">
        <v>1</v>
      </c>
      <c r="AE11" s="243">
        <v>1</v>
      </c>
      <c r="AF11" s="243">
        <v>1</v>
      </c>
      <c r="AG11" s="244">
        <v>6</v>
      </c>
    </row>
    <row r="12" spans="1:33" x14ac:dyDescent="0.25">
      <c r="A12" s="227">
        <v>9</v>
      </c>
      <c r="B12" s="233" t="s">
        <v>33</v>
      </c>
      <c r="C12" s="78"/>
      <c r="D12" s="78"/>
      <c r="E12" s="78"/>
      <c r="F12" s="78"/>
      <c r="G12" s="78"/>
      <c r="H12" s="78"/>
      <c r="I12" s="78"/>
      <c r="J12" s="78"/>
      <c r="K12" s="78"/>
      <c r="L12" s="78">
        <v>2</v>
      </c>
      <c r="M12" s="78">
        <v>16</v>
      </c>
      <c r="N12" s="78"/>
      <c r="O12" s="78"/>
      <c r="P12" s="78">
        <v>1</v>
      </c>
      <c r="Q12" s="78">
        <v>2</v>
      </c>
      <c r="R12" s="78">
        <v>1</v>
      </c>
      <c r="S12" s="78">
        <v>1</v>
      </c>
      <c r="T12" s="78">
        <v>8</v>
      </c>
      <c r="U12" s="78">
        <v>2</v>
      </c>
      <c r="V12" s="78">
        <v>1</v>
      </c>
      <c r="W12" s="78"/>
      <c r="X12" s="78"/>
      <c r="Y12" s="78"/>
      <c r="Z12" s="78">
        <v>2</v>
      </c>
      <c r="AA12" s="267">
        <v>36</v>
      </c>
      <c r="AB12" s="277">
        <v>10</v>
      </c>
      <c r="AC12" s="281">
        <v>1</v>
      </c>
      <c r="AD12" s="243">
        <v>1</v>
      </c>
      <c r="AE12" s="243">
        <v>0</v>
      </c>
      <c r="AF12" s="243">
        <v>4</v>
      </c>
      <c r="AG12" s="244">
        <v>4</v>
      </c>
    </row>
    <row r="13" spans="1:33" x14ac:dyDescent="0.25">
      <c r="A13" s="227">
        <v>10</v>
      </c>
      <c r="B13" s="233" t="s">
        <v>24</v>
      </c>
      <c r="C13" s="78">
        <v>16</v>
      </c>
      <c r="D13" s="78">
        <v>2</v>
      </c>
      <c r="E13" s="78">
        <v>2</v>
      </c>
      <c r="F13" s="78">
        <v>2</v>
      </c>
      <c r="G13" s="78">
        <v>1</v>
      </c>
      <c r="H13" s="78">
        <v>1</v>
      </c>
      <c r="I13" s="78">
        <v>2</v>
      </c>
      <c r="J13" s="78">
        <v>4</v>
      </c>
      <c r="K13" s="78">
        <v>1</v>
      </c>
      <c r="L13" s="78">
        <v>2</v>
      </c>
      <c r="M13" s="78">
        <v>1</v>
      </c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267">
        <v>34</v>
      </c>
      <c r="AB13" s="277">
        <v>11</v>
      </c>
      <c r="AC13" s="281">
        <v>1</v>
      </c>
      <c r="AD13" s="243">
        <v>0</v>
      </c>
      <c r="AE13" s="243">
        <v>1</v>
      </c>
      <c r="AF13" s="243">
        <v>5</v>
      </c>
      <c r="AG13" s="244">
        <v>4</v>
      </c>
    </row>
    <row r="14" spans="1:33" x14ac:dyDescent="0.25">
      <c r="A14" s="227">
        <v>11</v>
      </c>
      <c r="B14" s="233" t="s">
        <v>30</v>
      </c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>
        <v>1</v>
      </c>
      <c r="O14" s="78">
        <v>8</v>
      </c>
      <c r="P14" s="78">
        <v>4</v>
      </c>
      <c r="Q14" s="78">
        <v>4</v>
      </c>
      <c r="R14" s="78">
        <v>4</v>
      </c>
      <c r="S14" s="78">
        <v>4</v>
      </c>
      <c r="T14" s="78">
        <v>1</v>
      </c>
      <c r="U14" s="78">
        <v>4</v>
      </c>
      <c r="V14" s="78"/>
      <c r="W14" s="78"/>
      <c r="X14" s="78"/>
      <c r="Y14" s="78"/>
      <c r="Z14" s="78"/>
      <c r="AA14" s="267">
        <v>30</v>
      </c>
      <c r="AB14" s="277">
        <v>8</v>
      </c>
      <c r="AC14" s="281">
        <v>0</v>
      </c>
      <c r="AD14" s="243">
        <v>1</v>
      </c>
      <c r="AE14" s="243">
        <v>5</v>
      </c>
      <c r="AF14" s="243">
        <v>0</v>
      </c>
      <c r="AG14" s="244">
        <v>2</v>
      </c>
    </row>
    <row r="15" spans="1:33" x14ac:dyDescent="0.25">
      <c r="A15" s="227">
        <v>12</v>
      </c>
      <c r="B15" s="233" t="s">
        <v>116</v>
      </c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>
        <v>2</v>
      </c>
      <c r="T15" s="78">
        <v>1</v>
      </c>
      <c r="U15" s="78"/>
      <c r="V15" s="78">
        <v>1</v>
      </c>
      <c r="W15" s="78">
        <v>16</v>
      </c>
      <c r="X15" s="78">
        <v>4</v>
      </c>
      <c r="Y15" s="78">
        <v>1</v>
      </c>
      <c r="Z15" s="78">
        <v>4</v>
      </c>
      <c r="AA15" s="267">
        <v>29</v>
      </c>
      <c r="AB15" s="277">
        <v>7</v>
      </c>
      <c r="AC15" s="281">
        <v>1</v>
      </c>
      <c r="AD15" s="243">
        <v>0</v>
      </c>
      <c r="AE15" s="243">
        <v>2</v>
      </c>
      <c r="AF15" s="243">
        <v>1</v>
      </c>
      <c r="AG15" s="244">
        <v>3</v>
      </c>
    </row>
    <row r="16" spans="1:33" x14ac:dyDescent="0.25">
      <c r="A16" s="227">
        <v>13</v>
      </c>
      <c r="B16" s="233" t="s">
        <v>9</v>
      </c>
      <c r="C16" s="78"/>
      <c r="D16" s="78">
        <v>8</v>
      </c>
      <c r="E16" s="78">
        <v>2</v>
      </c>
      <c r="F16" s="78">
        <v>2</v>
      </c>
      <c r="G16" s="78">
        <v>4</v>
      </c>
      <c r="H16" s="78">
        <v>2</v>
      </c>
      <c r="I16" s="78">
        <v>4</v>
      </c>
      <c r="J16" s="78">
        <v>1</v>
      </c>
      <c r="K16" s="78">
        <v>1</v>
      </c>
      <c r="L16" s="78">
        <v>1</v>
      </c>
      <c r="M16" s="78">
        <v>1</v>
      </c>
      <c r="N16" s="78"/>
      <c r="O16" s="78">
        <v>1</v>
      </c>
      <c r="P16" s="78"/>
      <c r="Q16" s="78"/>
      <c r="R16" s="78"/>
      <c r="S16" s="78"/>
      <c r="T16" s="78"/>
      <c r="U16" s="78"/>
      <c r="V16" s="78"/>
      <c r="W16" s="78"/>
      <c r="X16" s="78"/>
      <c r="Y16" s="78">
        <v>1</v>
      </c>
      <c r="Z16" s="78">
        <v>1</v>
      </c>
      <c r="AA16" s="267">
        <v>29</v>
      </c>
      <c r="AB16" s="277">
        <v>13</v>
      </c>
      <c r="AC16" s="281">
        <v>0</v>
      </c>
      <c r="AD16" s="243">
        <v>1</v>
      </c>
      <c r="AE16" s="243">
        <v>2</v>
      </c>
      <c r="AF16" s="243">
        <v>3</v>
      </c>
      <c r="AG16" s="244">
        <v>7</v>
      </c>
    </row>
    <row r="17" spans="1:33" x14ac:dyDescent="0.25">
      <c r="A17" s="227">
        <v>14</v>
      </c>
      <c r="B17" s="233" t="s">
        <v>10</v>
      </c>
      <c r="C17" s="78">
        <v>2</v>
      </c>
      <c r="D17" s="78">
        <v>2</v>
      </c>
      <c r="E17" s="78">
        <v>2</v>
      </c>
      <c r="F17" s="78">
        <v>4</v>
      </c>
      <c r="G17" s="78">
        <v>4</v>
      </c>
      <c r="H17" s="78">
        <v>2</v>
      </c>
      <c r="I17" s="78">
        <v>1</v>
      </c>
      <c r="J17" s="78">
        <v>1</v>
      </c>
      <c r="K17" s="78"/>
      <c r="L17" s="78">
        <v>1</v>
      </c>
      <c r="M17" s="78">
        <v>1</v>
      </c>
      <c r="N17" s="78">
        <v>1</v>
      </c>
      <c r="O17" s="78">
        <v>1</v>
      </c>
      <c r="P17" s="78">
        <v>1</v>
      </c>
      <c r="Q17" s="78">
        <v>1</v>
      </c>
      <c r="R17" s="78">
        <v>1</v>
      </c>
      <c r="S17" s="78">
        <v>1</v>
      </c>
      <c r="T17" s="78"/>
      <c r="U17" s="78">
        <v>1</v>
      </c>
      <c r="V17" s="78">
        <v>1</v>
      </c>
      <c r="W17" s="78">
        <v>1</v>
      </c>
      <c r="X17" s="78"/>
      <c r="Y17" s="78"/>
      <c r="Z17" s="78"/>
      <c r="AA17" s="267">
        <v>29</v>
      </c>
      <c r="AB17" s="277">
        <v>19</v>
      </c>
      <c r="AC17" s="281">
        <v>0</v>
      </c>
      <c r="AD17" s="243">
        <v>0</v>
      </c>
      <c r="AE17" s="243">
        <v>2</v>
      </c>
      <c r="AF17" s="243">
        <v>4</v>
      </c>
      <c r="AG17" s="244">
        <v>13</v>
      </c>
    </row>
    <row r="18" spans="1:33" x14ac:dyDescent="0.25">
      <c r="A18" s="227">
        <v>15</v>
      </c>
      <c r="B18" s="233" t="s">
        <v>20</v>
      </c>
      <c r="C18" s="78"/>
      <c r="D18" s="78">
        <v>4</v>
      </c>
      <c r="E18" s="78">
        <v>8</v>
      </c>
      <c r="F18" s="78">
        <v>1</v>
      </c>
      <c r="G18" s="78">
        <v>1</v>
      </c>
      <c r="H18" s="78">
        <v>1</v>
      </c>
      <c r="I18" s="78">
        <v>1</v>
      </c>
      <c r="J18" s="78">
        <v>2</v>
      </c>
      <c r="K18" s="78">
        <v>1</v>
      </c>
      <c r="L18" s="78">
        <v>1</v>
      </c>
      <c r="M18" s="78">
        <v>1</v>
      </c>
      <c r="N18" s="78"/>
      <c r="O18" s="78">
        <v>1</v>
      </c>
      <c r="P18" s="78">
        <v>1</v>
      </c>
      <c r="Q18" s="78">
        <v>1</v>
      </c>
      <c r="R18" s="78"/>
      <c r="S18" s="78">
        <v>1</v>
      </c>
      <c r="T18" s="78"/>
      <c r="U18" s="78"/>
      <c r="V18" s="78">
        <v>2</v>
      </c>
      <c r="W18" s="78"/>
      <c r="X18" s="78"/>
      <c r="Y18" s="78"/>
      <c r="Z18" s="78"/>
      <c r="AA18" s="267">
        <v>27</v>
      </c>
      <c r="AB18" s="277">
        <v>15</v>
      </c>
      <c r="AC18" s="281">
        <v>0</v>
      </c>
      <c r="AD18" s="243">
        <v>1</v>
      </c>
      <c r="AE18" s="243">
        <v>1</v>
      </c>
      <c r="AF18" s="243">
        <v>2</v>
      </c>
      <c r="AG18" s="244">
        <v>11</v>
      </c>
    </row>
    <row r="19" spans="1:33" x14ac:dyDescent="0.25">
      <c r="A19" s="227">
        <v>16</v>
      </c>
      <c r="B19" s="233" t="s">
        <v>11</v>
      </c>
      <c r="C19" s="78"/>
      <c r="D19" s="78"/>
      <c r="E19" s="78"/>
      <c r="F19" s="78"/>
      <c r="G19" s="78"/>
      <c r="H19" s="78">
        <v>2</v>
      </c>
      <c r="I19" s="78">
        <v>2</v>
      </c>
      <c r="J19" s="78">
        <v>8</v>
      </c>
      <c r="K19" s="78">
        <v>4</v>
      </c>
      <c r="L19" s="78">
        <v>4</v>
      </c>
      <c r="M19" s="78">
        <v>2</v>
      </c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  <c r="AA19" s="267">
        <v>22</v>
      </c>
      <c r="AB19" s="277">
        <v>6</v>
      </c>
      <c r="AC19" s="281">
        <v>0</v>
      </c>
      <c r="AD19" s="243">
        <v>1</v>
      </c>
      <c r="AE19" s="243">
        <v>2</v>
      </c>
      <c r="AF19" s="243">
        <v>3</v>
      </c>
      <c r="AG19" s="244">
        <v>0</v>
      </c>
    </row>
    <row r="20" spans="1:33" x14ac:dyDescent="0.25">
      <c r="A20" s="227">
        <v>17</v>
      </c>
      <c r="B20" s="233" t="s">
        <v>23</v>
      </c>
      <c r="C20" s="78">
        <v>4</v>
      </c>
      <c r="D20" s="78">
        <v>1</v>
      </c>
      <c r="E20" s="78"/>
      <c r="F20" s="78">
        <v>4</v>
      </c>
      <c r="G20" s="78">
        <v>8</v>
      </c>
      <c r="H20" s="78">
        <v>1</v>
      </c>
      <c r="I20" s="78">
        <v>1</v>
      </c>
      <c r="J20" s="78">
        <v>1</v>
      </c>
      <c r="K20" s="78">
        <v>1</v>
      </c>
      <c r="L20" s="78"/>
      <c r="M20" s="78"/>
      <c r="N20" s="78"/>
      <c r="O20" s="78">
        <v>1</v>
      </c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267">
        <v>22</v>
      </c>
      <c r="AB20" s="277">
        <v>9</v>
      </c>
      <c r="AC20" s="281">
        <v>0</v>
      </c>
      <c r="AD20" s="243">
        <v>1</v>
      </c>
      <c r="AE20" s="243">
        <v>2</v>
      </c>
      <c r="AF20" s="243">
        <v>0</v>
      </c>
      <c r="AG20" s="244">
        <v>6</v>
      </c>
    </row>
    <row r="21" spans="1:33" x14ac:dyDescent="0.25">
      <c r="A21" s="227">
        <v>18</v>
      </c>
      <c r="B21" s="233" t="s">
        <v>111</v>
      </c>
      <c r="C21" s="78"/>
      <c r="D21" s="78">
        <v>2</v>
      </c>
      <c r="E21" s="78">
        <v>1</v>
      </c>
      <c r="F21" s="78">
        <v>2</v>
      </c>
      <c r="G21" s="78">
        <v>1</v>
      </c>
      <c r="H21" s="78">
        <v>1</v>
      </c>
      <c r="I21" s="78">
        <v>1</v>
      </c>
      <c r="J21" s="78">
        <v>1</v>
      </c>
      <c r="K21" s="78">
        <v>1</v>
      </c>
      <c r="L21" s="78">
        <v>1</v>
      </c>
      <c r="M21" s="78">
        <v>1</v>
      </c>
      <c r="N21" s="78">
        <v>1</v>
      </c>
      <c r="O21" s="78">
        <v>2</v>
      </c>
      <c r="P21" s="78"/>
      <c r="Q21" s="78"/>
      <c r="R21" s="78">
        <v>1</v>
      </c>
      <c r="S21" s="78"/>
      <c r="T21" s="78"/>
      <c r="U21" s="78">
        <v>1</v>
      </c>
      <c r="V21" s="78">
        <v>1</v>
      </c>
      <c r="W21" s="78">
        <v>1</v>
      </c>
      <c r="X21" s="78">
        <v>1</v>
      </c>
      <c r="Y21" s="78"/>
      <c r="Z21" s="78">
        <v>2</v>
      </c>
      <c r="AA21" s="267">
        <v>22</v>
      </c>
      <c r="AB21" s="277">
        <v>18</v>
      </c>
      <c r="AC21" s="281">
        <v>0</v>
      </c>
      <c r="AD21" s="243">
        <v>0</v>
      </c>
      <c r="AE21" s="243">
        <v>0</v>
      </c>
      <c r="AF21" s="243">
        <v>4</v>
      </c>
      <c r="AG21" s="244">
        <v>14</v>
      </c>
    </row>
    <row r="22" spans="1:33" x14ac:dyDescent="0.25">
      <c r="A22" s="227">
        <v>19</v>
      </c>
      <c r="B22" s="233" t="s">
        <v>273</v>
      </c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>
        <v>16</v>
      </c>
      <c r="Y22" s="78">
        <v>4</v>
      </c>
      <c r="Z22" s="78"/>
      <c r="AA22" s="267">
        <v>20</v>
      </c>
      <c r="AB22" s="277">
        <v>2</v>
      </c>
      <c r="AC22" s="281">
        <v>1</v>
      </c>
      <c r="AD22" s="243">
        <v>0</v>
      </c>
      <c r="AE22" s="243">
        <v>1</v>
      </c>
      <c r="AF22" s="243">
        <v>0</v>
      </c>
      <c r="AG22" s="244">
        <v>0</v>
      </c>
    </row>
    <row r="23" spans="1:33" x14ac:dyDescent="0.25">
      <c r="A23" s="227">
        <v>20</v>
      </c>
      <c r="B23" s="233" t="s">
        <v>66</v>
      </c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>
        <v>1</v>
      </c>
      <c r="P23" s="78">
        <v>2</v>
      </c>
      <c r="Q23" s="78"/>
      <c r="R23" s="78">
        <v>1</v>
      </c>
      <c r="S23" s="78">
        <v>4</v>
      </c>
      <c r="T23" s="78">
        <v>2</v>
      </c>
      <c r="U23" s="78">
        <v>1</v>
      </c>
      <c r="V23" s="78">
        <v>2</v>
      </c>
      <c r="W23" s="78">
        <v>2</v>
      </c>
      <c r="X23" s="78">
        <v>2</v>
      </c>
      <c r="Y23" s="78">
        <v>2</v>
      </c>
      <c r="Z23" s="78">
        <v>1</v>
      </c>
      <c r="AA23" s="267">
        <v>20</v>
      </c>
      <c r="AB23" s="277">
        <v>11</v>
      </c>
      <c r="AC23" s="281">
        <v>0</v>
      </c>
      <c r="AD23" s="243">
        <v>0</v>
      </c>
      <c r="AE23" s="243">
        <v>1</v>
      </c>
      <c r="AF23" s="243">
        <v>6</v>
      </c>
      <c r="AG23" s="244">
        <v>4</v>
      </c>
    </row>
    <row r="24" spans="1:33" x14ac:dyDescent="0.25">
      <c r="A24" s="227">
        <v>21</v>
      </c>
      <c r="B24" s="234" t="s">
        <v>195</v>
      </c>
      <c r="C24" s="78"/>
      <c r="D24" s="78"/>
      <c r="E24" s="78"/>
      <c r="F24" s="78"/>
      <c r="G24" s="78"/>
      <c r="H24" s="78">
        <v>4</v>
      </c>
      <c r="I24" s="78">
        <v>8</v>
      </c>
      <c r="J24" s="78">
        <v>1</v>
      </c>
      <c r="K24" s="78">
        <v>2</v>
      </c>
      <c r="L24" s="78"/>
      <c r="M24" s="78">
        <v>1</v>
      </c>
      <c r="N24" s="78">
        <v>2</v>
      </c>
      <c r="O24" s="78"/>
      <c r="P24" s="78"/>
      <c r="Q24" s="78"/>
      <c r="R24" s="78"/>
      <c r="S24" s="78"/>
      <c r="T24" s="78">
        <v>1</v>
      </c>
      <c r="U24" s="78"/>
      <c r="V24" s="78"/>
      <c r="W24" s="78"/>
      <c r="X24" s="78"/>
      <c r="Y24" s="78"/>
      <c r="Z24" s="78"/>
      <c r="AA24" s="267">
        <v>19</v>
      </c>
      <c r="AB24" s="277">
        <v>7</v>
      </c>
      <c r="AC24" s="281">
        <v>0</v>
      </c>
      <c r="AD24" s="243">
        <v>1</v>
      </c>
      <c r="AE24" s="243">
        <v>1</v>
      </c>
      <c r="AF24" s="243">
        <v>2</v>
      </c>
      <c r="AG24" s="244">
        <v>3</v>
      </c>
    </row>
    <row r="25" spans="1:33" x14ac:dyDescent="0.25">
      <c r="A25" s="227">
        <v>22</v>
      </c>
      <c r="B25" s="233" t="s">
        <v>12</v>
      </c>
      <c r="C25" s="78"/>
      <c r="D25" s="78"/>
      <c r="E25" s="78"/>
      <c r="F25" s="78"/>
      <c r="G25" s="78">
        <v>2</v>
      </c>
      <c r="H25" s="78">
        <v>2</v>
      </c>
      <c r="I25" s="78">
        <v>1</v>
      </c>
      <c r="J25" s="78">
        <v>1</v>
      </c>
      <c r="K25" s="78">
        <v>2</v>
      </c>
      <c r="L25" s="78">
        <v>1</v>
      </c>
      <c r="M25" s="78">
        <v>1</v>
      </c>
      <c r="N25" s="78">
        <v>2</v>
      </c>
      <c r="O25" s="78">
        <v>1</v>
      </c>
      <c r="P25" s="78"/>
      <c r="Q25" s="78">
        <v>1</v>
      </c>
      <c r="R25" s="78">
        <v>2</v>
      </c>
      <c r="S25" s="78">
        <v>1</v>
      </c>
      <c r="T25" s="78"/>
      <c r="U25" s="78"/>
      <c r="V25" s="78"/>
      <c r="W25" s="78"/>
      <c r="X25" s="78"/>
      <c r="Y25" s="78"/>
      <c r="Z25" s="78"/>
      <c r="AA25" s="267">
        <v>17</v>
      </c>
      <c r="AB25" s="277">
        <v>12</v>
      </c>
      <c r="AC25" s="281">
        <v>0</v>
      </c>
      <c r="AD25" s="243">
        <v>0</v>
      </c>
      <c r="AE25" s="243">
        <v>0</v>
      </c>
      <c r="AF25" s="243">
        <v>5</v>
      </c>
      <c r="AG25" s="244">
        <v>7</v>
      </c>
    </row>
    <row r="26" spans="1:33" x14ac:dyDescent="0.25">
      <c r="A26" s="227">
        <v>23</v>
      </c>
      <c r="B26" s="233" t="s">
        <v>285</v>
      </c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>
        <v>16</v>
      </c>
      <c r="Z26" s="78"/>
      <c r="AA26" s="267">
        <v>16</v>
      </c>
      <c r="AB26" s="277">
        <v>1</v>
      </c>
      <c r="AC26" s="281">
        <v>1</v>
      </c>
      <c r="AD26" s="243">
        <v>0</v>
      </c>
      <c r="AE26" s="243">
        <v>0</v>
      </c>
      <c r="AF26" s="243">
        <v>0</v>
      </c>
      <c r="AG26" s="244">
        <v>0</v>
      </c>
    </row>
    <row r="27" spans="1:33" x14ac:dyDescent="0.25">
      <c r="A27" s="227">
        <v>24</v>
      </c>
      <c r="B27" s="233" t="s">
        <v>137</v>
      </c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>
        <v>16</v>
      </c>
      <c r="U27" s="78"/>
      <c r="V27" s="78"/>
      <c r="W27" s="78"/>
      <c r="X27" s="78"/>
      <c r="Y27" s="78"/>
      <c r="Z27" s="78"/>
      <c r="AA27" s="267">
        <v>16</v>
      </c>
      <c r="AB27" s="277">
        <v>1</v>
      </c>
      <c r="AC27" s="281">
        <v>1</v>
      </c>
      <c r="AD27" s="243">
        <v>0</v>
      </c>
      <c r="AE27" s="243">
        <v>0</v>
      </c>
      <c r="AF27" s="243">
        <v>0</v>
      </c>
      <c r="AG27" s="244">
        <v>0</v>
      </c>
    </row>
    <row r="28" spans="1:33" x14ac:dyDescent="0.25">
      <c r="A28" s="227">
        <v>25</v>
      </c>
      <c r="B28" s="233" t="s">
        <v>141</v>
      </c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>
        <v>1</v>
      </c>
      <c r="U28" s="78">
        <v>8</v>
      </c>
      <c r="V28" s="78">
        <v>4</v>
      </c>
      <c r="W28" s="78">
        <v>2</v>
      </c>
      <c r="X28" s="78">
        <v>1</v>
      </c>
      <c r="Y28" s="78"/>
      <c r="Z28" s="78"/>
      <c r="AA28" s="267">
        <v>16</v>
      </c>
      <c r="AB28" s="277">
        <v>5</v>
      </c>
      <c r="AC28" s="281">
        <v>0</v>
      </c>
      <c r="AD28" s="243">
        <v>1</v>
      </c>
      <c r="AE28" s="243">
        <v>1</v>
      </c>
      <c r="AF28" s="243">
        <v>1</v>
      </c>
      <c r="AG28" s="244">
        <v>2</v>
      </c>
    </row>
    <row r="29" spans="1:33" x14ac:dyDescent="0.25">
      <c r="A29" s="227">
        <v>26</v>
      </c>
      <c r="B29" s="233" t="s">
        <v>8</v>
      </c>
      <c r="C29" s="78"/>
      <c r="D29" s="78"/>
      <c r="E29" s="78"/>
      <c r="F29" s="78"/>
      <c r="G29" s="78">
        <v>1</v>
      </c>
      <c r="H29" s="78">
        <v>4</v>
      </c>
      <c r="I29" s="78">
        <v>4</v>
      </c>
      <c r="J29" s="78">
        <v>2</v>
      </c>
      <c r="K29" s="78">
        <v>4</v>
      </c>
      <c r="L29" s="78">
        <v>1</v>
      </c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267">
        <v>16</v>
      </c>
      <c r="AB29" s="277">
        <v>6</v>
      </c>
      <c r="AC29" s="281">
        <v>0</v>
      </c>
      <c r="AD29" s="243">
        <v>0</v>
      </c>
      <c r="AE29" s="243">
        <v>3</v>
      </c>
      <c r="AF29" s="243">
        <v>1</v>
      </c>
      <c r="AG29" s="244">
        <v>2</v>
      </c>
    </row>
    <row r="30" spans="1:33" x14ac:dyDescent="0.25">
      <c r="A30" s="227">
        <v>27</v>
      </c>
      <c r="B30" s="234" t="s">
        <v>90</v>
      </c>
      <c r="C30" s="78">
        <v>2</v>
      </c>
      <c r="D30" s="78">
        <v>1</v>
      </c>
      <c r="E30" s="78"/>
      <c r="F30" s="78"/>
      <c r="G30" s="78"/>
      <c r="H30" s="78">
        <v>1</v>
      </c>
      <c r="I30" s="78">
        <v>1</v>
      </c>
      <c r="J30" s="78">
        <v>1</v>
      </c>
      <c r="K30" s="78">
        <v>1</v>
      </c>
      <c r="L30" s="78">
        <v>2</v>
      </c>
      <c r="M30" s="78">
        <v>1</v>
      </c>
      <c r="N30" s="78"/>
      <c r="O30" s="78">
        <v>1</v>
      </c>
      <c r="P30" s="78">
        <v>1</v>
      </c>
      <c r="Q30" s="78">
        <v>1</v>
      </c>
      <c r="R30" s="78"/>
      <c r="S30" s="78"/>
      <c r="T30" s="78"/>
      <c r="U30" s="78">
        <v>1</v>
      </c>
      <c r="V30" s="78">
        <v>1</v>
      </c>
      <c r="W30" s="78">
        <v>1</v>
      </c>
      <c r="X30" s="78"/>
      <c r="Y30" s="78"/>
      <c r="Z30" s="78"/>
      <c r="AA30" s="267">
        <v>16</v>
      </c>
      <c r="AB30" s="277">
        <v>14</v>
      </c>
      <c r="AC30" s="281">
        <v>0</v>
      </c>
      <c r="AD30" s="243">
        <v>0</v>
      </c>
      <c r="AE30" s="243">
        <v>0</v>
      </c>
      <c r="AF30" s="243">
        <v>2</v>
      </c>
      <c r="AG30" s="244">
        <v>12</v>
      </c>
    </row>
    <row r="31" spans="1:33" x14ac:dyDescent="0.25">
      <c r="A31" s="227">
        <v>28</v>
      </c>
      <c r="B31" s="233" t="s">
        <v>46</v>
      </c>
      <c r="C31" s="78"/>
      <c r="D31" s="78"/>
      <c r="E31" s="78"/>
      <c r="F31" s="78"/>
      <c r="G31" s="78"/>
      <c r="H31" s="78">
        <v>1</v>
      </c>
      <c r="I31" s="78">
        <v>1</v>
      </c>
      <c r="J31" s="78">
        <v>1</v>
      </c>
      <c r="K31" s="78">
        <v>1</v>
      </c>
      <c r="L31" s="78">
        <v>1</v>
      </c>
      <c r="M31" s="78">
        <v>1</v>
      </c>
      <c r="N31" s="78">
        <v>1</v>
      </c>
      <c r="O31" s="78">
        <v>1</v>
      </c>
      <c r="P31" s="78">
        <v>1</v>
      </c>
      <c r="Q31" s="78">
        <v>1</v>
      </c>
      <c r="R31" s="78">
        <v>1</v>
      </c>
      <c r="S31" s="78">
        <v>1</v>
      </c>
      <c r="T31" s="78">
        <v>1</v>
      </c>
      <c r="U31" s="78">
        <v>1</v>
      </c>
      <c r="V31" s="78"/>
      <c r="W31" s="78">
        <v>1</v>
      </c>
      <c r="X31" s="78"/>
      <c r="Y31" s="78"/>
      <c r="Z31" s="78">
        <v>1</v>
      </c>
      <c r="AA31" s="267">
        <v>16</v>
      </c>
      <c r="AB31" s="277">
        <v>16</v>
      </c>
      <c r="AC31" s="281">
        <v>0</v>
      </c>
      <c r="AD31" s="243">
        <v>0</v>
      </c>
      <c r="AE31" s="243">
        <v>0</v>
      </c>
      <c r="AF31" s="243">
        <v>0</v>
      </c>
      <c r="AG31" s="244">
        <v>16</v>
      </c>
    </row>
    <row r="32" spans="1:33" x14ac:dyDescent="0.25">
      <c r="A32" s="227">
        <v>29</v>
      </c>
      <c r="B32" s="233" t="s">
        <v>42</v>
      </c>
      <c r="C32" s="78"/>
      <c r="D32" s="78"/>
      <c r="E32" s="78"/>
      <c r="F32" s="78"/>
      <c r="G32" s="78"/>
      <c r="H32" s="78">
        <v>1</v>
      </c>
      <c r="I32" s="78">
        <v>1</v>
      </c>
      <c r="J32" s="78">
        <v>1</v>
      </c>
      <c r="K32" s="78">
        <v>1</v>
      </c>
      <c r="L32" s="78">
        <v>1</v>
      </c>
      <c r="M32" s="78">
        <v>1</v>
      </c>
      <c r="N32" s="78">
        <v>1</v>
      </c>
      <c r="O32" s="78">
        <v>1</v>
      </c>
      <c r="P32" s="78">
        <v>1</v>
      </c>
      <c r="Q32" s="78">
        <v>1</v>
      </c>
      <c r="R32" s="78">
        <v>1</v>
      </c>
      <c r="S32" s="78">
        <v>2</v>
      </c>
      <c r="T32" s="78">
        <v>1</v>
      </c>
      <c r="U32" s="78"/>
      <c r="V32" s="78"/>
      <c r="W32" s="78"/>
      <c r="X32" s="78"/>
      <c r="Y32" s="78"/>
      <c r="Z32" s="78">
        <v>1</v>
      </c>
      <c r="AA32" s="267">
        <v>15</v>
      </c>
      <c r="AB32" s="277">
        <v>14</v>
      </c>
      <c r="AC32" s="281">
        <v>0</v>
      </c>
      <c r="AD32" s="243">
        <v>0</v>
      </c>
      <c r="AE32" s="243">
        <v>0</v>
      </c>
      <c r="AF32" s="243">
        <v>1</v>
      </c>
      <c r="AG32" s="244">
        <v>13</v>
      </c>
    </row>
    <row r="33" spans="1:33" x14ac:dyDescent="0.25">
      <c r="A33" s="227">
        <v>30</v>
      </c>
      <c r="B33" s="233" t="s">
        <v>7</v>
      </c>
      <c r="C33" s="78"/>
      <c r="D33" s="78"/>
      <c r="E33" s="78"/>
      <c r="F33" s="78"/>
      <c r="G33" s="78"/>
      <c r="H33" s="78">
        <v>8</v>
      </c>
      <c r="I33" s="78">
        <v>2</v>
      </c>
      <c r="J33" s="78">
        <v>1</v>
      </c>
      <c r="K33" s="78">
        <v>2</v>
      </c>
      <c r="L33" s="78"/>
      <c r="M33" s="78"/>
      <c r="N33" s="78"/>
      <c r="O33" s="78"/>
      <c r="P33" s="78"/>
      <c r="Q33" s="78">
        <v>1</v>
      </c>
      <c r="R33" s="78"/>
      <c r="S33" s="78"/>
      <c r="T33" s="78"/>
      <c r="U33" s="78"/>
      <c r="V33" s="78"/>
      <c r="W33" s="78"/>
      <c r="X33" s="78"/>
      <c r="Y33" s="78"/>
      <c r="Z33" s="78"/>
      <c r="AA33" s="267">
        <v>14</v>
      </c>
      <c r="AB33" s="277">
        <v>5</v>
      </c>
      <c r="AC33" s="281">
        <v>0</v>
      </c>
      <c r="AD33" s="243">
        <v>1</v>
      </c>
      <c r="AE33" s="243">
        <v>0</v>
      </c>
      <c r="AF33" s="243">
        <v>2</v>
      </c>
      <c r="AG33" s="244">
        <v>2</v>
      </c>
    </row>
    <row r="34" spans="1:33" x14ac:dyDescent="0.25">
      <c r="A34" s="227">
        <v>31</v>
      </c>
      <c r="B34" s="233" t="s">
        <v>22</v>
      </c>
      <c r="C34" s="78"/>
      <c r="D34" s="78"/>
      <c r="E34" s="78"/>
      <c r="F34" s="78">
        <v>1</v>
      </c>
      <c r="G34" s="78"/>
      <c r="H34" s="78">
        <v>1</v>
      </c>
      <c r="I34" s="78"/>
      <c r="J34" s="78"/>
      <c r="K34" s="78">
        <v>1</v>
      </c>
      <c r="L34" s="78">
        <v>1</v>
      </c>
      <c r="M34" s="78">
        <v>1</v>
      </c>
      <c r="N34" s="78">
        <v>1</v>
      </c>
      <c r="O34" s="78">
        <v>1</v>
      </c>
      <c r="P34" s="78">
        <v>1</v>
      </c>
      <c r="Q34" s="78">
        <v>2</v>
      </c>
      <c r="R34" s="78">
        <v>1</v>
      </c>
      <c r="S34" s="78">
        <v>1</v>
      </c>
      <c r="T34" s="78">
        <v>2</v>
      </c>
      <c r="U34" s="78"/>
      <c r="V34" s="78"/>
      <c r="W34" s="78"/>
      <c r="X34" s="78"/>
      <c r="Y34" s="78"/>
      <c r="Z34" s="78"/>
      <c r="AA34" s="267">
        <v>14</v>
      </c>
      <c r="AB34" s="277">
        <v>12</v>
      </c>
      <c r="AC34" s="281">
        <v>0</v>
      </c>
      <c r="AD34" s="243">
        <v>0</v>
      </c>
      <c r="AE34" s="243">
        <v>0</v>
      </c>
      <c r="AF34" s="243">
        <v>2</v>
      </c>
      <c r="AG34" s="244">
        <v>10</v>
      </c>
    </row>
    <row r="35" spans="1:33" x14ac:dyDescent="0.25">
      <c r="A35" s="227">
        <v>32</v>
      </c>
      <c r="B35" s="233" t="s">
        <v>67</v>
      </c>
      <c r="C35" s="78"/>
      <c r="D35" s="78"/>
      <c r="E35" s="78"/>
      <c r="F35" s="78"/>
      <c r="G35" s="78"/>
      <c r="H35" s="78"/>
      <c r="I35" s="78"/>
      <c r="J35" s="78"/>
      <c r="K35" s="78"/>
      <c r="L35" s="78">
        <v>1</v>
      </c>
      <c r="M35" s="78">
        <v>1</v>
      </c>
      <c r="N35" s="78">
        <v>1</v>
      </c>
      <c r="O35" s="78">
        <v>1</v>
      </c>
      <c r="P35" s="78">
        <v>1</v>
      </c>
      <c r="Q35" s="78">
        <v>1</v>
      </c>
      <c r="R35" s="78">
        <v>1</v>
      </c>
      <c r="S35" s="78">
        <v>1</v>
      </c>
      <c r="T35" s="78">
        <v>1</v>
      </c>
      <c r="U35" s="78"/>
      <c r="V35" s="78">
        <v>1</v>
      </c>
      <c r="W35" s="78">
        <v>1</v>
      </c>
      <c r="X35" s="78">
        <v>1</v>
      </c>
      <c r="Y35" s="78"/>
      <c r="Z35" s="78">
        <v>1</v>
      </c>
      <c r="AA35" s="267">
        <v>13</v>
      </c>
      <c r="AB35" s="277">
        <v>13</v>
      </c>
      <c r="AC35" s="281">
        <v>0</v>
      </c>
      <c r="AD35" s="243">
        <v>0</v>
      </c>
      <c r="AE35" s="243">
        <v>0</v>
      </c>
      <c r="AF35" s="243">
        <v>0</v>
      </c>
      <c r="AG35" s="244">
        <v>13</v>
      </c>
    </row>
    <row r="36" spans="1:33" x14ac:dyDescent="0.25">
      <c r="A36" s="227">
        <v>33</v>
      </c>
      <c r="B36" s="233" t="s">
        <v>44</v>
      </c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>
        <v>1</v>
      </c>
      <c r="P36" s="78">
        <v>1</v>
      </c>
      <c r="Q36" s="78">
        <v>1</v>
      </c>
      <c r="R36" s="78">
        <v>1</v>
      </c>
      <c r="S36" s="78">
        <v>1</v>
      </c>
      <c r="T36" s="78">
        <v>1</v>
      </c>
      <c r="U36" s="78">
        <v>1</v>
      </c>
      <c r="V36" s="78">
        <v>1</v>
      </c>
      <c r="W36" s="78">
        <v>1</v>
      </c>
      <c r="X36" s="78">
        <v>1</v>
      </c>
      <c r="Y36" s="78">
        <v>1</v>
      </c>
      <c r="Z36" s="78">
        <v>1</v>
      </c>
      <c r="AA36" s="267">
        <v>12</v>
      </c>
      <c r="AB36" s="277">
        <v>12</v>
      </c>
      <c r="AC36" s="281">
        <v>0</v>
      </c>
      <c r="AD36" s="243">
        <v>0</v>
      </c>
      <c r="AE36" s="243">
        <v>0</v>
      </c>
      <c r="AF36" s="243">
        <v>0</v>
      </c>
      <c r="AG36" s="244">
        <v>12</v>
      </c>
    </row>
    <row r="37" spans="1:33" x14ac:dyDescent="0.25">
      <c r="A37" s="227">
        <v>34</v>
      </c>
      <c r="B37" s="233" t="s">
        <v>62</v>
      </c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>
        <v>1</v>
      </c>
      <c r="P37" s="78">
        <v>1</v>
      </c>
      <c r="Q37" s="78">
        <v>1</v>
      </c>
      <c r="R37" s="78">
        <v>1</v>
      </c>
      <c r="S37" s="78">
        <v>1</v>
      </c>
      <c r="T37" s="78">
        <v>1</v>
      </c>
      <c r="U37" s="78">
        <v>1</v>
      </c>
      <c r="V37" s="78">
        <v>1</v>
      </c>
      <c r="W37" s="78">
        <v>1</v>
      </c>
      <c r="X37" s="78">
        <v>1</v>
      </c>
      <c r="Y37" s="78">
        <v>1</v>
      </c>
      <c r="Z37" s="78">
        <v>1</v>
      </c>
      <c r="AA37" s="267">
        <v>12</v>
      </c>
      <c r="AB37" s="277">
        <v>12</v>
      </c>
      <c r="AC37" s="281">
        <v>0</v>
      </c>
      <c r="AD37" s="243">
        <v>0</v>
      </c>
      <c r="AE37" s="243">
        <v>0</v>
      </c>
      <c r="AF37" s="243">
        <v>0</v>
      </c>
      <c r="AG37" s="244">
        <v>12</v>
      </c>
    </row>
    <row r="38" spans="1:33" x14ac:dyDescent="0.25">
      <c r="A38" s="227">
        <v>35</v>
      </c>
      <c r="B38" s="233" t="s">
        <v>138</v>
      </c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>
        <v>2</v>
      </c>
      <c r="U38" s="78">
        <v>2</v>
      </c>
      <c r="V38" s="78"/>
      <c r="W38" s="78">
        <v>1</v>
      </c>
      <c r="X38" s="78">
        <v>4</v>
      </c>
      <c r="Y38" s="78">
        <v>2</v>
      </c>
      <c r="Z38" s="78"/>
      <c r="AA38" s="267">
        <v>11</v>
      </c>
      <c r="AB38" s="277">
        <v>5</v>
      </c>
      <c r="AC38" s="281">
        <v>0</v>
      </c>
      <c r="AD38" s="243">
        <v>0</v>
      </c>
      <c r="AE38" s="243">
        <v>1</v>
      </c>
      <c r="AF38" s="243">
        <v>3</v>
      </c>
      <c r="AG38" s="244">
        <v>1</v>
      </c>
    </row>
    <row r="39" spans="1:33" x14ac:dyDescent="0.25">
      <c r="A39" s="227">
        <v>36</v>
      </c>
      <c r="B39" s="233" t="s">
        <v>40</v>
      </c>
      <c r="C39" s="78"/>
      <c r="D39" s="78"/>
      <c r="E39" s="78"/>
      <c r="F39" s="78"/>
      <c r="G39" s="78"/>
      <c r="H39" s="78"/>
      <c r="I39" s="78"/>
      <c r="J39" s="78"/>
      <c r="K39" s="78"/>
      <c r="L39" s="78">
        <v>1</v>
      </c>
      <c r="M39" s="78">
        <v>1</v>
      </c>
      <c r="N39" s="78">
        <v>2</v>
      </c>
      <c r="O39" s="78">
        <v>1</v>
      </c>
      <c r="P39" s="78">
        <v>4</v>
      </c>
      <c r="Q39" s="78">
        <v>1</v>
      </c>
      <c r="R39" s="78"/>
      <c r="S39" s="78"/>
      <c r="T39" s="78">
        <v>1</v>
      </c>
      <c r="U39" s="78"/>
      <c r="V39" s="78"/>
      <c r="W39" s="78"/>
      <c r="X39" s="78"/>
      <c r="Y39" s="78"/>
      <c r="Z39" s="78"/>
      <c r="AA39" s="267">
        <v>11</v>
      </c>
      <c r="AB39" s="277">
        <v>7</v>
      </c>
      <c r="AC39" s="281">
        <v>0</v>
      </c>
      <c r="AD39" s="243">
        <v>0</v>
      </c>
      <c r="AE39" s="243">
        <v>1</v>
      </c>
      <c r="AF39" s="243">
        <v>1</v>
      </c>
      <c r="AG39" s="244">
        <v>5</v>
      </c>
    </row>
    <row r="40" spans="1:33" x14ac:dyDescent="0.25">
      <c r="A40" s="227">
        <v>37</v>
      </c>
      <c r="B40" s="233" t="s">
        <v>68</v>
      </c>
      <c r="C40" s="78"/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8">
        <v>1</v>
      </c>
      <c r="P40" s="78">
        <v>1</v>
      </c>
      <c r="Q40" s="78">
        <v>1</v>
      </c>
      <c r="R40" s="78">
        <v>1</v>
      </c>
      <c r="S40" s="78">
        <v>1</v>
      </c>
      <c r="T40" s="78">
        <v>1</v>
      </c>
      <c r="U40" s="78">
        <v>1</v>
      </c>
      <c r="V40" s="78"/>
      <c r="W40" s="78">
        <v>1</v>
      </c>
      <c r="X40" s="78">
        <v>1</v>
      </c>
      <c r="Y40" s="78">
        <v>1</v>
      </c>
      <c r="Z40" s="78">
        <v>1</v>
      </c>
      <c r="AA40" s="267">
        <v>11</v>
      </c>
      <c r="AB40" s="277">
        <v>11</v>
      </c>
      <c r="AC40" s="281">
        <v>0</v>
      </c>
      <c r="AD40" s="243">
        <v>0</v>
      </c>
      <c r="AE40" s="243">
        <v>0</v>
      </c>
      <c r="AF40" s="243">
        <v>0</v>
      </c>
      <c r="AG40" s="244">
        <v>11</v>
      </c>
    </row>
    <row r="41" spans="1:33" x14ac:dyDescent="0.25">
      <c r="A41" s="227">
        <v>38</v>
      </c>
      <c r="B41" s="233" t="s">
        <v>63</v>
      </c>
      <c r="C41" s="78"/>
      <c r="D41" s="78"/>
      <c r="E41" s="78"/>
      <c r="F41" s="78"/>
      <c r="G41" s="78"/>
      <c r="H41" s="78"/>
      <c r="I41" s="78"/>
      <c r="J41" s="78"/>
      <c r="K41" s="78"/>
      <c r="L41" s="78">
        <v>1</v>
      </c>
      <c r="M41" s="78">
        <v>1</v>
      </c>
      <c r="N41" s="78"/>
      <c r="O41" s="78">
        <v>1</v>
      </c>
      <c r="P41" s="78">
        <v>1</v>
      </c>
      <c r="Q41" s="78">
        <v>1</v>
      </c>
      <c r="R41" s="78">
        <v>1</v>
      </c>
      <c r="S41" s="78">
        <v>1</v>
      </c>
      <c r="T41" s="78">
        <v>1</v>
      </c>
      <c r="U41" s="78"/>
      <c r="V41" s="78">
        <v>1</v>
      </c>
      <c r="W41" s="78">
        <v>1</v>
      </c>
      <c r="X41" s="78">
        <v>1</v>
      </c>
      <c r="Y41" s="78"/>
      <c r="Z41" s="78"/>
      <c r="AA41" s="267">
        <v>11</v>
      </c>
      <c r="AB41" s="277">
        <v>11</v>
      </c>
      <c r="AC41" s="281">
        <v>0</v>
      </c>
      <c r="AD41" s="243">
        <v>0</v>
      </c>
      <c r="AE41" s="243">
        <v>0</v>
      </c>
      <c r="AF41" s="243">
        <v>0</v>
      </c>
      <c r="AG41" s="244">
        <v>11</v>
      </c>
    </row>
    <row r="42" spans="1:33" x14ac:dyDescent="0.25">
      <c r="A42" s="227">
        <v>39</v>
      </c>
      <c r="B42" s="233" t="s">
        <v>28</v>
      </c>
      <c r="C42" s="78"/>
      <c r="D42" s="78"/>
      <c r="E42" s="78">
        <v>2</v>
      </c>
      <c r="F42" s="78">
        <v>1</v>
      </c>
      <c r="G42" s="78">
        <v>2</v>
      </c>
      <c r="H42" s="78">
        <v>1</v>
      </c>
      <c r="I42" s="78">
        <v>1</v>
      </c>
      <c r="J42" s="78">
        <v>1</v>
      </c>
      <c r="K42" s="78">
        <v>1</v>
      </c>
      <c r="L42" s="78">
        <v>1</v>
      </c>
      <c r="M42" s="78"/>
      <c r="N42" s="78"/>
      <c r="O42" s="78"/>
      <c r="P42" s="78"/>
      <c r="Q42" s="78"/>
      <c r="R42" s="78"/>
      <c r="S42" s="78"/>
      <c r="T42" s="78"/>
      <c r="U42" s="78"/>
      <c r="V42" s="78"/>
      <c r="W42" s="78"/>
      <c r="X42" s="78"/>
      <c r="Y42" s="78"/>
      <c r="Z42" s="78"/>
      <c r="AA42" s="267">
        <v>10</v>
      </c>
      <c r="AB42" s="277">
        <v>8</v>
      </c>
      <c r="AC42" s="281">
        <v>0</v>
      </c>
      <c r="AD42" s="243">
        <v>0</v>
      </c>
      <c r="AE42" s="243">
        <v>0</v>
      </c>
      <c r="AF42" s="243">
        <v>2</v>
      </c>
      <c r="AG42" s="244">
        <v>6</v>
      </c>
    </row>
    <row r="43" spans="1:33" x14ac:dyDescent="0.25">
      <c r="A43" s="227">
        <v>40</v>
      </c>
      <c r="B43" s="233" t="s">
        <v>164</v>
      </c>
      <c r="C43" s="78"/>
      <c r="D43" s="78"/>
      <c r="E43" s="78"/>
      <c r="F43" s="78">
        <v>2</v>
      </c>
      <c r="G43" s="78">
        <v>1</v>
      </c>
      <c r="H43" s="78">
        <v>1</v>
      </c>
      <c r="I43" s="78">
        <v>1</v>
      </c>
      <c r="J43" s="78">
        <v>1</v>
      </c>
      <c r="K43" s="78">
        <v>1</v>
      </c>
      <c r="L43" s="78">
        <v>1</v>
      </c>
      <c r="M43" s="78">
        <v>1</v>
      </c>
      <c r="N43" s="78">
        <v>1</v>
      </c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267">
        <v>10</v>
      </c>
      <c r="AB43" s="277">
        <v>9</v>
      </c>
      <c r="AC43" s="281">
        <v>0</v>
      </c>
      <c r="AD43" s="243">
        <v>0</v>
      </c>
      <c r="AE43" s="243">
        <v>0</v>
      </c>
      <c r="AF43" s="243">
        <v>1</v>
      </c>
      <c r="AG43" s="244">
        <v>8</v>
      </c>
    </row>
    <row r="44" spans="1:33" x14ac:dyDescent="0.25">
      <c r="A44" s="227">
        <v>41</v>
      </c>
      <c r="B44" s="233" t="s">
        <v>192</v>
      </c>
      <c r="C44" s="78"/>
      <c r="D44" s="78">
        <v>1</v>
      </c>
      <c r="E44" s="78"/>
      <c r="F44" s="78"/>
      <c r="G44" s="78">
        <v>1</v>
      </c>
      <c r="H44" s="78"/>
      <c r="I44" s="78">
        <v>1</v>
      </c>
      <c r="J44" s="78"/>
      <c r="K44" s="78">
        <v>1</v>
      </c>
      <c r="L44" s="78">
        <v>1</v>
      </c>
      <c r="M44" s="78"/>
      <c r="N44" s="78"/>
      <c r="O44" s="78">
        <v>1</v>
      </c>
      <c r="P44" s="78">
        <v>1</v>
      </c>
      <c r="Q44" s="78">
        <v>1</v>
      </c>
      <c r="R44" s="78"/>
      <c r="S44" s="78"/>
      <c r="T44" s="78"/>
      <c r="U44" s="78">
        <v>1</v>
      </c>
      <c r="V44" s="78"/>
      <c r="W44" s="78">
        <v>1</v>
      </c>
      <c r="X44" s="78"/>
      <c r="Y44" s="78"/>
      <c r="Z44" s="78"/>
      <c r="AA44" s="267">
        <v>10</v>
      </c>
      <c r="AB44" s="277">
        <v>10</v>
      </c>
      <c r="AC44" s="281">
        <v>0</v>
      </c>
      <c r="AD44" s="243">
        <v>0</v>
      </c>
      <c r="AE44" s="243">
        <v>0</v>
      </c>
      <c r="AF44" s="243">
        <v>0</v>
      </c>
      <c r="AG44" s="244">
        <v>10</v>
      </c>
    </row>
    <row r="45" spans="1:33" x14ac:dyDescent="0.25">
      <c r="A45" s="227">
        <v>42</v>
      </c>
      <c r="B45" s="233" t="s">
        <v>238</v>
      </c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>
        <v>2</v>
      </c>
      <c r="V45" s="78"/>
      <c r="W45" s="78"/>
      <c r="X45" s="78">
        <v>1</v>
      </c>
      <c r="Y45" s="78">
        <v>4</v>
      </c>
      <c r="Z45" s="78">
        <v>2</v>
      </c>
      <c r="AA45" s="267">
        <v>9</v>
      </c>
      <c r="AB45" s="277">
        <v>4</v>
      </c>
      <c r="AC45" s="281">
        <v>0</v>
      </c>
      <c r="AD45" s="243">
        <v>0</v>
      </c>
      <c r="AE45" s="243">
        <v>1</v>
      </c>
      <c r="AF45" s="243">
        <v>2</v>
      </c>
      <c r="AG45" s="244">
        <v>1</v>
      </c>
    </row>
    <row r="46" spans="1:33" x14ac:dyDescent="0.25">
      <c r="A46" s="227">
        <v>43</v>
      </c>
      <c r="B46" s="233" t="s">
        <v>51</v>
      </c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78">
        <v>4</v>
      </c>
      <c r="P46" s="78">
        <v>1</v>
      </c>
      <c r="Q46" s="78">
        <v>2</v>
      </c>
      <c r="R46" s="78">
        <v>2</v>
      </c>
      <c r="S46" s="78"/>
      <c r="T46" s="78"/>
      <c r="U46" s="78"/>
      <c r="V46" s="78"/>
      <c r="W46" s="78"/>
      <c r="X46" s="78"/>
      <c r="Y46" s="78"/>
      <c r="Z46" s="78"/>
      <c r="AA46" s="267">
        <v>9</v>
      </c>
      <c r="AB46" s="277">
        <v>4</v>
      </c>
      <c r="AC46" s="281">
        <v>0</v>
      </c>
      <c r="AD46" s="243">
        <v>0</v>
      </c>
      <c r="AE46" s="243">
        <v>1</v>
      </c>
      <c r="AF46" s="243">
        <v>2</v>
      </c>
      <c r="AG46" s="244">
        <v>1</v>
      </c>
    </row>
    <row r="47" spans="1:33" x14ac:dyDescent="0.25">
      <c r="A47" s="227">
        <v>44</v>
      </c>
      <c r="B47" s="233" t="s">
        <v>115</v>
      </c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78">
        <v>2</v>
      </c>
      <c r="T47" s="78">
        <v>1</v>
      </c>
      <c r="U47" s="78">
        <v>1</v>
      </c>
      <c r="V47" s="78">
        <v>1</v>
      </c>
      <c r="W47" s="78">
        <v>4</v>
      </c>
      <c r="X47" s="78"/>
      <c r="Y47" s="78"/>
      <c r="Z47" s="78"/>
      <c r="AA47" s="267">
        <v>9</v>
      </c>
      <c r="AB47" s="277">
        <v>5</v>
      </c>
      <c r="AC47" s="281">
        <v>0</v>
      </c>
      <c r="AD47" s="243">
        <v>0</v>
      </c>
      <c r="AE47" s="243">
        <v>1</v>
      </c>
      <c r="AF47" s="243">
        <v>1</v>
      </c>
      <c r="AG47" s="244">
        <v>3</v>
      </c>
    </row>
    <row r="48" spans="1:33" x14ac:dyDescent="0.25">
      <c r="A48" s="227">
        <v>45</v>
      </c>
      <c r="B48" s="233" t="s">
        <v>100</v>
      </c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78">
        <v>1</v>
      </c>
      <c r="Q48" s="78"/>
      <c r="R48" s="78">
        <v>4</v>
      </c>
      <c r="S48" s="78">
        <v>1</v>
      </c>
      <c r="T48" s="78">
        <v>1</v>
      </c>
      <c r="U48" s="78">
        <v>1</v>
      </c>
      <c r="V48" s="78">
        <v>1</v>
      </c>
      <c r="W48" s="78"/>
      <c r="X48" s="78"/>
      <c r="Y48" s="78"/>
      <c r="Z48" s="78"/>
      <c r="AA48" s="267">
        <v>9</v>
      </c>
      <c r="AB48" s="277">
        <v>6</v>
      </c>
      <c r="AC48" s="281">
        <v>0</v>
      </c>
      <c r="AD48" s="243">
        <v>0</v>
      </c>
      <c r="AE48" s="243">
        <v>1</v>
      </c>
      <c r="AF48" s="243">
        <v>0</v>
      </c>
      <c r="AG48" s="244">
        <v>5</v>
      </c>
    </row>
    <row r="49" spans="1:33" x14ac:dyDescent="0.25">
      <c r="A49" s="227">
        <v>46</v>
      </c>
      <c r="B49" s="233" t="s">
        <v>29</v>
      </c>
      <c r="C49" s="78"/>
      <c r="D49" s="78">
        <v>1</v>
      </c>
      <c r="E49" s="78">
        <v>1</v>
      </c>
      <c r="F49" s="78">
        <v>1</v>
      </c>
      <c r="G49" s="78"/>
      <c r="H49" s="78">
        <v>1</v>
      </c>
      <c r="I49" s="78">
        <v>1</v>
      </c>
      <c r="J49" s="78">
        <v>2</v>
      </c>
      <c r="K49" s="78">
        <v>1</v>
      </c>
      <c r="L49" s="78">
        <v>1</v>
      </c>
      <c r="M49" s="78"/>
      <c r="N49" s="78"/>
      <c r="O49" s="78"/>
      <c r="P49" s="78"/>
      <c r="Q49" s="78"/>
      <c r="R49" s="78"/>
      <c r="S49" s="78"/>
      <c r="T49" s="78"/>
      <c r="U49" s="78"/>
      <c r="V49" s="78"/>
      <c r="W49" s="78"/>
      <c r="X49" s="78"/>
      <c r="Y49" s="78"/>
      <c r="Z49" s="78"/>
      <c r="AA49" s="267">
        <v>9</v>
      </c>
      <c r="AB49" s="277">
        <v>8</v>
      </c>
      <c r="AC49" s="281">
        <v>0</v>
      </c>
      <c r="AD49" s="243">
        <v>0</v>
      </c>
      <c r="AE49" s="243">
        <v>0</v>
      </c>
      <c r="AF49" s="243">
        <v>1</v>
      </c>
      <c r="AG49" s="244">
        <v>7</v>
      </c>
    </row>
    <row r="50" spans="1:33" x14ac:dyDescent="0.25">
      <c r="A50" s="227">
        <v>47</v>
      </c>
      <c r="B50" s="233" t="s">
        <v>175</v>
      </c>
      <c r="C50" s="78">
        <v>2</v>
      </c>
      <c r="D50" s="78">
        <v>1</v>
      </c>
      <c r="E50" s="78">
        <v>1</v>
      </c>
      <c r="F50" s="78"/>
      <c r="G50" s="78"/>
      <c r="H50" s="78">
        <v>1</v>
      </c>
      <c r="I50" s="78">
        <v>1</v>
      </c>
      <c r="J50" s="78"/>
      <c r="K50" s="78">
        <v>1</v>
      </c>
      <c r="L50" s="78">
        <v>1</v>
      </c>
      <c r="M50" s="78">
        <v>1</v>
      </c>
      <c r="N50" s="78"/>
      <c r="O50" s="78"/>
      <c r="P50" s="78"/>
      <c r="Q50" s="78"/>
      <c r="R50" s="78"/>
      <c r="S50" s="78"/>
      <c r="T50" s="78"/>
      <c r="U50" s="78"/>
      <c r="V50" s="78"/>
      <c r="W50" s="78"/>
      <c r="X50" s="78"/>
      <c r="Y50" s="78"/>
      <c r="Z50" s="78"/>
      <c r="AA50" s="267">
        <v>9</v>
      </c>
      <c r="AB50" s="277">
        <v>8</v>
      </c>
      <c r="AC50" s="281">
        <v>0</v>
      </c>
      <c r="AD50" s="243">
        <v>0</v>
      </c>
      <c r="AE50" s="243">
        <v>0</v>
      </c>
      <c r="AF50" s="243">
        <v>1</v>
      </c>
      <c r="AG50" s="244">
        <v>7</v>
      </c>
    </row>
    <row r="51" spans="1:33" x14ac:dyDescent="0.25">
      <c r="A51" s="227">
        <v>48</v>
      </c>
      <c r="B51" s="233" t="s">
        <v>58</v>
      </c>
      <c r="C51" s="78"/>
      <c r="D51" s="78"/>
      <c r="E51" s="78"/>
      <c r="F51" s="78"/>
      <c r="G51" s="78"/>
      <c r="H51" s="78"/>
      <c r="I51" s="78"/>
      <c r="J51" s="78"/>
      <c r="K51" s="78">
        <v>1</v>
      </c>
      <c r="L51" s="78"/>
      <c r="M51" s="78">
        <v>1</v>
      </c>
      <c r="N51" s="78"/>
      <c r="O51" s="78">
        <v>1</v>
      </c>
      <c r="P51" s="78">
        <v>1</v>
      </c>
      <c r="Q51" s="78">
        <v>1</v>
      </c>
      <c r="R51" s="78">
        <v>1</v>
      </c>
      <c r="S51" s="78"/>
      <c r="T51" s="78"/>
      <c r="U51" s="78"/>
      <c r="V51" s="78">
        <v>1</v>
      </c>
      <c r="W51" s="78">
        <v>1</v>
      </c>
      <c r="X51" s="78"/>
      <c r="Y51" s="78"/>
      <c r="Z51" s="78">
        <v>1</v>
      </c>
      <c r="AA51" s="267">
        <v>9</v>
      </c>
      <c r="AB51" s="277">
        <v>9</v>
      </c>
      <c r="AC51" s="281">
        <v>0</v>
      </c>
      <c r="AD51" s="243">
        <v>0</v>
      </c>
      <c r="AE51" s="243">
        <v>0</v>
      </c>
      <c r="AF51" s="243">
        <v>0</v>
      </c>
      <c r="AG51" s="244">
        <v>9</v>
      </c>
    </row>
    <row r="52" spans="1:33" x14ac:dyDescent="0.25">
      <c r="A52" s="227">
        <v>49</v>
      </c>
      <c r="B52" s="233" t="s">
        <v>155</v>
      </c>
      <c r="C52" s="78"/>
      <c r="D52" s="78"/>
      <c r="E52" s="78"/>
      <c r="F52" s="78"/>
      <c r="G52" s="78">
        <v>1</v>
      </c>
      <c r="H52" s="78">
        <v>1</v>
      </c>
      <c r="I52" s="78">
        <v>1</v>
      </c>
      <c r="J52" s="78">
        <v>1</v>
      </c>
      <c r="K52" s="78">
        <v>1</v>
      </c>
      <c r="L52" s="78">
        <v>1</v>
      </c>
      <c r="M52" s="78">
        <v>1</v>
      </c>
      <c r="N52" s="78"/>
      <c r="O52" s="78">
        <v>1</v>
      </c>
      <c r="P52" s="78"/>
      <c r="Q52" s="78"/>
      <c r="R52" s="78"/>
      <c r="S52" s="78"/>
      <c r="T52" s="78"/>
      <c r="U52" s="78">
        <v>1</v>
      </c>
      <c r="V52" s="78"/>
      <c r="W52" s="78"/>
      <c r="X52" s="78"/>
      <c r="Y52" s="78"/>
      <c r="Z52" s="78"/>
      <c r="AA52" s="267">
        <v>9</v>
      </c>
      <c r="AB52" s="277">
        <v>9</v>
      </c>
      <c r="AC52" s="281">
        <v>0</v>
      </c>
      <c r="AD52" s="243">
        <v>0</v>
      </c>
      <c r="AE52" s="243">
        <v>0</v>
      </c>
      <c r="AF52" s="243">
        <v>0</v>
      </c>
      <c r="AG52" s="244">
        <v>9</v>
      </c>
    </row>
    <row r="53" spans="1:33" x14ac:dyDescent="0.25">
      <c r="A53" s="227">
        <v>50</v>
      </c>
      <c r="B53" s="233" t="s">
        <v>60</v>
      </c>
      <c r="C53" s="78"/>
      <c r="D53" s="78"/>
      <c r="E53" s="78"/>
      <c r="F53" s="78"/>
      <c r="G53" s="78"/>
      <c r="H53" s="78"/>
      <c r="I53" s="78"/>
      <c r="J53" s="78"/>
      <c r="K53" s="78"/>
      <c r="L53" s="78"/>
      <c r="M53" s="78"/>
      <c r="N53" s="78"/>
      <c r="O53" s="78"/>
      <c r="P53" s="78">
        <v>1</v>
      </c>
      <c r="Q53" s="78">
        <v>1</v>
      </c>
      <c r="R53" s="78">
        <v>1</v>
      </c>
      <c r="S53" s="78">
        <v>1</v>
      </c>
      <c r="T53" s="78">
        <v>1</v>
      </c>
      <c r="U53" s="78"/>
      <c r="V53" s="78">
        <v>1</v>
      </c>
      <c r="W53" s="78">
        <v>1</v>
      </c>
      <c r="X53" s="78"/>
      <c r="Y53" s="78">
        <v>1</v>
      </c>
      <c r="Z53" s="78">
        <v>1</v>
      </c>
      <c r="AA53" s="267">
        <v>9</v>
      </c>
      <c r="AB53" s="277">
        <v>9</v>
      </c>
      <c r="AC53" s="281">
        <v>0</v>
      </c>
      <c r="AD53" s="243">
        <v>0</v>
      </c>
      <c r="AE53" s="243">
        <v>0</v>
      </c>
      <c r="AF53" s="243">
        <v>0</v>
      </c>
      <c r="AG53" s="244">
        <v>9</v>
      </c>
    </row>
    <row r="54" spans="1:33" x14ac:dyDescent="0.25">
      <c r="A54" s="227">
        <v>51</v>
      </c>
      <c r="B54" s="233" t="s">
        <v>275</v>
      </c>
      <c r="C54" s="78"/>
      <c r="D54" s="78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>
        <v>8</v>
      </c>
      <c r="Y54" s="78"/>
      <c r="Z54" s="78"/>
      <c r="AA54" s="267">
        <v>8</v>
      </c>
      <c r="AB54" s="277">
        <v>1</v>
      </c>
      <c r="AC54" s="281">
        <v>0</v>
      </c>
      <c r="AD54" s="243">
        <v>1</v>
      </c>
      <c r="AE54" s="243">
        <v>0</v>
      </c>
      <c r="AF54" s="243">
        <v>0</v>
      </c>
      <c r="AG54" s="244">
        <v>0</v>
      </c>
    </row>
    <row r="55" spans="1:33" x14ac:dyDescent="0.25">
      <c r="A55" s="227">
        <v>52</v>
      </c>
      <c r="B55" s="233" t="s">
        <v>47</v>
      </c>
      <c r="C55" s="78"/>
      <c r="D55" s="78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78"/>
      <c r="Q55" s="78">
        <v>8</v>
      </c>
      <c r="R55" s="78"/>
      <c r="S55" s="78"/>
      <c r="T55" s="78"/>
      <c r="U55" s="78"/>
      <c r="V55" s="78"/>
      <c r="W55" s="78"/>
      <c r="X55" s="78"/>
      <c r="Y55" s="78"/>
      <c r="Z55" s="78"/>
      <c r="AA55" s="267">
        <v>8</v>
      </c>
      <c r="AB55" s="277">
        <v>1</v>
      </c>
      <c r="AC55" s="281">
        <v>0</v>
      </c>
      <c r="AD55" s="243">
        <v>1</v>
      </c>
      <c r="AE55" s="243">
        <v>0</v>
      </c>
      <c r="AF55" s="243">
        <v>0</v>
      </c>
      <c r="AG55" s="244">
        <v>0</v>
      </c>
    </row>
    <row r="56" spans="1:33" x14ac:dyDescent="0.25">
      <c r="A56" s="227">
        <v>53</v>
      </c>
      <c r="B56" s="234" t="s">
        <v>37</v>
      </c>
      <c r="C56" s="78"/>
      <c r="D56" s="78"/>
      <c r="E56" s="78"/>
      <c r="F56" s="78"/>
      <c r="G56" s="78"/>
      <c r="H56" s="78"/>
      <c r="I56" s="78"/>
      <c r="J56" s="78"/>
      <c r="K56" s="78"/>
      <c r="L56" s="78">
        <v>4</v>
      </c>
      <c r="M56" s="78">
        <v>2</v>
      </c>
      <c r="N56" s="78"/>
      <c r="O56" s="78"/>
      <c r="P56" s="78">
        <v>2</v>
      </c>
      <c r="Q56" s="78"/>
      <c r="R56" s="78"/>
      <c r="S56" s="78"/>
      <c r="T56" s="78"/>
      <c r="U56" s="78"/>
      <c r="V56" s="78"/>
      <c r="W56" s="78"/>
      <c r="X56" s="78"/>
      <c r="Y56" s="78"/>
      <c r="Z56" s="78"/>
      <c r="AA56" s="267">
        <v>8</v>
      </c>
      <c r="AB56" s="277">
        <v>3</v>
      </c>
      <c r="AC56" s="281">
        <v>0</v>
      </c>
      <c r="AD56" s="243">
        <v>0</v>
      </c>
      <c r="AE56" s="243">
        <v>1</v>
      </c>
      <c r="AF56" s="243">
        <v>2</v>
      </c>
      <c r="AG56" s="244">
        <v>0</v>
      </c>
    </row>
    <row r="57" spans="1:33" x14ac:dyDescent="0.25">
      <c r="A57" s="227">
        <v>54</v>
      </c>
      <c r="B57" s="233" t="s">
        <v>151</v>
      </c>
      <c r="C57" s="78"/>
      <c r="D57" s="78"/>
      <c r="E57" s="78"/>
      <c r="F57" s="78"/>
      <c r="G57" s="78"/>
      <c r="H57" s="78">
        <v>1</v>
      </c>
      <c r="I57" s="78">
        <v>1</v>
      </c>
      <c r="J57" s="78">
        <v>1</v>
      </c>
      <c r="K57" s="78">
        <v>1</v>
      </c>
      <c r="L57" s="78">
        <v>1</v>
      </c>
      <c r="M57" s="78">
        <v>1</v>
      </c>
      <c r="N57" s="78"/>
      <c r="O57" s="78">
        <v>2</v>
      </c>
      <c r="P57" s="78"/>
      <c r="Q57" s="78"/>
      <c r="R57" s="78"/>
      <c r="S57" s="78"/>
      <c r="T57" s="78"/>
      <c r="U57" s="78"/>
      <c r="V57" s="78"/>
      <c r="W57" s="78"/>
      <c r="X57" s="78"/>
      <c r="Y57" s="78"/>
      <c r="Z57" s="78"/>
      <c r="AA57" s="267">
        <v>8</v>
      </c>
      <c r="AB57" s="277">
        <v>7</v>
      </c>
      <c r="AC57" s="281">
        <v>0</v>
      </c>
      <c r="AD57" s="243">
        <v>0</v>
      </c>
      <c r="AE57" s="243">
        <v>0</v>
      </c>
      <c r="AF57" s="243">
        <v>1</v>
      </c>
      <c r="AG57" s="244">
        <v>6</v>
      </c>
    </row>
    <row r="58" spans="1:33" x14ac:dyDescent="0.25">
      <c r="A58" s="227">
        <v>55</v>
      </c>
      <c r="B58" s="233" t="s">
        <v>55</v>
      </c>
      <c r="C58" s="78"/>
      <c r="D58" s="78"/>
      <c r="E58" s="78"/>
      <c r="F58" s="78"/>
      <c r="G58" s="78"/>
      <c r="H58" s="78"/>
      <c r="I58" s="78"/>
      <c r="J58" s="78"/>
      <c r="K58" s="78"/>
      <c r="L58" s="78"/>
      <c r="M58" s="78"/>
      <c r="N58" s="78"/>
      <c r="O58" s="78">
        <v>1</v>
      </c>
      <c r="P58" s="78">
        <v>1</v>
      </c>
      <c r="Q58" s="78">
        <v>1</v>
      </c>
      <c r="R58" s="78">
        <v>1</v>
      </c>
      <c r="S58" s="78"/>
      <c r="T58" s="78">
        <v>1</v>
      </c>
      <c r="U58" s="78">
        <v>1</v>
      </c>
      <c r="V58" s="78">
        <v>1</v>
      </c>
      <c r="W58" s="78"/>
      <c r="X58" s="78">
        <v>1</v>
      </c>
      <c r="Y58" s="78"/>
      <c r="Z58" s="78"/>
      <c r="AA58" s="267">
        <v>8</v>
      </c>
      <c r="AB58" s="277">
        <v>8</v>
      </c>
      <c r="AC58" s="281">
        <v>0</v>
      </c>
      <c r="AD58" s="243">
        <v>0</v>
      </c>
      <c r="AE58" s="243">
        <v>0</v>
      </c>
      <c r="AF58" s="243">
        <v>0</v>
      </c>
      <c r="AG58" s="244">
        <v>8</v>
      </c>
    </row>
    <row r="59" spans="1:33" x14ac:dyDescent="0.25">
      <c r="A59" s="227">
        <v>56</v>
      </c>
      <c r="B59" s="233" t="s">
        <v>70</v>
      </c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>
        <v>1</v>
      </c>
      <c r="R59" s="78">
        <v>1</v>
      </c>
      <c r="S59" s="78">
        <v>1</v>
      </c>
      <c r="T59" s="78">
        <v>1</v>
      </c>
      <c r="U59" s="78">
        <v>1</v>
      </c>
      <c r="V59" s="78">
        <v>1</v>
      </c>
      <c r="W59" s="78">
        <v>1</v>
      </c>
      <c r="X59" s="78">
        <v>1</v>
      </c>
      <c r="Y59" s="78"/>
      <c r="Z59" s="78"/>
      <c r="AA59" s="267">
        <v>8</v>
      </c>
      <c r="AB59" s="277">
        <v>8</v>
      </c>
      <c r="AC59" s="281">
        <v>0</v>
      </c>
      <c r="AD59" s="243">
        <v>0</v>
      </c>
      <c r="AE59" s="243">
        <v>0</v>
      </c>
      <c r="AF59" s="243">
        <v>0</v>
      </c>
      <c r="AG59" s="244">
        <v>8</v>
      </c>
    </row>
    <row r="60" spans="1:33" x14ac:dyDescent="0.25">
      <c r="A60" s="227">
        <v>57</v>
      </c>
      <c r="B60" s="233" t="s">
        <v>108</v>
      </c>
      <c r="C60" s="78"/>
      <c r="D60" s="78"/>
      <c r="E60" s="78"/>
      <c r="F60" s="78"/>
      <c r="G60" s="78"/>
      <c r="H60" s="78"/>
      <c r="I60" s="78"/>
      <c r="J60" s="78"/>
      <c r="K60" s="78">
        <v>1</v>
      </c>
      <c r="L60" s="78">
        <v>1</v>
      </c>
      <c r="M60" s="78">
        <v>1</v>
      </c>
      <c r="N60" s="78"/>
      <c r="O60" s="78">
        <v>1</v>
      </c>
      <c r="P60" s="78">
        <v>1</v>
      </c>
      <c r="Q60" s="78">
        <v>1</v>
      </c>
      <c r="R60" s="78">
        <v>1</v>
      </c>
      <c r="S60" s="78">
        <v>1</v>
      </c>
      <c r="T60" s="78"/>
      <c r="U60" s="78"/>
      <c r="V60" s="78"/>
      <c r="W60" s="78"/>
      <c r="X60" s="78"/>
      <c r="Y60" s="78"/>
      <c r="Z60" s="78"/>
      <c r="AA60" s="267">
        <v>8</v>
      </c>
      <c r="AB60" s="277">
        <v>8</v>
      </c>
      <c r="AC60" s="281">
        <v>0</v>
      </c>
      <c r="AD60" s="243">
        <v>0</v>
      </c>
      <c r="AE60" s="243">
        <v>0</v>
      </c>
      <c r="AF60" s="243">
        <v>0</v>
      </c>
      <c r="AG60" s="244">
        <v>8</v>
      </c>
    </row>
    <row r="61" spans="1:33" x14ac:dyDescent="0.25">
      <c r="A61" s="227">
        <v>58</v>
      </c>
      <c r="B61" s="233" t="s">
        <v>140</v>
      </c>
      <c r="C61" s="78"/>
      <c r="D61" s="78"/>
      <c r="E61" s="78"/>
      <c r="F61" s="78"/>
      <c r="G61" s="78"/>
      <c r="H61" s="78"/>
      <c r="I61" s="78"/>
      <c r="J61" s="78"/>
      <c r="K61" s="78"/>
      <c r="L61" s="78"/>
      <c r="M61" s="78"/>
      <c r="N61" s="78"/>
      <c r="O61" s="78"/>
      <c r="P61" s="78"/>
      <c r="Q61" s="78"/>
      <c r="R61" s="78"/>
      <c r="S61" s="78"/>
      <c r="T61" s="78">
        <v>1</v>
      </c>
      <c r="U61" s="78"/>
      <c r="V61" s="78">
        <v>4</v>
      </c>
      <c r="W61" s="78">
        <v>1</v>
      </c>
      <c r="X61" s="78"/>
      <c r="Y61" s="78">
        <v>1</v>
      </c>
      <c r="Z61" s="78"/>
      <c r="AA61" s="267">
        <v>7</v>
      </c>
      <c r="AB61" s="277">
        <v>4</v>
      </c>
      <c r="AC61" s="281">
        <v>0</v>
      </c>
      <c r="AD61" s="243">
        <v>0</v>
      </c>
      <c r="AE61" s="243">
        <v>1</v>
      </c>
      <c r="AF61" s="243">
        <v>0</v>
      </c>
      <c r="AG61" s="244">
        <v>3</v>
      </c>
    </row>
    <row r="62" spans="1:33" x14ac:dyDescent="0.25">
      <c r="A62" s="227">
        <v>59</v>
      </c>
      <c r="B62" s="233" t="s">
        <v>240</v>
      </c>
      <c r="C62" s="78"/>
      <c r="D62" s="78"/>
      <c r="E62" s="78"/>
      <c r="F62" s="78"/>
      <c r="G62" s="78"/>
      <c r="H62" s="78"/>
      <c r="I62" s="78"/>
      <c r="J62" s="78"/>
      <c r="K62" s="78"/>
      <c r="L62" s="78"/>
      <c r="M62" s="78"/>
      <c r="N62" s="78"/>
      <c r="O62" s="78"/>
      <c r="P62" s="78"/>
      <c r="Q62" s="78"/>
      <c r="R62" s="78"/>
      <c r="S62" s="78"/>
      <c r="T62" s="78"/>
      <c r="U62" s="78">
        <v>1</v>
      </c>
      <c r="V62" s="78">
        <v>1</v>
      </c>
      <c r="W62" s="78">
        <v>2</v>
      </c>
      <c r="X62" s="78">
        <v>2</v>
      </c>
      <c r="Y62" s="78"/>
      <c r="Z62" s="78">
        <v>1</v>
      </c>
      <c r="AA62" s="267">
        <v>7</v>
      </c>
      <c r="AB62" s="277">
        <v>5</v>
      </c>
      <c r="AC62" s="281">
        <v>0</v>
      </c>
      <c r="AD62" s="243">
        <v>0</v>
      </c>
      <c r="AE62" s="243">
        <v>0</v>
      </c>
      <c r="AF62" s="243">
        <v>2</v>
      </c>
      <c r="AG62" s="244">
        <v>3</v>
      </c>
    </row>
    <row r="63" spans="1:33" x14ac:dyDescent="0.25">
      <c r="A63" s="227">
        <v>60</v>
      </c>
      <c r="B63" s="233" t="s">
        <v>57</v>
      </c>
      <c r="C63" s="78"/>
      <c r="D63" s="78"/>
      <c r="E63" s="78"/>
      <c r="F63" s="78"/>
      <c r="G63" s="78"/>
      <c r="H63" s="78"/>
      <c r="I63" s="78"/>
      <c r="J63" s="78"/>
      <c r="K63" s="78"/>
      <c r="L63" s="78"/>
      <c r="M63" s="78"/>
      <c r="N63" s="78">
        <v>1</v>
      </c>
      <c r="O63" s="78">
        <v>1</v>
      </c>
      <c r="P63" s="78">
        <v>1</v>
      </c>
      <c r="Q63" s="78">
        <v>1</v>
      </c>
      <c r="R63" s="78">
        <v>1</v>
      </c>
      <c r="S63" s="78">
        <v>1</v>
      </c>
      <c r="T63" s="78">
        <v>1</v>
      </c>
      <c r="U63" s="78"/>
      <c r="V63" s="78"/>
      <c r="W63" s="78"/>
      <c r="X63" s="78"/>
      <c r="Y63" s="78"/>
      <c r="Z63" s="78"/>
      <c r="AA63" s="267">
        <v>7</v>
      </c>
      <c r="AB63" s="277">
        <v>7</v>
      </c>
      <c r="AC63" s="281">
        <v>0</v>
      </c>
      <c r="AD63" s="243">
        <v>0</v>
      </c>
      <c r="AE63" s="243">
        <v>0</v>
      </c>
      <c r="AF63" s="243">
        <v>0</v>
      </c>
      <c r="AG63" s="244">
        <v>7</v>
      </c>
    </row>
    <row r="64" spans="1:33" x14ac:dyDescent="0.25">
      <c r="A64" s="227">
        <v>61</v>
      </c>
      <c r="B64" s="233" t="s">
        <v>178</v>
      </c>
      <c r="C64" s="78"/>
      <c r="D64" s="78"/>
      <c r="E64" s="78"/>
      <c r="F64" s="78"/>
      <c r="G64" s="78"/>
      <c r="H64" s="78">
        <v>1</v>
      </c>
      <c r="I64" s="78">
        <v>1</v>
      </c>
      <c r="J64" s="78">
        <v>1</v>
      </c>
      <c r="K64" s="78">
        <v>1</v>
      </c>
      <c r="L64" s="78">
        <v>1</v>
      </c>
      <c r="M64" s="78">
        <v>1</v>
      </c>
      <c r="N64" s="78">
        <v>1</v>
      </c>
      <c r="O64" s="78"/>
      <c r="P64" s="78"/>
      <c r="Q64" s="78"/>
      <c r="R64" s="78"/>
      <c r="S64" s="78"/>
      <c r="T64" s="78"/>
      <c r="U64" s="78"/>
      <c r="V64" s="78"/>
      <c r="W64" s="78"/>
      <c r="X64" s="78"/>
      <c r="Y64" s="78"/>
      <c r="Z64" s="78"/>
      <c r="AA64" s="267">
        <v>7</v>
      </c>
      <c r="AB64" s="277">
        <v>7</v>
      </c>
      <c r="AC64" s="281">
        <v>0</v>
      </c>
      <c r="AD64" s="243">
        <v>0</v>
      </c>
      <c r="AE64" s="243">
        <v>0</v>
      </c>
      <c r="AF64" s="243">
        <v>0</v>
      </c>
      <c r="AG64" s="244">
        <v>7</v>
      </c>
    </row>
    <row r="65" spans="1:33" x14ac:dyDescent="0.25">
      <c r="A65" s="227">
        <v>62</v>
      </c>
      <c r="B65" s="233" t="s">
        <v>73</v>
      </c>
      <c r="C65" s="78"/>
      <c r="D65" s="78"/>
      <c r="E65" s="78"/>
      <c r="F65" s="78"/>
      <c r="G65" s="78"/>
      <c r="H65" s="78"/>
      <c r="I65" s="78"/>
      <c r="J65" s="78"/>
      <c r="K65" s="78">
        <v>1</v>
      </c>
      <c r="L65" s="78">
        <v>1</v>
      </c>
      <c r="M65" s="78">
        <v>1</v>
      </c>
      <c r="N65" s="78"/>
      <c r="O65" s="78">
        <v>1</v>
      </c>
      <c r="P65" s="78">
        <v>1</v>
      </c>
      <c r="Q65" s="78">
        <v>1</v>
      </c>
      <c r="R65" s="78"/>
      <c r="S65" s="78">
        <v>1</v>
      </c>
      <c r="T65" s="78"/>
      <c r="U65" s="78"/>
      <c r="V65" s="78"/>
      <c r="W65" s="78"/>
      <c r="X65" s="78"/>
      <c r="Y65" s="78"/>
      <c r="Z65" s="78"/>
      <c r="AA65" s="267">
        <v>7</v>
      </c>
      <c r="AB65" s="277">
        <v>7</v>
      </c>
      <c r="AC65" s="281">
        <v>0</v>
      </c>
      <c r="AD65" s="243">
        <v>0</v>
      </c>
      <c r="AE65" s="243">
        <v>0</v>
      </c>
      <c r="AF65" s="243">
        <v>0</v>
      </c>
      <c r="AG65" s="244">
        <v>7</v>
      </c>
    </row>
    <row r="66" spans="1:33" x14ac:dyDescent="0.25">
      <c r="A66" s="227">
        <v>63</v>
      </c>
      <c r="B66" s="233" t="s">
        <v>215</v>
      </c>
      <c r="C66" s="78"/>
      <c r="D66" s="78"/>
      <c r="E66" s="78"/>
      <c r="F66" s="78"/>
      <c r="G66" s="78"/>
      <c r="H66" s="78">
        <v>1</v>
      </c>
      <c r="I66" s="78">
        <v>1</v>
      </c>
      <c r="J66" s="78">
        <v>1</v>
      </c>
      <c r="K66" s="78">
        <v>1</v>
      </c>
      <c r="L66" s="78">
        <v>1</v>
      </c>
      <c r="M66" s="78">
        <v>1</v>
      </c>
      <c r="N66" s="78"/>
      <c r="O66" s="78">
        <v>1</v>
      </c>
      <c r="P66" s="78"/>
      <c r="Q66" s="78"/>
      <c r="R66" s="78"/>
      <c r="S66" s="78"/>
      <c r="T66" s="78"/>
      <c r="U66" s="78"/>
      <c r="V66" s="78"/>
      <c r="W66" s="78"/>
      <c r="X66" s="78"/>
      <c r="Y66" s="78"/>
      <c r="Z66" s="78"/>
      <c r="AA66" s="267">
        <v>7</v>
      </c>
      <c r="AB66" s="277">
        <v>7</v>
      </c>
      <c r="AC66" s="281">
        <v>0</v>
      </c>
      <c r="AD66" s="243">
        <v>0</v>
      </c>
      <c r="AE66" s="243">
        <v>0</v>
      </c>
      <c r="AF66" s="243">
        <v>0</v>
      </c>
      <c r="AG66" s="244">
        <v>7</v>
      </c>
    </row>
    <row r="67" spans="1:33" x14ac:dyDescent="0.25">
      <c r="A67" s="227">
        <v>64</v>
      </c>
      <c r="B67" s="233" t="s">
        <v>35</v>
      </c>
      <c r="C67" s="78"/>
      <c r="D67" s="78"/>
      <c r="E67" s="78"/>
      <c r="F67" s="78"/>
      <c r="G67" s="78"/>
      <c r="H67" s="78"/>
      <c r="I67" s="78"/>
      <c r="J67" s="78"/>
      <c r="K67" s="78"/>
      <c r="L67" s="78"/>
      <c r="M67" s="78"/>
      <c r="N67" s="78">
        <v>4</v>
      </c>
      <c r="O67" s="78"/>
      <c r="P67" s="78">
        <v>2</v>
      </c>
      <c r="Q67" s="78"/>
      <c r="R67" s="78"/>
      <c r="S67" s="78"/>
      <c r="T67" s="78"/>
      <c r="U67" s="78"/>
      <c r="V67" s="78"/>
      <c r="W67" s="78"/>
      <c r="X67" s="78"/>
      <c r="Y67" s="78"/>
      <c r="Z67" s="78"/>
      <c r="AA67" s="267">
        <v>6</v>
      </c>
      <c r="AB67" s="277">
        <v>2</v>
      </c>
      <c r="AC67" s="281">
        <v>0</v>
      </c>
      <c r="AD67" s="243">
        <v>0</v>
      </c>
      <c r="AE67" s="243">
        <v>1</v>
      </c>
      <c r="AF67" s="243">
        <v>1</v>
      </c>
      <c r="AG67" s="244">
        <v>0</v>
      </c>
    </row>
    <row r="68" spans="1:33" x14ac:dyDescent="0.25">
      <c r="A68" s="227">
        <v>65</v>
      </c>
      <c r="B68" s="233" t="s">
        <v>242</v>
      </c>
      <c r="C68" s="78"/>
      <c r="D68" s="78"/>
      <c r="E68" s="78"/>
      <c r="F68" s="78"/>
      <c r="G68" s="78"/>
      <c r="H68" s="78"/>
      <c r="I68" s="78"/>
      <c r="J68" s="78"/>
      <c r="K68" s="78"/>
      <c r="L68" s="78"/>
      <c r="M68" s="78"/>
      <c r="N68" s="78"/>
      <c r="O68" s="78"/>
      <c r="P68" s="78"/>
      <c r="Q68" s="78"/>
      <c r="R68" s="78"/>
      <c r="S68" s="78"/>
      <c r="T68" s="78"/>
      <c r="U68" s="78">
        <v>1</v>
      </c>
      <c r="V68" s="78">
        <v>1</v>
      </c>
      <c r="W68" s="78">
        <v>4</v>
      </c>
      <c r="X68" s="78"/>
      <c r="Y68" s="78"/>
      <c r="Z68" s="78"/>
      <c r="AA68" s="267">
        <v>6</v>
      </c>
      <c r="AB68" s="277">
        <v>3</v>
      </c>
      <c r="AC68" s="281">
        <v>0</v>
      </c>
      <c r="AD68" s="243">
        <v>0</v>
      </c>
      <c r="AE68" s="243">
        <v>1</v>
      </c>
      <c r="AF68" s="243">
        <v>0</v>
      </c>
      <c r="AG68" s="244">
        <v>2</v>
      </c>
    </row>
    <row r="69" spans="1:33" x14ac:dyDescent="0.25">
      <c r="A69" s="227">
        <v>66</v>
      </c>
      <c r="B69" s="233" t="s">
        <v>110</v>
      </c>
      <c r="C69" s="78"/>
      <c r="D69" s="78"/>
      <c r="E69" s="78"/>
      <c r="F69" s="78"/>
      <c r="G69" s="78"/>
      <c r="H69" s="78"/>
      <c r="I69" s="78"/>
      <c r="J69" s="78"/>
      <c r="K69" s="78"/>
      <c r="L69" s="78"/>
      <c r="M69" s="78"/>
      <c r="N69" s="78"/>
      <c r="O69" s="78"/>
      <c r="P69" s="78"/>
      <c r="Q69" s="78"/>
      <c r="R69" s="78"/>
      <c r="S69" s="78">
        <v>1</v>
      </c>
      <c r="T69" s="78"/>
      <c r="U69" s="78">
        <v>4</v>
      </c>
      <c r="V69" s="78"/>
      <c r="W69" s="78"/>
      <c r="X69" s="78"/>
      <c r="Y69" s="78"/>
      <c r="Z69" s="78"/>
      <c r="AA69" s="267">
        <v>5</v>
      </c>
      <c r="AB69" s="277">
        <v>2</v>
      </c>
      <c r="AC69" s="281">
        <v>0</v>
      </c>
      <c r="AD69" s="243">
        <v>0</v>
      </c>
      <c r="AE69" s="243">
        <v>1</v>
      </c>
      <c r="AF69" s="243">
        <v>0</v>
      </c>
      <c r="AG69" s="244">
        <v>1</v>
      </c>
    </row>
    <row r="70" spans="1:33" x14ac:dyDescent="0.25">
      <c r="A70" s="227">
        <v>67</v>
      </c>
      <c r="B70" s="233" t="s">
        <v>139</v>
      </c>
      <c r="C70" s="78"/>
      <c r="D70" s="78"/>
      <c r="E70" s="78"/>
      <c r="F70" s="78"/>
      <c r="G70" s="78"/>
      <c r="H70" s="78"/>
      <c r="I70" s="78"/>
      <c r="J70" s="78"/>
      <c r="K70" s="78"/>
      <c r="L70" s="78"/>
      <c r="M70" s="78"/>
      <c r="N70" s="78"/>
      <c r="O70" s="78"/>
      <c r="P70" s="78"/>
      <c r="Q70" s="78"/>
      <c r="R70" s="78"/>
      <c r="S70" s="78"/>
      <c r="T70" s="78">
        <v>1</v>
      </c>
      <c r="U70" s="78">
        <v>1</v>
      </c>
      <c r="V70" s="78">
        <v>1</v>
      </c>
      <c r="W70" s="78">
        <v>2</v>
      </c>
      <c r="X70" s="78"/>
      <c r="Y70" s="78"/>
      <c r="Z70" s="78"/>
      <c r="AA70" s="267">
        <v>5</v>
      </c>
      <c r="AB70" s="277">
        <v>4</v>
      </c>
      <c r="AC70" s="281">
        <v>0</v>
      </c>
      <c r="AD70" s="243">
        <v>0</v>
      </c>
      <c r="AE70" s="243">
        <v>0</v>
      </c>
      <c r="AF70" s="243">
        <v>1</v>
      </c>
      <c r="AG70" s="244">
        <v>3</v>
      </c>
    </row>
    <row r="71" spans="1:33" x14ac:dyDescent="0.25">
      <c r="A71" s="227">
        <v>68</v>
      </c>
      <c r="B71" s="233" t="s">
        <v>82</v>
      </c>
      <c r="C71" s="78"/>
      <c r="D71" s="78"/>
      <c r="E71" s="101"/>
      <c r="F71" s="78">
        <v>1</v>
      </c>
      <c r="G71" s="78"/>
      <c r="H71" s="78"/>
      <c r="I71" s="78">
        <v>1</v>
      </c>
      <c r="J71" s="78">
        <v>2</v>
      </c>
      <c r="K71" s="78">
        <v>1</v>
      </c>
      <c r="L71" s="78"/>
      <c r="M71" s="78"/>
      <c r="N71" s="78"/>
      <c r="O71" s="78"/>
      <c r="P71" s="78"/>
      <c r="Q71" s="78"/>
      <c r="R71" s="78"/>
      <c r="S71" s="78"/>
      <c r="T71" s="78"/>
      <c r="U71" s="78"/>
      <c r="V71" s="78"/>
      <c r="W71" s="78"/>
      <c r="X71" s="78"/>
      <c r="Y71" s="78"/>
      <c r="Z71" s="78"/>
      <c r="AA71" s="267">
        <v>5</v>
      </c>
      <c r="AB71" s="277">
        <v>4</v>
      </c>
      <c r="AC71" s="281">
        <v>0</v>
      </c>
      <c r="AD71" s="243">
        <v>0</v>
      </c>
      <c r="AE71" s="243">
        <v>0</v>
      </c>
      <c r="AF71" s="243">
        <v>1</v>
      </c>
      <c r="AG71" s="244">
        <v>3</v>
      </c>
    </row>
    <row r="72" spans="1:33" x14ac:dyDescent="0.25">
      <c r="A72" s="227">
        <v>69</v>
      </c>
      <c r="B72" s="233" t="s">
        <v>161</v>
      </c>
      <c r="C72" s="78"/>
      <c r="D72" s="78"/>
      <c r="E72" s="78">
        <v>1</v>
      </c>
      <c r="F72" s="78">
        <v>1</v>
      </c>
      <c r="G72" s="78">
        <v>2</v>
      </c>
      <c r="H72" s="78">
        <v>1</v>
      </c>
      <c r="I72" s="78"/>
      <c r="J72" s="78"/>
      <c r="K72" s="78"/>
      <c r="L72" s="78"/>
      <c r="M72" s="78"/>
      <c r="N72" s="78"/>
      <c r="O72" s="78"/>
      <c r="P72" s="78"/>
      <c r="Q72" s="78"/>
      <c r="R72" s="78"/>
      <c r="S72" s="78"/>
      <c r="T72" s="78"/>
      <c r="U72" s="78"/>
      <c r="V72" s="78"/>
      <c r="W72" s="78"/>
      <c r="X72" s="78"/>
      <c r="Y72" s="78"/>
      <c r="Z72" s="78"/>
      <c r="AA72" s="267">
        <v>5</v>
      </c>
      <c r="AB72" s="277">
        <v>4</v>
      </c>
      <c r="AC72" s="281">
        <v>0</v>
      </c>
      <c r="AD72" s="243">
        <v>0</v>
      </c>
      <c r="AE72" s="243">
        <v>0</v>
      </c>
      <c r="AF72" s="243">
        <v>1</v>
      </c>
      <c r="AG72" s="244">
        <v>3</v>
      </c>
    </row>
    <row r="73" spans="1:33" x14ac:dyDescent="0.25">
      <c r="A73" s="227">
        <v>70</v>
      </c>
      <c r="B73" s="233" t="s">
        <v>153</v>
      </c>
      <c r="C73" s="78"/>
      <c r="D73" s="78"/>
      <c r="E73" s="78"/>
      <c r="F73" s="78"/>
      <c r="G73" s="78"/>
      <c r="H73" s="78"/>
      <c r="I73" s="78"/>
      <c r="J73" s="78"/>
      <c r="K73" s="78"/>
      <c r="L73" s="78">
        <v>1</v>
      </c>
      <c r="M73" s="78">
        <v>1</v>
      </c>
      <c r="N73" s="78">
        <v>1</v>
      </c>
      <c r="O73" s="78">
        <v>1</v>
      </c>
      <c r="P73" s="78">
        <v>1</v>
      </c>
      <c r="Q73" s="78"/>
      <c r="R73" s="78"/>
      <c r="S73" s="78"/>
      <c r="T73" s="78"/>
      <c r="U73" s="78"/>
      <c r="V73" s="78"/>
      <c r="W73" s="78"/>
      <c r="X73" s="78"/>
      <c r="Y73" s="78"/>
      <c r="Z73" s="78"/>
      <c r="AA73" s="267">
        <v>5</v>
      </c>
      <c r="AB73" s="277">
        <v>5</v>
      </c>
      <c r="AC73" s="281">
        <v>0</v>
      </c>
      <c r="AD73" s="243">
        <v>0</v>
      </c>
      <c r="AE73" s="243">
        <v>0</v>
      </c>
      <c r="AF73" s="243">
        <v>0</v>
      </c>
      <c r="AG73" s="244">
        <v>5</v>
      </c>
    </row>
    <row r="74" spans="1:33" x14ac:dyDescent="0.25">
      <c r="A74" s="227">
        <v>71</v>
      </c>
      <c r="B74" s="233" t="s">
        <v>106</v>
      </c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>
        <v>1</v>
      </c>
      <c r="Q74" s="78"/>
      <c r="R74" s="78">
        <v>1</v>
      </c>
      <c r="S74" s="78">
        <v>1</v>
      </c>
      <c r="T74" s="78">
        <v>1</v>
      </c>
      <c r="U74" s="78">
        <v>1</v>
      </c>
      <c r="V74" s="78"/>
      <c r="W74" s="78"/>
      <c r="X74" s="78"/>
      <c r="Y74" s="78"/>
      <c r="Z74" s="78"/>
      <c r="AA74" s="267">
        <v>5</v>
      </c>
      <c r="AB74" s="277">
        <v>5</v>
      </c>
      <c r="AC74" s="281">
        <v>0</v>
      </c>
      <c r="AD74" s="243">
        <v>0</v>
      </c>
      <c r="AE74" s="243">
        <v>0</v>
      </c>
      <c r="AF74" s="243">
        <v>0</v>
      </c>
      <c r="AG74" s="244">
        <v>5</v>
      </c>
    </row>
    <row r="75" spans="1:33" x14ac:dyDescent="0.25">
      <c r="A75" s="227">
        <v>72</v>
      </c>
      <c r="B75" s="233" t="s">
        <v>38</v>
      </c>
      <c r="C75" s="78"/>
      <c r="D75" s="78"/>
      <c r="E75" s="78"/>
      <c r="F75" s="78"/>
      <c r="G75" s="78"/>
      <c r="H75" s="78"/>
      <c r="I75" s="78"/>
      <c r="J75" s="78"/>
      <c r="K75" s="78"/>
      <c r="L75" s="78">
        <v>1</v>
      </c>
      <c r="M75" s="78">
        <v>1</v>
      </c>
      <c r="N75" s="78"/>
      <c r="O75" s="78">
        <v>1</v>
      </c>
      <c r="P75" s="78">
        <v>1</v>
      </c>
      <c r="Q75" s="78"/>
      <c r="R75" s="78">
        <v>1</v>
      </c>
      <c r="S75" s="78"/>
      <c r="T75" s="78"/>
      <c r="U75" s="78"/>
      <c r="V75" s="78"/>
      <c r="W75" s="78"/>
      <c r="X75" s="78"/>
      <c r="Y75" s="78"/>
      <c r="Z75" s="78"/>
      <c r="AA75" s="267">
        <v>5</v>
      </c>
      <c r="AB75" s="277">
        <v>5</v>
      </c>
      <c r="AC75" s="281">
        <v>0</v>
      </c>
      <c r="AD75" s="243">
        <v>0</v>
      </c>
      <c r="AE75" s="243">
        <v>0</v>
      </c>
      <c r="AF75" s="243">
        <v>0</v>
      </c>
      <c r="AG75" s="244">
        <v>5</v>
      </c>
    </row>
    <row r="76" spans="1:33" x14ac:dyDescent="0.25">
      <c r="A76" s="227">
        <v>73</v>
      </c>
      <c r="B76" s="233" t="s">
        <v>244</v>
      </c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>
        <v>1</v>
      </c>
      <c r="V76" s="78">
        <v>1</v>
      </c>
      <c r="W76" s="78">
        <v>1</v>
      </c>
      <c r="X76" s="78">
        <v>1</v>
      </c>
      <c r="Y76" s="78"/>
      <c r="Z76" s="78">
        <v>1</v>
      </c>
      <c r="AA76" s="267">
        <v>5</v>
      </c>
      <c r="AB76" s="277">
        <v>5</v>
      </c>
      <c r="AC76" s="281">
        <v>0</v>
      </c>
      <c r="AD76" s="243">
        <v>0</v>
      </c>
      <c r="AE76" s="243">
        <v>0</v>
      </c>
      <c r="AF76" s="243">
        <v>0</v>
      </c>
      <c r="AG76" s="244">
        <v>5</v>
      </c>
    </row>
    <row r="77" spans="1:33" x14ac:dyDescent="0.25">
      <c r="A77" s="227">
        <v>74</v>
      </c>
      <c r="B77" s="233" t="s">
        <v>98</v>
      </c>
      <c r="C77" s="78"/>
      <c r="D77" s="78"/>
      <c r="E77" s="78"/>
      <c r="F77" s="78"/>
      <c r="G77" s="78"/>
      <c r="H77" s="78"/>
      <c r="I77" s="78"/>
      <c r="J77" s="78"/>
      <c r="K77" s="78">
        <v>1</v>
      </c>
      <c r="L77" s="78"/>
      <c r="M77" s="78">
        <v>1</v>
      </c>
      <c r="N77" s="78">
        <v>1</v>
      </c>
      <c r="O77" s="78">
        <v>1</v>
      </c>
      <c r="P77" s="78"/>
      <c r="Q77" s="78"/>
      <c r="R77" s="78"/>
      <c r="S77" s="78"/>
      <c r="T77" s="78">
        <v>1</v>
      </c>
      <c r="U77" s="78"/>
      <c r="V77" s="78"/>
      <c r="W77" s="78"/>
      <c r="X77" s="78"/>
      <c r="Y77" s="78"/>
      <c r="Z77" s="78"/>
      <c r="AA77" s="267">
        <v>5</v>
      </c>
      <c r="AB77" s="277">
        <v>5</v>
      </c>
      <c r="AC77" s="281">
        <v>0</v>
      </c>
      <c r="AD77" s="243">
        <v>0</v>
      </c>
      <c r="AE77" s="243">
        <v>0</v>
      </c>
      <c r="AF77" s="243">
        <v>0</v>
      </c>
      <c r="AG77" s="244">
        <v>5</v>
      </c>
    </row>
    <row r="78" spans="1:33" x14ac:dyDescent="0.25">
      <c r="A78" s="227">
        <v>75</v>
      </c>
      <c r="B78" s="233" t="s">
        <v>53</v>
      </c>
      <c r="C78" s="78"/>
      <c r="D78" s="78"/>
      <c r="E78" s="78"/>
      <c r="F78" s="78"/>
      <c r="G78" s="78"/>
      <c r="H78" s="78"/>
      <c r="I78" s="78"/>
      <c r="J78" s="78"/>
      <c r="K78" s="78"/>
      <c r="L78" s="78"/>
      <c r="M78" s="78"/>
      <c r="N78" s="78">
        <v>1</v>
      </c>
      <c r="O78" s="78">
        <v>1</v>
      </c>
      <c r="P78" s="78">
        <v>1</v>
      </c>
      <c r="Q78" s="78">
        <v>1</v>
      </c>
      <c r="R78" s="78"/>
      <c r="S78" s="78"/>
      <c r="T78" s="78"/>
      <c r="U78" s="78"/>
      <c r="V78" s="78"/>
      <c r="W78" s="78"/>
      <c r="X78" s="78"/>
      <c r="Y78" s="78">
        <v>1</v>
      </c>
      <c r="Z78" s="78"/>
      <c r="AA78" s="267">
        <v>5</v>
      </c>
      <c r="AB78" s="277">
        <v>5</v>
      </c>
      <c r="AC78" s="281">
        <v>0</v>
      </c>
      <c r="AD78" s="243">
        <v>0</v>
      </c>
      <c r="AE78" s="243">
        <v>0</v>
      </c>
      <c r="AF78" s="243">
        <v>0</v>
      </c>
      <c r="AG78" s="244">
        <v>5</v>
      </c>
    </row>
    <row r="79" spans="1:33" x14ac:dyDescent="0.25">
      <c r="A79" s="227">
        <v>76</v>
      </c>
      <c r="B79" s="233" t="s">
        <v>123</v>
      </c>
      <c r="C79" s="78"/>
      <c r="D79" s="78"/>
      <c r="E79" s="78"/>
      <c r="F79" s="78"/>
      <c r="G79" s="78"/>
      <c r="H79" s="78"/>
      <c r="I79" s="78"/>
      <c r="J79" s="78"/>
      <c r="K79" s="78"/>
      <c r="L79" s="78"/>
      <c r="M79" s="78"/>
      <c r="N79" s="78"/>
      <c r="O79" s="78"/>
      <c r="P79" s="78"/>
      <c r="Q79" s="78"/>
      <c r="R79" s="78"/>
      <c r="S79" s="78">
        <v>1</v>
      </c>
      <c r="T79" s="78">
        <v>1</v>
      </c>
      <c r="U79" s="78">
        <v>1</v>
      </c>
      <c r="V79" s="78">
        <v>1</v>
      </c>
      <c r="W79" s="78">
        <v>1</v>
      </c>
      <c r="X79" s="78"/>
      <c r="Y79" s="78"/>
      <c r="Z79" s="78"/>
      <c r="AA79" s="267">
        <v>5</v>
      </c>
      <c r="AB79" s="277">
        <v>5</v>
      </c>
      <c r="AC79" s="281">
        <v>0</v>
      </c>
      <c r="AD79" s="243">
        <v>0</v>
      </c>
      <c r="AE79" s="243">
        <v>0</v>
      </c>
      <c r="AF79" s="243">
        <v>0</v>
      </c>
      <c r="AG79" s="244">
        <v>5</v>
      </c>
    </row>
    <row r="80" spans="1:33" x14ac:dyDescent="0.25">
      <c r="A80" s="227">
        <v>77</v>
      </c>
      <c r="B80" s="233" t="s">
        <v>131</v>
      </c>
      <c r="C80" s="78"/>
      <c r="D80" s="78"/>
      <c r="E80" s="78"/>
      <c r="F80" s="78"/>
      <c r="G80" s="78"/>
      <c r="H80" s="78"/>
      <c r="I80" s="78"/>
      <c r="J80" s="78"/>
      <c r="K80" s="78"/>
      <c r="L80" s="78"/>
      <c r="M80" s="78"/>
      <c r="N80" s="78"/>
      <c r="O80" s="78"/>
      <c r="P80" s="78"/>
      <c r="Q80" s="78"/>
      <c r="R80" s="78"/>
      <c r="S80" s="78">
        <v>1</v>
      </c>
      <c r="T80" s="78">
        <v>1</v>
      </c>
      <c r="U80" s="78">
        <v>1</v>
      </c>
      <c r="V80" s="78">
        <v>1</v>
      </c>
      <c r="W80" s="78">
        <v>1</v>
      </c>
      <c r="X80" s="78"/>
      <c r="Y80" s="78"/>
      <c r="Z80" s="78"/>
      <c r="AA80" s="267">
        <v>5</v>
      </c>
      <c r="AB80" s="277">
        <v>5</v>
      </c>
      <c r="AC80" s="281">
        <v>0</v>
      </c>
      <c r="AD80" s="243">
        <v>0</v>
      </c>
      <c r="AE80" s="243">
        <v>0</v>
      </c>
      <c r="AF80" s="243">
        <v>0</v>
      </c>
      <c r="AG80" s="244">
        <v>5</v>
      </c>
    </row>
    <row r="81" spans="1:33" x14ac:dyDescent="0.25">
      <c r="A81" s="227">
        <v>78</v>
      </c>
      <c r="B81" s="233" t="s">
        <v>127</v>
      </c>
      <c r="C81" s="78"/>
      <c r="D81" s="78"/>
      <c r="E81" s="78"/>
      <c r="F81" s="78"/>
      <c r="G81" s="78"/>
      <c r="H81" s="78"/>
      <c r="I81" s="78"/>
      <c r="J81" s="78"/>
      <c r="K81" s="78"/>
      <c r="L81" s="78"/>
      <c r="M81" s="78"/>
      <c r="N81" s="78"/>
      <c r="O81" s="78"/>
      <c r="P81" s="78"/>
      <c r="Q81" s="78"/>
      <c r="R81" s="78"/>
      <c r="S81" s="78">
        <v>1</v>
      </c>
      <c r="T81" s="78">
        <v>1</v>
      </c>
      <c r="U81" s="78">
        <v>1</v>
      </c>
      <c r="V81" s="78">
        <v>1</v>
      </c>
      <c r="W81" s="78">
        <v>1</v>
      </c>
      <c r="X81" s="78"/>
      <c r="Y81" s="78"/>
      <c r="Z81" s="78"/>
      <c r="AA81" s="267">
        <v>5</v>
      </c>
      <c r="AB81" s="277">
        <v>5</v>
      </c>
      <c r="AC81" s="281">
        <v>0</v>
      </c>
      <c r="AD81" s="243">
        <v>0</v>
      </c>
      <c r="AE81" s="243">
        <v>0</v>
      </c>
      <c r="AF81" s="243">
        <v>0</v>
      </c>
      <c r="AG81" s="244">
        <v>5</v>
      </c>
    </row>
    <row r="82" spans="1:33" x14ac:dyDescent="0.25">
      <c r="A82" s="227">
        <v>79</v>
      </c>
      <c r="B82" s="233" t="s">
        <v>144</v>
      </c>
      <c r="C82" s="78"/>
      <c r="D82" s="78"/>
      <c r="E82" s="78"/>
      <c r="F82" s="78"/>
      <c r="G82" s="78"/>
      <c r="H82" s="78"/>
      <c r="I82" s="78"/>
      <c r="J82" s="78"/>
      <c r="K82" s="78"/>
      <c r="L82" s="78"/>
      <c r="M82" s="78"/>
      <c r="N82" s="78"/>
      <c r="O82" s="78"/>
      <c r="P82" s="78"/>
      <c r="Q82" s="78"/>
      <c r="R82" s="78"/>
      <c r="S82" s="78"/>
      <c r="T82" s="78">
        <v>1</v>
      </c>
      <c r="U82" s="78">
        <v>1</v>
      </c>
      <c r="V82" s="78">
        <v>1</v>
      </c>
      <c r="W82" s="78">
        <v>1</v>
      </c>
      <c r="X82" s="78">
        <v>1</v>
      </c>
      <c r="Y82" s="78"/>
      <c r="Z82" s="78"/>
      <c r="AA82" s="267">
        <v>5</v>
      </c>
      <c r="AB82" s="277">
        <v>5</v>
      </c>
      <c r="AC82" s="281">
        <v>0</v>
      </c>
      <c r="AD82" s="243">
        <v>0</v>
      </c>
      <c r="AE82" s="243">
        <v>0</v>
      </c>
      <c r="AF82" s="243">
        <v>0</v>
      </c>
      <c r="AG82" s="244">
        <v>5</v>
      </c>
    </row>
    <row r="83" spans="1:33" x14ac:dyDescent="0.25">
      <c r="A83" s="227">
        <v>80</v>
      </c>
      <c r="B83" s="233" t="s">
        <v>104</v>
      </c>
      <c r="C83" s="78"/>
      <c r="D83" s="78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78"/>
      <c r="P83" s="78"/>
      <c r="Q83" s="78"/>
      <c r="R83" s="78">
        <v>1</v>
      </c>
      <c r="S83" s="78">
        <v>1</v>
      </c>
      <c r="T83" s="78">
        <v>1</v>
      </c>
      <c r="U83" s="78">
        <v>1</v>
      </c>
      <c r="V83" s="78"/>
      <c r="W83" s="78"/>
      <c r="X83" s="78"/>
      <c r="Y83" s="78">
        <v>1</v>
      </c>
      <c r="Z83" s="78"/>
      <c r="AA83" s="267">
        <v>5</v>
      </c>
      <c r="AB83" s="277">
        <v>5</v>
      </c>
      <c r="AC83" s="281">
        <v>0</v>
      </c>
      <c r="AD83" s="243">
        <v>0</v>
      </c>
      <c r="AE83" s="243">
        <v>0</v>
      </c>
      <c r="AF83" s="243">
        <v>0</v>
      </c>
      <c r="AG83" s="244">
        <v>5</v>
      </c>
    </row>
    <row r="84" spans="1:33" x14ac:dyDescent="0.25">
      <c r="A84" s="227">
        <v>81</v>
      </c>
      <c r="B84" s="233" t="s">
        <v>81</v>
      </c>
      <c r="C84" s="78"/>
      <c r="D84" s="78"/>
      <c r="E84" s="78"/>
      <c r="F84" s="78"/>
      <c r="G84" s="78"/>
      <c r="H84" s="78"/>
      <c r="I84" s="78"/>
      <c r="J84" s="78">
        <v>4</v>
      </c>
      <c r="K84" s="78"/>
      <c r="L84" s="78"/>
      <c r="M84" s="78"/>
      <c r="N84" s="78"/>
      <c r="O84" s="78"/>
      <c r="P84" s="78"/>
      <c r="Q84" s="78"/>
      <c r="R84" s="78"/>
      <c r="S84" s="78"/>
      <c r="T84" s="78"/>
      <c r="U84" s="78"/>
      <c r="V84" s="78"/>
      <c r="W84" s="78"/>
      <c r="X84" s="78"/>
      <c r="Y84" s="78"/>
      <c r="Z84" s="78"/>
      <c r="AA84" s="267">
        <v>4</v>
      </c>
      <c r="AB84" s="277">
        <v>1</v>
      </c>
      <c r="AC84" s="281">
        <v>0</v>
      </c>
      <c r="AD84" s="243">
        <v>0</v>
      </c>
      <c r="AE84" s="243">
        <v>1</v>
      </c>
      <c r="AF84" s="243">
        <v>0</v>
      </c>
      <c r="AG84" s="244">
        <v>0</v>
      </c>
    </row>
    <row r="85" spans="1:33" x14ac:dyDescent="0.25">
      <c r="A85" s="227">
        <v>82</v>
      </c>
      <c r="B85" s="233" t="s">
        <v>296</v>
      </c>
      <c r="C85" s="78"/>
      <c r="D85" s="78"/>
      <c r="E85" s="78"/>
      <c r="F85" s="78"/>
      <c r="G85" s="78"/>
      <c r="H85" s="78"/>
      <c r="I85" s="78"/>
      <c r="J85" s="78"/>
      <c r="K85" s="78"/>
      <c r="L85" s="78"/>
      <c r="M85" s="78"/>
      <c r="N85" s="78"/>
      <c r="O85" s="78"/>
      <c r="P85" s="78"/>
      <c r="Q85" s="78"/>
      <c r="R85" s="78"/>
      <c r="S85" s="78"/>
      <c r="T85" s="78"/>
      <c r="U85" s="78"/>
      <c r="V85" s="78"/>
      <c r="W85" s="78"/>
      <c r="X85" s="78"/>
      <c r="Y85" s="78"/>
      <c r="Z85" s="78">
        <v>4</v>
      </c>
      <c r="AA85" s="267">
        <v>4</v>
      </c>
      <c r="AB85" s="277">
        <v>1</v>
      </c>
      <c r="AC85" s="281">
        <v>0</v>
      </c>
      <c r="AD85" s="243">
        <v>0</v>
      </c>
      <c r="AE85" s="243">
        <v>1</v>
      </c>
      <c r="AF85" s="243">
        <v>0</v>
      </c>
      <c r="AG85" s="244">
        <v>0</v>
      </c>
    </row>
    <row r="86" spans="1:33" x14ac:dyDescent="0.25">
      <c r="A86" s="227">
        <v>83</v>
      </c>
      <c r="B86" s="234" t="s">
        <v>277</v>
      </c>
      <c r="C86" s="78"/>
      <c r="D86" s="78"/>
      <c r="E86" s="78"/>
      <c r="F86" s="78"/>
      <c r="G86" s="78"/>
      <c r="H86" s="78"/>
      <c r="I86" s="78"/>
      <c r="J86" s="78"/>
      <c r="K86" s="78"/>
      <c r="L86" s="78"/>
      <c r="M86" s="78"/>
      <c r="N86" s="78"/>
      <c r="O86" s="78"/>
      <c r="P86" s="78"/>
      <c r="Q86" s="78"/>
      <c r="R86" s="78"/>
      <c r="S86" s="78"/>
      <c r="T86" s="78"/>
      <c r="U86" s="78"/>
      <c r="V86" s="78"/>
      <c r="W86" s="78"/>
      <c r="X86" s="78">
        <v>2</v>
      </c>
      <c r="Y86" s="78">
        <v>1</v>
      </c>
      <c r="Z86" s="78">
        <v>1</v>
      </c>
      <c r="AA86" s="267">
        <v>4</v>
      </c>
      <c r="AB86" s="277">
        <v>3</v>
      </c>
      <c r="AC86" s="281">
        <v>0</v>
      </c>
      <c r="AD86" s="243">
        <v>0</v>
      </c>
      <c r="AE86" s="243">
        <v>0</v>
      </c>
      <c r="AF86" s="243">
        <v>1</v>
      </c>
      <c r="AG86" s="244">
        <v>2</v>
      </c>
    </row>
    <row r="87" spans="1:33" x14ac:dyDescent="0.25">
      <c r="A87" s="227">
        <v>84</v>
      </c>
      <c r="B87" s="233" t="s">
        <v>261</v>
      </c>
      <c r="C87" s="78"/>
      <c r="D87" s="78"/>
      <c r="E87" s="78"/>
      <c r="F87" s="78"/>
      <c r="G87" s="78"/>
      <c r="H87" s="78"/>
      <c r="I87" s="78"/>
      <c r="J87" s="78"/>
      <c r="K87" s="78"/>
      <c r="L87" s="78"/>
      <c r="M87" s="78"/>
      <c r="N87" s="78"/>
      <c r="O87" s="78"/>
      <c r="P87" s="78"/>
      <c r="Q87" s="78"/>
      <c r="R87" s="78"/>
      <c r="S87" s="78"/>
      <c r="T87" s="78"/>
      <c r="U87" s="78"/>
      <c r="V87" s="78"/>
      <c r="W87" s="78">
        <v>1</v>
      </c>
      <c r="X87" s="78">
        <v>1</v>
      </c>
      <c r="Y87" s="78"/>
      <c r="Z87" s="78">
        <v>2</v>
      </c>
      <c r="AA87" s="267">
        <v>4</v>
      </c>
      <c r="AB87" s="277">
        <v>3</v>
      </c>
      <c r="AC87" s="281">
        <v>0</v>
      </c>
      <c r="AD87" s="243">
        <v>0</v>
      </c>
      <c r="AE87" s="243">
        <v>0</v>
      </c>
      <c r="AF87" s="243">
        <v>1</v>
      </c>
      <c r="AG87" s="244">
        <v>2</v>
      </c>
    </row>
    <row r="88" spans="1:33" x14ac:dyDescent="0.25">
      <c r="A88" s="227">
        <v>85</v>
      </c>
      <c r="B88" s="233" t="s">
        <v>92</v>
      </c>
      <c r="C88" s="78"/>
      <c r="D88" s="78"/>
      <c r="E88" s="78"/>
      <c r="F88" s="78"/>
      <c r="G88" s="78"/>
      <c r="H88" s="78"/>
      <c r="I88" s="78"/>
      <c r="J88" s="78"/>
      <c r="K88" s="78"/>
      <c r="L88" s="78">
        <v>1</v>
      </c>
      <c r="M88" s="78">
        <v>2</v>
      </c>
      <c r="N88" s="78">
        <v>1</v>
      </c>
      <c r="O88" s="78"/>
      <c r="P88" s="78"/>
      <c r="Q88" s="78"/>
      <c r="R88" s="78"/>
      <c r="S88" s="78"/>
      <c r="T88" s="78"/>
      <c r="U88" s="78"/>
      <c r="V88" s="78"/>
      <c r="W88" s="78"/>
      <c r="X88" s="78"/>
      <c r="Y88" s="78"/>
      <c r="Z88" s="78"/>
      <c r="AA88" s="267">
        <v>4</v>
      </c>
      <c r="AB88" s="277">
        <v>3</v>
      </c>
      <c r="AC88" s="281">
        <v>0</v>
      </c>
      <c r="AD88" s="243">
        <v>0</v>
      </c>
      <c r="AE88" s="243">
        <v>0</v>
      </c>
      <c r="AF88" s="243">
        <v>1</v>
      </c>
      <c r="AG88" s="244">
        <v>2</v>
      </c>
    </row>
    <row r="89" spans="1:33" x14ac:dyDescent="0.25">
      <c r="A89" s="227">
        <v>86</v>
      </c>
      <c r="B89" s="233" t="s">
        <v>264</v>
      </c>
      <c r="C89" s="78">
        <v>2</v>
      </c>
      <c r="D89" s="78">
        <v>1</v>
      </c>
      <c r="E89" s="78">
        <v>1</v>
      </c>
      <c r="F89" s="78"/>
      <c r="G89" s="78"/>
      <c r="H89" s="78"/>
      <c r="I89" s="78"/>
      <c r="J89" s="78"/>
      <c r="K89" s="78"/>
      <c r="L89" s="78"/>
      <c r="M89" s="78"/>
      <c r="N89" s="78"/>
      <c r="O89" s="78"/>
      <c r="P89" s="78"/>
      <c r="Q89" s="78"/>
      <c r="R89" s="78"/>
      <c r="S89" s="78"/>
      <c r="T89" s="78"/>
      <c r="U89" s="78"/>
      <c r="V89" s="78"/>
      <c r="W89" s="78"/>
      <c r="X89" s="78"/>
      <c r="Y89" s="78"/>
      <c r="Z89" s="78"/>
      <c r="AA89" s="267">
        <v>4</v>
      </c>
      <c r="AB89" s="277">
        <v>3</v>
      </c>
      <c r="AC89" s="281">
        <v>0</v>
      </c>
      <c r="AD89" s="243">
        <v>0</v>
      </c>
      <c r="AE89" s="243">
        <v>0</v>
      </c>
      <c r="AF89" s="243">
        <v>1</v>
      </c>
      <c r="AG89" s="244">
        <v>2</v>
      </c>
    </row>
    <row r="90" spans="1:33" x14ac:dyDescent="0.25">
      <c r="A90" s="227">
        <v>87</v>
      </c>
      <c r="B90" s="233" t="s">
        <v>280</v>
      </c>
      <c r="C90" s="78"/>
      <c r="D90" s="78"/>
      <c r="E90" s="78"/>
      <c r="F90" s="78"/>
      <c r="G90" s="78"/>
      <c r="H90" s="78"/>
      <c r="I90" s="78"/>
      <c r="J90" s="78"/>
      <c r="K90" s="78"/>
      <c r="L90" s="78"/>
      <c r="M90" s="78"/>
      <c r="N90" s="78"/>
      <c r="O90" s="78"/>
      <c r="P90" s="78"/>
      <c r="Q90" s="78"/>
      <c r="R90" s="78"/>
      <c r="S90" s="78"/>
      <c r="T90" s="78"/>
      <c r="U90" s="78"/>
      <c r="V90" s="78"/>
      <c r="W90" s="78"/>
      <c r="X90" s="78">
        <v>1</v>
      </c>
      <c r="Y90" s="78">
        <v>2</v>
      </c>
      <c r="Z90" s="78">
        <v>1</v>
      </c>
      <c r="AA90" s="267">
        <v>4</v>
      </c>
      <c r="AB90" s="277">
        <v>3</v>
      </c>
      <c r="AC90" s="281">
        <v>0</v>
      </c>
      <c r="AD90" s="243">
        <v>0</v>
      </c>
      <c r="AE90" s="243">
        <v>0</v>
      </c>
      <c r="AF90" s="243">
        <v>1</v>
      </c>
      <c r="AG90" s="244">
        <v>2</v>
      </c>
    </row>
    <row r="91" spans="1:33" x14ac:dyDescent="0.25">
      <c r="A91" s="227">
        <v>88</v>
      </c>
      <c r="B91" s="233" t="s">
        <v>89</v>
      </c>
      <c r="C91" s="78"/>
      <c r="D91" s="78"/>
      <c r="E91" s="78"/>
      <c r="F91" s="78"/>
      <c r="G91" s="78"/>
      <c r="H91" s="78">
        <v>1</v>
      </c>
      <c r="I91" s="78"/>
      <c r="J91" s="78"/>
      <c r="K91" s="78">
        <v>1</v>
      </c>
      <c r="L91" s="78">
        <v>1</v>
      </c>
      <c r="M91" s="78">
        <v>1</v>
      </c>
      <c r="N91" s="78"/>
      <c r="O91" s="78"/>
      <c r="P91" s="78"/>
      <c r="Q91" s="78"/>
      <c r="R91" s="78"/>
      <c r="S91" s="78"/>
      <c r="T91" s="78"/>
      <c r="U91" s="78"/>
      <c r="V91" s="78"/>
      <c r="W91" s="78"/>
      <c r="X91" s="78"/>
      <c r="Y91" s="78"/>
      <c r="Z91" s="78"/>
      <c r="AA91" s="267">
        <v>4</v>
      </c>
      <c r="AB91" s="277">
        <v>4</v>
      </c>
      <c r="AC91" s="281">
        <v>0</v>
      </c>
      <c r="AD91" s="243">
        <v>0</v>
      </c>
      <c r="AE91" s="243">
        <v>0</v>
      </c>
      <c r="AF91" s="243">
        <v>0</v>
      </c>
      <c r="AG91" s="244">
        <v>4</v>
      </c>
    </row>
    <row r="92" spans="1:33" x14ac:dyDescent="0.25">
      <c r="A92" s="227">
        <v>89</v>
      </c>
      <c r="B92" s="233" t="s">
        <v>65</v>
      </c>
      <c r="C92" s="78"/>
      <c r="D92" s="78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>
        <v>1</v>
      </c>
      <c r="P92" s="78">
        <v>1</v>
      </c>
      <c r="Q92" s="78">
        <v>1</v>
      </c>
      <c r="R92" s="78"/>
      <c r="S92" s="78">
        <v>1</v>
      </c>
      <c r="T92" s="78"/>
      <c r="U92" s="78"/>
      <c r="V92" s="78"/>
      <c r="W92" s="78"/>
      <c r="X92" s="78"/>
      <c r="Y92" s="78"/>
      <c r="Z92" s="78"/>
      <c r="AA92" s="267">
        <v>4</v>
      </c>
      <c r="AB92" s="277">
        <v>4</v>
      </c>
      <c r="AC92" s="281">
        <v>0</v>
      </c>
      <c r="AD92" s="243">
        <v>0</v>
      </c>
      <c r="AE92" s="243">
        <v>0</v>
      </c>
      <c r="AF92" s="243">
        <v>0</v>
      </c>
      <c r="AG92" s="244">
        <v>4</v>
      </c>
    </row>
    <row r="93" spans="1:33" x14ac:dyDescent="0.25">
      <c r="A93" s="227">
        <v>90</v>
      </c>
      <c r="B93" s="233" t="s">
        <v>211</v>
      </c>
      <c r="C93" s="78"/>
      <c r="D93" s="78"/>
      <c r="E93" s="78"/>
      <c r="F93" s="78"/>
      <c r="G93" s="78"/>
      <c r="H93" s="78"/>
      <c r="I93" s="78"/>
      <c r="J93" s="78">
        <v>1</v>
      </c>
      <c r="K93" s="78">
        <v>1</v>
      </c>
      <c r="L93" s="78">
        <v>1</v>
      </c>
      <c r="M93" s="78">
        <v>1</v>
      </c>
      <c r="N93" s="78"/>
      <c r="O93" s="78"/>
      <c r="P93" s="78"/>
      <c r="Q93" s="78"/>
      <c r="R93" s="78"/>
      <c r="S93" s="78"/>
      <c r="T93" s="78"/>
      <c r="U93" s="78"/>
      <c r="V93" s="78"/>
      <c r="W93" s="78"/>
      <c r="X93" s="78"/>
      <c r="Y93" s="78"/>
      <c r="Z93" s="78"/>
      <c r="AA93" s="267">
        <v>4</v>
      </c>
      <c r="AB93" s="277">
        <v>4</v>
      </c>
      <c r="AC93" s="281">
        <v>0</v>
      </c>
      <c r="AD93" s="243">
        <v>0</v>
      </c>
      <c r="AE93" s="243">
        <v>0</v>
      </c>
      <c r="AF93" s="243">
        <v>0</v>
      </c>
      <c r="AG93" s="244">
        <v>4</v>
      </c>
    </row>
    <row r="94" spans="1:33" x14ac:dyDescent="0.25">
      <c r="A94" s="227">
        <v>91</v>
      </c>
      <c r="B94" s="233" t="s">
        <v>130</v>
      </c>
      <c r="C94" s="78"/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>
        <v>1</v>
      </c>
      <c r="T94" s="78">
        <v>1</v>
      </c>
      <c r="U94" s="78">
        <v>1</v>
      </c>
      <c r="V94" s="78">
        <v>1</v>
      </c>
      <c r="W94" s="78"/>
      <c r="X94" s="78"/>
      <c r="Y94" s="78"/>
      <c r="Z94" s="78"/>
      <c r="AA94" s="267">
        <v>4</v>
      </c>
      <c r="AB94" s="277">
        <v>4</v>
      </c>
      <c r="AC94" s="281">
        <v>0</v>
      </c>
      <c r="AD94" s="243">
        <v>0</v>
      </c>
      <c r="AE94" s="243">
        <v>0</v>
      </c>
      <c r="AF94" s="243">
        <v>0</v>
      </c>
      <c r="AG94" s="244">
        <v>4</v>
      </c>
    </row>
    <row r="95" spans="1:33" x14ac:dyDescent="0.25">
      <c r="A95" s="227">
        <v>92</v>
      </c>
      <c r="B95" s="233" t="s">
        <v>103</v>
      </c>
      <c r="C95" s="78"/>
      <c r="D95" s="78"/>
      <c r="E95" s="78"/>
      <c r="F95" s="78"/>
      <c r="G95" s="78"/>
      <c r="H95" s="78"/>
      <c r="I95" s="78"/>
      <c r="J95" s="78"/>
      <c r="K95" s="78"/>
      <c r="L95" s="78"/>
      <c r="M95" s="78"/>
      <c r="N95" s="78"/>
      <c r="O95" s="78">
        <v>1</v>
      </c>
      <c r="P95" s="78">
        <v>1</v>
      </c>
      <c r="Q95" s="78">
        <v>1</v>
      </c>
      <c r="R95" s="78">
        <v>1</v>
      </c>
      <c r="S95" s="78"/>
      <c r="T95" s="78"/>
      <c r="U95" s="78"/>
      <c r="V95" s="78"/>
      <c r="W95" s="78"/>
      <c r="X95" s="78"/>
      <c r="Y95" s="78"/>
      <c r="Z95" s="78"/>
      <c r="AA95" s="267">
        <v>4</v>
      </c>
      <c r="AB95" s="277">
        <v>4</v>
      </c>
      <c r="AC95" s="281">
        <v>0</v>
      </c>
      <c r="AD95" s="243">
        <v>0</v>
      </c>
      <c r="AE95" s="243">
        <v>0</v>
      </c>
      <c r="AF95" s="243">
        <v>0</v>
      </c>
      <c r="AG95" s="244">
        <v>4</v>
      </c>
    </row>
    <row r="96" spans="1:33" x14ac:dyDescent="0.25">
      <c r="A96" s="227">
        <v>93</v>
      </c>
      <c r="B96" s="234" t="s">
        <v>101</v>
      </c>
      <c r="C96" s="78"/>
      <c r="D96" s="78"/>
      <c r="E96" s="78"/>
      <c r="F96" s="78"/>
      <c r="G96" s="78"/>
      <c r="H96" s="78"/>
      <c r="I96" s="78"/>
      <c r="J96" s="78"/>
      <c r="K96" s="78"/>
      <c r="L96" s="78"/>
      <c r="M96" s="78"/>
      <c r="N96" s="78"/>
      <c r="O96" s="78"/>
      <c r="P96" s="78"/>
      <c r="Q96" s="78"/>
      <c r="R96" s="78">
        <v>1</v>
      </c>
      <c r="S96" s="78">
        <v>1</v>
      </c>
      <c r="T96" s="78">
        <v>1</v>
      </c>
      <c r="U96" s="78">
        <v>1</v>
      </c>
      <c r="V96" s="78"/>
      <c r="W96" s="78"/>
      <c r="X96" s="78"/>
      <c r="Y96" s="78"/>
      <c r="Z96" s="78"/>
      <c r="AA96" s="267">
        <v>4</v>
      </c>
      <c r="AB96" s="277">
        <v>4</v>
      </c>
      <c r="AC96" s="281">
        <v>0</v>
      </c>
      <c r="AD96" s="243">
        <v>0</v>
      </c>
      <c r="AE96" s="243">
        <v>0</v>
      </c>
      <c r="AF96" s="243">
        <v>0</v>
      </c>
      <c r="AG96" s="244">
        <v>4</v>
      </c>
    </row>
    <row r="97" spans="1:33" x14ac:dyDescent="0.25">
      <c r="A97" s="227">
        <v>94</v>
      </c>
      <c r="B97" s="233" t="s">
        <v>79</v>
      </c>
      <c r="C97" s="78"/>
      <c r="D97" s="78"/>
      <c r="E97" s="78"/>
      <c r="F97" s="78"/>
      <c r="G97" s="78"/>
      <c r="H97" s="78"/>
      <c r="I97" s="78"/>
      <c r="J97" s="78"/>
      <c r="K97" s="78"/>
      <c r="L97" s="78"/>
      <c r="M97" s="78"/>
      <c r="N97" s="78"/>
      <c r="O97" s="78">
        <v>1</v>
      </c>
      <c r="P97" s="78"/>
      <c r="Q97" s="78">
        <v>1</v>
      </c>
      <c r="R97" s="78">
        <v>1</v>
      </c>
      <c r="S97" s="78"/>
      <c r="T97" s="78"/>
      <c r="U97" s="78"/>
      <c r="V97" s="78">
        <v>1</v>
      </c>
      <c r="W97" s="78"/>
      <c r="X97" s="78"/>
      <c r="Y97" s="78"/>
      <c r="Z97" s="78"/>
      <c r="AA97" s="267">
        <v>4</v>
      </c>
      <c r="AB97" s="277">
        <v>4</v>
      </c>
      <c r="AC97" s="281">
        <v>0</v>
      </c>
      <c r="AD97" s="243">
        <v>0</v>
      </c>
      <c r="AE97" s="243">
        <v>0</v>
      </c>
      <c r="AF97" s="243">
        <v>0</v>
      </c>
      <c r="AG97" s="244">
        <v>4</v>
      </c>
    </row>
    <row r="98" spans="1:33" x14ac:dyDescent="0.25">
      <c r="A98" s="227">
        <v>95</v>
      </c>
      <c r="B98" s="233" t="s">
        <v>102</v>
      </c>
      <c r="C98" s="78"/>
      <c r="D98" s="78"/>
      <c r="E98" s="78"/>
      <c r="F98" s="78"/>
      <c r="G98" s="78"/>
      <c r="H98" s="78"/>
      <c r="I98" s="78"/>
      <c r="J98" s="78"/>
      <c r="K98" s="78"/>
      <c r="L98" s="78"/>
      <c r="M98" s="78"/>
      <c r="N98" s="78"/>
      <c r="O98" s="78"/>
      <c r="P98" s="78"/>
      <c r="Q98" s="78"/>
      <c r="R98" s="78">
        <v>1</v>
      </c>
      <c r="S98" s="78">
        <v>1</v>
      </c>
      <c r="T98" s="78"/>
      <c r="U98" s="78">
        <v>1</v>
      </c>
      <c r="V98" s="78">
        <v>1</v>
      </c>
      <c r="W98" s="78"/>
      <c r="X98" s="78"/>
      <c r="Y98" s="78"/>
      <c r="Z98" s="78"/>
      <c r="AA98" s="267">
        <v>4</v>
      </c>
      <c r="AB98" s="277">
        <v>4</v>
      </c>
      <c r="AC98" s="281">
        <v>0</v>
      </c>
      <c r="AD98" s="243">
        <v>0</v>
      </c>
      <c r="AE98" s="243">
        <v>0</v>
      </c>
      <c r="AF98" s="243">
        <v>0</v>
      </c>
      <c r="AG98" s="244">
        <v>4</v>
      </c>
    </row>
    <row r="99" spans="1:33" x14ac:dyDescent="0.25">
      <c r="A99" s="227">
        <v>96</v>
      </c>
      <c r="B99" s="233" t="s">
        <v>109</v>
      </c>
      <c r="C99" s="78"/>
      <c r="D99" s="78"/>
      <c r="E99" s="78"/>
      <c r="F99" s="78"/>
      <c r="G99" s="78"/>
      <c r="H99" s="78"/>
      <c r="I99" s="78"/>
      <c r="J99" s="78"/>
      <c r="K99" s="78">
        <v>1</v>
      </c>
      <c r="L99" s="78">
        <v>1</v>
      </c>
      <c r="M99" s="78">
        <v>1</v>
      </c>
      <c r="N99" s="78"/>
      <c r="O99" s="78"/>
      <c r="P99" s="78"/>
      <c r="Q99" s="78"/>
      <c r="R99" s="78">
        <v>1</v>
      </c>
      <c r="S99" s="78"/>
      <c r="T99" s="78"/>
      <c r="U99" s="78"/>
      <c r="V99" s="78"/>
      <c r="W99" s="78"/>
      <c r="X99" s="78"/>
      <c r="Y99" s="78"/>
      <c r="Z99" s="78"/>
      <c r="AA99" s="267">
        <v>4</v>
      </c>
      <c r="AB99" s="277">
        <v>4</v>
      </c>
      <c r="AC99" s="281">
        <v>0</v>
      </c>
      <c r="AD99" s="243">
        <v>0</v>
      </c>
      <c r="AE99" s="243">
        <v>0</v>
      </c>
      <c r="AF99" s="243">
        <v>0</v>
      </c>
      <c r="AG99" s="244">
        <v>4</v>
      </c>
    </row>
    <row r="100" spans="1:33" x14ac:dyDescent="0.25">
      <c r="A100" s="227">
        <v>97</v>
      </c>
      <c r="B100" s="233" t="s">
        <v>107</v>
      </c>
      <c r="C100" s="78"/>
      <c r="D100" s="78"/>
      <c r="E100" s="78"/>
      <c r="F100" s="78"/>
      <c r="G100" s="78"/>
      <c r="H100" s="78"/>
      <c r="I100" s="78"/>
      <c r="J100" s="78"/>
      <c r="K100" s="78"/>
      <c r="L100" s="78"/>
      <c r="M100" s="78">
        <v>1</v>
      </c>
      <c r="N100" s="78"/>
      <c r="O100" s="78">
        <v>1</v>
      </c>
      <c r="P100" s="78">
        <v>1</v>
      </c>
      <c r="Q100" s="78"/>
      <c r="R100" s="78">
        <v>1</v>
      </c>
      <c r="S100" s="78"/>
      <c r="T100" s="78"/>
      <c r="U100" s="78"/>
      <c r="V100" s="78"/>
      <c r="W100" s="78"/>
      <c r="X100" s="78"/>
      <c r="Y100" s="78"/>
      <c r="Z100" s="78"/>
      <c r="AA100" s="267">
        <v>4</v>
      </c>
      <c r="AB100" s="277">
        <v>4</v>
      </c>
      <c r="AC100" s="281">
        <v>0</v>
      </c>
      <c r="AD100" s="243">
        <v>0</v>
      </c>
      <c r="AE100" s="243">
        <v>0</v>
      </c>
      <c r="AF100" s="243">
        <v>0</v>
      </c>
      <c r="AG100" s="244">
        <v>4</v>
      </c>
    </row>
    <row r="101" spans="1:33" x14ac:dyDescent="0.25">
      <c r="A101" s="227">
        <v>98</v>
      </c>
      <c r="B101" s="233" t="s">
        <v>143</v>
      </c>
      <c r="C101" s="78"/>
      <c r="D101" s="78"/>
      <c r="E101" s="78"/>
      <c r="F101" s="78"/>
      <c r="G101" s="78"/>
      <c r="H101" s="78"/>
      <c r="I101" s="78"/>
      <c r="J101" s="78"/>
      <c r="K101" s="78"/>
      <c r="L101" s="78"/>
      <c r="M101" s="78"/>
      <c r="N101" s="78"/>
      <c r="O101" s="78"/>
      <c r="P101" s="78"/>
      <c r="Q101" s="78"/>
      <c r="R101" s="78"/>
      <c r="S101" s="78"/>
      <c r="T101" s="78">
        <v>1</v>
      </c>
      <c r="U101" s="78">
        <v>1</v>
      </c>
      <c r="V101" s="78">
        <v>1</v>
      </c>
      <c r="W101" s="78">
        <v>1</v>
      </c>
      <c r="X101" s="78"/>
      <c r="Y101" s="78"/>
      <c r="Z101" s="78"/>
      <c r="AA101" s="267">
        <v>4</v>
      </c>
      <c r="AB101" s="277">
        <v>4</v>
      </c>
      <c r="AC101" s="281">
        <v>0</v>
      </c>
      <c r="AD101" s="243">
        <v>0</v>
      </c>
      <c r="AE101" s="243">
        <v>0</v>
      </c>
      <c r="AF101" s="243">
        <v>0</v>
      </c>
      <c r="AG101" s="244">
        <v>4</v>
      </c>
    </row>
    <row r="102" spans="1:33" x14ac:dyDescent="0.25">
      <c r="A102" s="227">
        <v>99</v>
      </c>
      <c r="B102" s="233" t="s">
        <v>59</v>
      </c>
      <c r="C102" s="78"/>
      <c r="D102" s="78"/>
      <c r="E102" s="78"/>
      <c r="F102" s="78"/>
      <c r="G102" s="78"/>
      <c r="H102" s="78"/>
      <c r="I102" s="78"/>
      <c r="J102" s="78"/>
      <c r="K102" s="78"/>
      <c r="L102" s="78"/>
      <c r="M102" s="78"/>
      <c r="N102" s="78"/>
      <c r="O102" s="78"/>
      <c r="P102" s="78"/>
      <c r="Q102" s="78">
        <v>1</v>
      </c>
      <c r="R102" s="78">
        <v>1</v>
      </c>
      <c r="S102" s="78">
        <v>1</v>
      </c>
      <c r="T102" s="78">
        <v>1</v>
      </c>
      <c r="U102" s="78"/>
      <c r="V102" s="78"/>
      <c r="W102" s="78"/>
      <c r="X102" s="78"/>
      <c r="Y102" s="78"/>
      <c r="Z102" s="78"/>
      <c r="AA102" s="267">
        <v>4</v>
      </c>
      <c r="AB102" s="277">
        <v>4</v>
      </c>
      <c r="AC102" s="281">
        <v>0</v>
      </c>
      <c r="AD102" s="243">
        <v>0</v>
      </c>
      <c r="AE102" s="243">
        <v>0</v>
      </c>
      <c r="AF102" s="243">
        <v>0</v>
      </c>
      <c r="AG102" s="244">
        <v>4</v>
      </c>
    </row>
    <row r="103" spans="1:33" x14ac:dyDescent="0.25">
      <c r="A103" s="227">
        <v>100</v>
      </c>
      <c r="B103" s="233" t="s">
        <v>194</v>
      </c>
      <c r="C103" s="78"/>
      <c r="D103" s="78"/>
      <c r="E103" s="78"/>
      <c r="F103" s="78"/>
      <c r="G103" s="78"/>
      <c r="H103" s="78"/>
      <c r="I103" s="78">
        <v>1</v>
      </c>
      <c r="J103" s="78">
        <v>1</v>
      </c>
      <c r="K103" s="78">
        <v>1</v>
      </c>
      <c r="L103" s="78">
        <v>1</v>
      </c>
      <c r="M103" s="78"/>
      <c r="N103" s="78"/>
      <c r="O103" s="78"/>
      <c r="P103" s="78"/>
      <c r="Q103" s="78"/>
      <c r="R103" s="78"/>
      <c r="S103" s="78"/>
      <c r="T103" s="78"/>
      <c r="U103" s="78"/>
      <c r="V103" s="78"/>
      <c r="W103" s="78"/>
      <c r="X103" s="78"/>
      <c r="Y103" s="78"/>
      <c r="Z103" s="78"/>
      <c r="AA103" s="267">
        <v>4</v>
      </c>
      <c r="AB103" s="277">
        <v>4</v>
      </c>
      <c r="AC103" s="281">
        <v>0</v>
      </c>
      <c r="AD103" s="243">
        <v>0</v>
      </c>
      <c r="AE103" s="243">
        <v>0</v>
      </c>
      <c r="AF103" s="243">
        <v>0</v>
      </c>
      <c r="AG103" s="244">
        <v>4</v>
      </c>
    </row>
    <row r="104" spans="1:33" x14ac:dyDescent="0.25">
      <c r="A104" s="227">
        <v>101</v>
      </c>
      <c r="B104" s="234" t="s">
        <v>132</v>
      </c>
      <c r="C104" s="78"/>
      <c r="D104" s="78"/>
      <c r="E104" s="78"/>
      <c r="F104" s="78"/>
      <c r="G104" s="78"/>
      <c r="H104" s="78"/>
      <c r="I104" s="78"/>
      <c r="J104" s="78"/>
      <c r="K104" s="78"/>
      <c r="L104" s="78"/>
      <c r="M104" s="78"/>
      <c r="N104" s="78"/>
      <c r="O104" s="78"/>
      <c r="P104" s="78"/>
      <c r="Q104" s="78"/>
      <c r="R104" s="78"/>
      <c r="S104" s="78">
        <v>1</v>
      </c>
      <c r="T104" s="78">
        <v>1</v>
      </c>
      <c r="U104" s="78">
        <v>1</v>
      </c>
      <c r="V104" s="78">
        <v>1</v>
      </c>
      <c r="W104" s="78"/>
      <c r="X104" s="78"/>
      <c r="Y104" s="78"/>
      <c r="Z104" s="78"/>
      <c r="AA104" s="267">
        <v>4</v>
      </c>
      <c r="AB104" s="277">
        <v>4</v>
      </c>
      <c r="AC104" s="281">
        <v>0</v>
      </c>
      <c r="AD104" s="243">
        <v>0</v>
      </c>
      <c r="AE104" s="243">
        <v>0</v>
      </c>
      <c r="AF104" s="243">
        <v>0</v>
      </c>
      <c r="AG104" s="244">
        <v>4</v>
      </c>
    </row>
    <row r="105" spans="1:33" x14ac:dyDescent="0.25">
      <c r="A105" s="227">
        <v>102</v>
      </c>
      <c r="B105" s="233" t="s">
        <v>287</v>
      </c>
      <c r="C105" s="78"/>
      <c r="D105" s="78"/>
      <c r="E105" s="78"/>
      <c r="F105" s="78"/>
      <c r="G105" s="78"/>
      <c r="H105" s="78"/>
      <c r="I105" s="78"/>
      <c r="J105" s="78"/>
      <c r="K105" s="78"/>
      <c r="L105" s="78"/>
      <c r="M105" s="78"/>
      <c r="N105" s="78"/>
      <c r="O105" s="78"/>
      <c r="P105" s="78"/>
      <c r="Q105" s="78"/>
      <c r="R105" s="78"/>
      <c r="S105" s="78"/>
      <c r="T105" s="78"/>
      <c r="U105" s="78"/>
      <c r="V105" s="78"/>
      <c r="W105" s="78"/>
      <c r="X105" s="78"/>
      <c r="Y105" s="78">
        <v>2</v>
      </c>
      <c r="Z105" s="78">
        <v>1</v>
      </c>
      <c r="AA105" s="267">
        <v>3</v>
      </c>
      <c r="AB105" s="277">
        <v>2</v>
      </c>
      <c r="AC105" s="281">
        <v>0</v>
      </c>
      <c r="AD105" s="243">
        <v>0</v>
      </c>
      <c r="AE105" s="243">
        <v>0</v>
      </c>
      <c r="AF105" s="243">
        <v>1</v>
      </c>
      <c r="AG105" s="244">
        <v>1</v>
      </c>
    </row>
    <row r="106" spans="1:33" x14ac:dyDescent="0.25">
      <c r="A106" s="227">
        <v>103</v>
      </c>
      <c r="B106" s="233" t="s">
        <v>263</v>
      </c>
      <c r="C106" s="78"/>
      <c r="D106" s="78">
        <v>2</v>
      </c>
      <c r="E106" s="78">
        <v>1</v>
      </c>
      <c r="F106" s="78"/>
      <c r="G106" s="78"/>
      <c r="H106" s="78"/>
      <c r="I106" s="78"/>
      <c r="J106" s="78"/>
      <c r="K106" s="78"/>
      <c r="L106" s="78"/>
      <c r="M106" s="78"/>
      <c r="N106" s="78"/>
      <c r="O106" s="78"/>
      <c r="P106" s="78"/>
      <c r="Q106" s="78"/>
      <c r="R106" s="78"/>
      <c r="S106" s="78"/>
      <c r="T106" s="78"/>
      <c r="U106" s="78"/>
      <c r="V106" s="78"/>
      <c r="W106" s="78"/>
      <c r="X106" s="78"/>
      <c r="Y106" s="78"/>
      <c r="Z106" s="78"/>
      <c r="AA106" s="267">
        <v>3</v>
      </c>
      <c r="AB106" s="277">
        <v>2</v>
      </c>
      <c r="AC106" s="281">
        <v>0</v>
      </c>
      <c r="AD106" s="243">
        <v>0</v>
      </c>
      <c r="AE106" s="243">
        <v>0</v>
      </c>
      <c r="AF106" s="243">
        <v>1</v>
      </c>
      <c r="AG106" s="244">
        <v>1</v>
      </c>
    </row>
    <row r="107" spans="1:33" x14ac:dyDescent="0.25">
      <c r="A107" s="227">
        <v>104</v>
      </c>
      <c r="B107" s="234" t="s">
        <v>96</v>
      </c>
      <c r="C107" s="78"/>
      <c r="D107" s="78"/>
      <c r="E107" s="78"/>
      <c r="F107" s="78"/>
      <c r="G107" s="78"/>
      <c r="H107" s="78"/>
      <c r="I107" s="78"/>
      <c r="J107" s="78"/>
      <c r="K107" s="78"/>
      <c r="L107" s="78"/>
      <c r="M107" s="78">
        <v>2</v>
      </c>
      <c r="N107" s="78"/>
      <c r="O107" s="78"/>
      <c r="P107" s="78">
        <v>1</v>
      </c>
      <c r="Q107" s="78"/>
      <c r="R107" s="78"/>
      <c r="S107" s="78"/>
      <c r="T107" s="78"/>
      <c r="U107" s="78"/>
      <c r="V107" s="78"/>
      <c r="W107" s="78"/>
      <c r="X107" s="78"/>
      <c r="Y107" s="78"/>
      <c r="Z107" s="78"/>
      <c r="AA107" s="267">
        <v>3</v>
      </c>
      <c r="AB107" s="277">
        <v>2</v>
      </c>
      <c r="AC107" s="281">
        <v>0</v>
      </c>
      <c r="AD107" s="243">
        <v>0</v>
      </c>
      <c r="AE107" s="243">
        <v>0</v>
      </c>
      <c r="AF107" s="243">
        <v>1</v>
      </c>
      <c r="AG107" s="244">
        <v>1</v>
      </c>
    </row>
    <row r="108" spans="1:33" x14ac:dyDescent="0.25">
      <c r="A108" s="227">
        <v>105</v>
      </c>
      <c r="B108" s="233" t="s">
        <v>146</v>
      </c>
      <c r="C108" s="78"/>
      <c r="D108" s="78"/>
      <c r="E108" s="78"/>
      <c r="F108" s="78"/>
      <c r="G108" s="78"/>
      <c r="H108" s="78"/>
      <c r="I108" s="78"/>
      <c r="J108" s="78"/>
      <c r="K108" s="78"/>
      <c r="L108" s="78">
        <v>1</v>
      </c>
      <c r="M108" s="78"/>
      <c r="N108" s="78"/>
      <c r="O108" s="78"/>
      <c r="P108" s="78">
        <v>1</v>
      </c>
      <c r="Q108" s="78"/>
      <c r="R108" s="78"/>
      <c r="S108" s="78"/>
      <c r="T108" s="78">
        <v>1</v>
      </c>
      <c r="U108" s="78"/>
      <c r="V108" s="78"/>
      <c r="W108" s="78"/>
      <c r="X108" s="78"/>
      <c r="Y108" s="78"/>
      <c r="Z108" s="78"/>
      <c r="AA108" s="267">
        <v>3</v>
      </c>
      <c r="AB108" s="277">
        <v>3</v>
      </c>
      <c r="AC108" s="281">
        <v>0</v>
      </c>
      <c r="AD108" s="243">
        <v>0</v>
      </c>
      <c r="AE108" s="243">
        <v>0</v>
      </c>
      <c r="AF108" s="243">
        <v>0</v>
      </c>
      <c r="AG108" s="244">
        <v>3</v>
      </c>
    </row>
    <row r="109" spans="1:33" x14ac:dyDescent="0.25">
      <c r="A109" s="227">
        <v>106</v>
      </c>
      <c r="B109" s="233" t="s">
        <v>72</v>
      </c>
      <c r="C109" s="78"/>
      <c r="D109" s="78"/>
      <c r="E109" s="78"/>
      <c r="F109" s="78"/>
      <c r="G109" s="78"/>
      <c r="H109" s="78"/>
      <c r="I109" s="78"/>
      <c r="J109" s="78"/>
      <c r="K109" s="78"/>
      <c r="L109" s="78"/>
      <c r="M109" s="78"/>
      <c r="N109" s="78"/>
      <c r="O109" s="78"/>
      <c r="P109" s="78"/>
      <c r="Q109" s="78">
        <v>1</v>
      </c>
      <c r="R109" s="78">
        <v>1</v>
      </c>
      <c r="S109" s="78">
        <v>1</v>
      </c>
      <c r="T109" s="78"/>
      <c r="U109" s="78"/>
      <c r="V109" s="78"/>
      <c r="W109" s="78"/>
      <c r="X109" s="78"/>
      <c r="Y109" s="78"/>
      <c r="Z109" s="78"/>
      <c r="AA109" s="267">
        <v>3</v>
      </c>
      <c r="AB109" s="277">
        <v>3</v>
      </c>
      <c r="AC109" s="281">
        <v>0</v>
      </c>
      <c r="AD109" s="243">
        <v>0</v>
      </c>
      <c r="AE109" s="243">
        <v>0</v>
      </c>
      <c r="AF109" s="243">
        <v>0</v>
      </c>
      <c r="AG109" s="244">
        <v>3</v>
      </c>
    </row>
    <row r="110" spans="1:33" x14ac:dyDescent="0.25">
      <c r="A110" s="227">
        <v>107</v>
      </c>
      <c r="B110" s="233" t="s">
        <v>69</v>
      </c>
      <c r="C110" s="78"/>
      <c r="D110" s="78"/>
      <c r="E110" s="78"/>
      <c r="F110" s="78"/>
      <c r="G110" s="78"/>
      <c r="H110" s="78"/>
      <c r="I110" s="78"/>
      <c r="J110" s="78"/>
      <c r="K110" s="78"/>
      <c r="L110" s="78"/>
      <c r="M110" s="78"/>
      <c r="N110" s="78"/>
      <c r="O110" s="78">
        <v>1</v>
      </c>
      <c r="P110" s="78">
        <v>1</v>
      </c>
      <c r="Q110" s="78"/>
      <c r="R110" s="78">
        <v>1</v>
      </c>
      <c r="S110" s="78"/>
      <c r="T110" s="78"/>
      <c r="U110" s="78"/>
      <c r="V110" s="78"/>
      <c r="W110" s="78"/>
      <c r="X110" s="78"/>
      <c r="Y110" s="78"/>
      <c r="Z110" s="78"/>
      <c r="AA110" s="267">
        <v>3</v>
      </c>
      <c r="AB110" s="277">
        <v>3</v>
      </c>
      <c r="AC110" s="281">
        <v>0</v>
      </c>
      <c r="AD110" s="243">
        <v>0</v>
      </c>
      <c r="AE110" s="243">
        <v>0</v>
      </c>
      <c r="AF110" s="243">
        <v>0</v>
      </c>
      <c r="AG110" s="244">
        <v>3</v>
      </c>
    </row>
    <row r="111" spans="1:33" x14ac:dyDescent="0.25">
      <c r="A111" s="227">
        <v>108</v>
      </c>
      <c r="B111" s="233" t="s">
        <v>145</v>
      </c>
      <c r="C111" s="78"/>
      <c r="D111" s="78"/>
      <c r="E111" s="78"/>
      <c r="F111" s="78"/>
      <c r="G111" s="78"/>
      <c r="H111" s="78"/>
      <c r="I111" s="78"/>
      <c r="J111" s="78"/>
      <c r="K111" s="78"/>
      <c r="L111" s="78"/>
      <c r="M111" s="78"/>
      <c r="N111" s="78"/>
      <c r="O111" s="78"/>
      <c r="P111" s="78"/>
      <c r="Q111" s="78"/>
      <c r="R111" s="78"/>
      <c r="S111" s="78"/>
      <c r="T111" s="78">
        <v>1</v>
      </c>
      <c r="U111" s="78">
        <v>1</v>
      </c>
      <c r="V111" s="78">
        <v>1</v>
      </c>
      <c r="W111" s="78"/>
      <c r="X111" s="78"/>
      <c r="Y111" s="78"/>
      <c r="Z111" s="78"/>
      <c r="AA111" s="267">
        <v>3</v>
      </c>
      <c r="AB111" s="277">
        <v>3</v>
      </c>
      <c r="AC111" s="281">
        <v>0</v>
      </c>
      <c r="AD111" s="243">
        <v>0</v>
      </c>
      <c r="AE111" s="243">
        <v>0</v>
      </c>
      <c r="AF111" s="243">
        <v>0</v>
      </c>
      <c r="AG111" s="244">
        <v>3</v>
      </c>
    </row>
    <row r="112" spans="1:33" x14ac:dyDescent="0.25">
      <c r="A112" s="227">
        <v>109</v>
      </c>
      <c r="B112" s="233" t="s">
        <v>169</v>
      </c>
      <c r="C112" s="78"/>
      <c r="D112" s="78">
        <v>1</v>
      </c>
      <c r="E112" s="78"/>
      <c r="F112" s="78">
        <v>1</v>
      </c>
      <c r="G112" s="78"/>
      <c r="H112" s="78">
        <v>1</v>
      </c>
      <c r="I112" s="78"/>
      <c r="J112" s="78"/>
      <c r="K112" s="78"/>
      <c r="L112" s="78"/>
      <c r="M112" s="78"/>
      <c r="N112" s="78"/>
      <c r="O112" s="78"/>
      <c r="P112" s="78"/>
      <c r="Q112" s="78"/>
      <c r="R112" s="78"/>
      <c r="S112" s="78"/>
      <c r="T112" s="78"/>
      <c r="U112" s="78"/>
      <c r="V112" s="78"/>
      <c r="W112" s="78"/>
      <c r="X112" s="78"/>
      <c r="Y112" s="78"/>
      <c r="Z112" s="78"/>
      <c r="AA112" s="267">
        <v>3</v>
      </c>
      <c r="AB112" s="277">
        <v>3</v>
      </c>
      <c r="AC112" s="281">
        <v>0</v>
      </c>
      <c r="AD112" s="243">
        <v>0</v>
      </c>
      <c r="AE112" s="243">
        <v>0</v>
      </c>
      <c r="AF112" s="243">
        <v>0</v>
      </c>
      <c r="AG112" s="244">
        <v>3</v>
      </c>
    </row>
    <row r="113" spans="1:33" x14ac:dyDescent="0.25">
      <c r="A113" s="227">
        <v>110</v>
      </c>
      <c r="B113" s="234" t="s">
        <v>282</v>
      </c>
      <c r="C113" s="78"/>
      <c r="D113" s="78"/>
      <c r="E113" s="78"/>
      <c r="F113" s="78"/>
      <c r="G113" s="78"/>
      <c r="H113" s="78"/>
      <c r="I113" s="78"/>
      <c r="J113" s="78"/>
      <c r="K113" s="78"/>
      <c r="L113" s="78"/>
      <c r="M113" s="78"/>
      <c r="N113" s="78"/>
      <c r="O113" s="78"/>
      <c r="P113" s="78"/>
      <c r="Q113" s="78"/>
      <c r="R113" s="78"/>
      <c r="S113" s="78"/>
      <c r="T113" s="78"/>
      <c r="U113" s="78"/>
      <c r="V113" s="78"/>
      <c r="W113" s="78"/>
      <c r="X113" s="78">
        <v>1</v>
      </c>
      <c r="Y113" s="78">
        <v>1</v>
      </c>
      <c r="Z113" s="78">
        <v>1</v>
      </c>
      <c r="AA113" s="267">
        <v>3</v>
      </c>
      <c r="AB113" s="277">
        <v>3</v>
      </c>
      <c r="AC113" s="281">
        <v>0</v>
      </c>
      <c r="AD113" s="243">
        <v>0</v>
      </c>
      <c r="AE113" s="243">
        <v>0</v>
      </c>
      <c r="AF113" s="243">
        <v>0</v>
      </c>
      <c r="AG113" s="244">
        <v>3</v>
      </c>
    </row>
    <row r="114" spans="1:33" x14ac:dyDescent="0.25">
      <c r="A114" s="227">
        <v>111</v>
      </c>
      <c r="B114" s="233" t="s">
        <v>184</v>
      </c>
      <c r="C114" s="78"/>
      <c r="D114" s="78"/>
      <c r="E114" s="78"/>
      <c r="F114" s="78"/>
      <c r="G114" s="78"/>
      <c r="H114" s="78">
        <v>1</v>
      </c>
      <c r="I114" s="78">
        <v>1</v>
      </c>
      <c r="J114" s="78">
        <v>1</v>
      </c>
      <c r="K114" s="78"/>
      <c r="L114" s="78"/>
      <c r="M114" s="78"/>
      <c r="N114" s="78"/>
      <c r="O114" s="78"/>
      <c r="P114" s="78"/>
      <c r="Q114" s="78"/>
      <c r="R114" s="78"/>
      <c r="S114" s="78"/>
      <c r="T114" s="78"/>
      <c r="U114" s="78"/>
      <c r="V114" s="78"/>
      <c r="W114" s="78"/>
      <c r="X114" s="78"/>
      <c r="Y114" s="78"/>
      <c r="Z114" s="78"/>
      <c r="AA114" s="267">
        <v>3</v>
      </c>
      <c r="AB114" s="277">
        <v>3</v>
      </c>
      <c r="AC114" s="281">
        <v>0</v>
      </c>
      <c r="AD114" s="243">
        <v>0</v>
      </c>
      <c r="AE114" s="243">
        <v>0</v>
      </c>
      <c r="AF114" s="243">
        <v>0</v>
      </c>
      <c r="AG114" s="244">
        <v>3</v>
      </c>
    </row>
    <row r="115" spans="1:33" x14ac:dyDescent="0.25">
      <c r="A115" s="227">
        <v>112</v>
      </c>
      <c r="B115" s="233" t="s">
        <v>237</v>
      </c>
      <c r="C115" s="78"/>
      <c r="D115" s="78"/>
      <c r="E115" s="78"/>
      <c r="F115" s="78"/>
      <c r="G115" s="78"/>
      <c r="H115" s="78"/>
      <c r="I115" s="78"/>
      <c r="J115" s="78"/>
      <c r="K115" s="78"/>
      <c r="L115" s="78"/>
      <c r="M115" s="78"/>
      <c r="N115" s="78"/>
      <c r="O115" s="78"/>
      <c r="P115" s="78"/>
      <c r="Q115" s="78"/>
      <c r="R115" s="78"/>
      <c r="S115" s="78"/>
      <c r="T115" s="78"/>
      <c r="U115" s="78">
        <v>2</v>
      </c>
      <c r="V115" s="78"/>
      <c r="W115" s="78"/>
      <c r="X115" s="78"/>
      <c r="Y115" s="78"/>
      <c r="Z115" s="78"/>
      <c r="AA115" s="267">
        <v>2</v>
      </c>
      <c r="AB115" s="277">
        <v>1</v>
      </c>
      <c r="AC115" s="281">
        <v>0</v>
      </c>
      <c r="AD115" s="243">
        <v>0</v>
      </c>
      <c r="AE115" s="243">
        <v>0</v>
      </c>
      <c r="AF115" s="243">
        <v>1</v>
      </c>
      <c r="AG115" s="244">
        <v>0</v>
      </c>
    </row>
    <row r="116" spans="1:33" x14ac:dyDescent="0.25">
      <c r="A116" s="227">
        <v>113</v>
      </c>
      <c r="B116" s="233" t="s">
        <v>253</v>
      </c>
      <c r="C116" s="78"/>
      <c r="D116" s="78"/>
      <c r="E116" s="78"/>
      <c r="F116" s="78"/>
      <c r="G116" s="78"/>
      <c r="H116" s="78"/>
      <c r="I116" s="78"/>
      <c r="J116" s="78"/>
      <c r="K116" s="78"/>
      <c r="L116" s="78"/>
      <c r="M116" s="78"/>
      <c r="N116" s="78"/>
      <c r="O116" s="78"/>
      <c r="P116" s="78"/>
      <c r="Q116" s="78"/>
      <c r="R116" s="78"/>
      <c r="S116" s="78"/>
      <c r="T116" s="78"/>
      <c r="U116" s="78"/>
      <c r="V116" s="78">
        <v>2</v>
      </c>
      <c r="W116" s="78"/>
      <c r="X116" s="78"/>
      <c r="Y116" s="78"/>
      <c r="Z116" s="78"/>
      <c r="AA116" s="267">
        <v>2</v>
      </c>
      <c r="AB116" s="277">
        <v>1</v>
      </c>
      <c r="AC116" s="281">
        <v>0</v>
      </c>
      <c r="AD116" s="243">
        <v>0</v>
      </c>
      <c r="AE116" s="243">
        <v>0</v>
      </c>
      <c r="AF116" s="243">
        <v>1</v>
      </c>
      <c r="AG116" s="244">
        <v>0</v>
      </c>
    </row>
    <row r="117" spans="1:33" x14ac:dyDescent="0.25">
      <c r="A117" s="227">
        <v>114</v>
      </c>
      <c r="B117" s="233" t="s">
        <v>97</v>
      </c>
      <c r="C117" s="78"/>
      <c r="D117" s="78"/>
      <c r="E117" s="78"/>
      <c r="F117" s="78"/>
      <c r="G117" s="78"/>
      <c r="H117" s="78"/>
      <c r="I117" s="78"/>
      <c r="J117" s="78"/>
      <c r="K117" s="78"/>
      <c r="L117" s="78"/>
      <c r="M117" s="78"/>
      <c r="N117" s="78">
        <v>2</v>
      </c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  <c r="AA117" s="267">
        <v>2</v>
      </c>
      <c r="AB117" s="277">
        <v>1</v>
      </c>
      <c r="AC117" s="281">
        <v>0</v>
      </c>
      <c r="AD117" s="243">
        <v>0</v>
      </c>
      <c r="AE117" s="243">
        <v>0</v>
      </c>
      <c r="AF117" s="243">
        <v>1</v>
      </c>
      <c r="AG117" s="244">
        <v>0</v>
      </c>
    </row>
    <row r="118" spans="1:33" x14ac:dyDescent="0.25">
      <c r="A118" s="227">
        <v>115</v>
      </c>
      <c r="B118" s="233" t="s">
        <v>136</v>
      </c>
      <c r="C118" s="78"/>
      <c r="D118" s="78"/>
      <c r="E118" s="78"/>
      <c r="F118" s="78"/>
      <c r="G118" s="78"/>
      <c r="H118" s="78"/>
      <c r="I118" s="78"/>
      <c r="J118" s="78"/>
      <c r="K118" s="78"/>
      <c r="L118" s="78"/>
      <c r="M118" s="78"/>
      <c r="N118" s="78"/>
      <c r="O118" s="78"/>
      <c r="P118" s="78"/>
      <c r="Q118" s="78"/>
      <c r="R118" s="78"/>
      <c r="S118" s="78"/>
      <c r="T118" s="78">
        <v>2</v>
      </c>
      <c r="U118" s="78"/>
      <c r="V118" s="78"/>
      <c r="W118" s="78"/>
      <c r="X118" s="78"/>
      <c r="Y118" s="78"/>
      <c r="Z118" s="78"/>
      <c r="AA118" s="267">
        <v>2</v>
      </c>
      <c r="AB118" s="277">
        <v>1</v>
      </c>
      <c r="AC118" s="281">
        <v>0</v>
      </c>
      <c r="AD118" s="243">
        <v>0</v>
      </c>
      <c r="AE118" s="243">
        <v>0</v>
      </c>
      <c r="AF118" s="243">
        <v>1</v>
      </c>
      <c r="AG118" s="244">
        <v>0</v>
      </c>
    </row>
    <row r="119" spans="1:33" x14ac:dyDescent="0.25">
      <c r="A119" s="227">
        <v>116</v>
      </c>
      <c r="B119" s="233" t="s">
        <v>172</v>
      </c>
      <c r="C119" s="78"/>
      <c r="D119" s="78"/>
      <c r="E119" s="78"/>
      <c r="F119" s="78"/>
      <c r="G119" s="78"/>
      <c r="H119" s="78">
        <v>1</v>
      </c>
      <c r="I119" s="78">
        <v>1</v>
      </c>
      <c r="J119" s="78"/>
      <c r="K119" s="78"/>
      <c r="L119" s="78"/>
      <c r="M119" s="78"/>
      <c r="N119" s="78"/>
      <c r="O119" s="78"/>
      <c r="P119" s="78"/>
      <c r="Q119" s="78"/>
      <c r="R119" s="78"/>
      <c r="S119" s="78"/>
      <c r="T119" s="78"/>
      <c r="U119" s="78"/>
      <c r="V119" s="78"/>
      <c r="W119" s="78"/>
      <c r="X119" s="78"/>
      <c r="Y119" s="78"/>
      <c r="Z119" s="78"/>
      <c r="AA119" s="267">
        <v>2</v>
      </c>
      <c r="AB119" s="277">
        <v>2</v>
      </c>
      <c r="AC119" s="281">
        <v>0</v>
      </c>
      <c r="AD119" s="243">
        <v>0</v>
      </c>
      <c r="AE119" s="243">
        <v>0</v>
      </c>
      <c r="AF119" s="243">
        <v>0</v>
      </c>
      <c r="AG119" s="244">
        <v>2</v>
      </c>
    </row>
    <row r="120" spans="1:33" x14ac:dyDescent="0.25">
      <c r="A120" s="227">
        <v>117</v>
      </c>
      <c r="B120" s="233" t="s">
        <v>177</v>
      </c>
      <c r="C120" s="78"/>
      <c r="D120" s="78"/>
      <c r="E120" s="78"/>
      <c r="F120" s="78"/>
      <c r="G120" s="78">
        <v>1</v>
      </c>
      <c r="H120" s="78">
        <v>1</v>
      </c>
      <c r="I120" s="78"/>
      <c r="J120" s="78"/>
      <c r="K120" s="78"/>
      <c r="L120" s="78"/>
      <c r="M120" s="78"/>
      <c r="N120" s="78"/>
      <c r="O120" s="78"/>
      <c r="P120" s="78"/>
      <c r="Q120" s="78"/>
      <c r="R120" s="78"/>
      <c r="S120" s="78"/>
      <c r="T120" s="78"/>
      <c r="U120" s="78"/>
      <c r="V120" s="78"/>
      <c r="W120" s="78"/>
      <c r="X120" s="78"/>
      <c r="Y120" s="78"/>
      <c r="Z120" s="78"/>
      <c r="AA120" s="267">
        <v>2</v>
      </c>
      <c r="AB120" s="277">
        <v>2</v>
      </c>
      <c r="AC120" s="281">
        <v>0</v>
      </c>
      <c r="AD120" s="243">
        <v>0</v>
      </c>
      <c r="AE120" s="243">
        <v>0</v>
      </c>
      <c r="AF120" s="243">
        <v>0</v>
      </c>
      <c r="AG120" s="244">
        <v>2</v>
      </c>
    </row>
    <row r="121" spans="1:33" x14ac:dyDescent="0.25">
      <c r="A121" s="227">
        <v>118</v>
      </c>
      <c r="B121" s="233" t="s">
        <v>166</v>
      </c>
      <c r="C121" s="78"/>
      <c r="D121" s="78"/>
      <c r="E121" s="78"/>
      <c r="F121" s="78"/>
      <c r="G121" s="78"/>
      <c r="H121" s="78">
        <v>1</v>
      </c>
      <c r="I121" s="78">
        <v>1</v>
      </c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8"/>
      <c r="AA121" s="267">
        <v>2</v>
      </c>
      <c r="AB121" s="277">
        <v>2</v>
      </c>
      <c r="AC121" s="281">
        <v>0</v>
      </c>
      <c r="AD121" s="243">
        <v>0</v>
      </c>
      <c r="AE121" s="243">
        <v>0</v>
      </c>
      <c r="AF121" s="243">
        <v>0</v>
      </c>
      <c r="AG121" s="244">
        <v>2</v>
      </c>
    </row>
    <row r="122" spans="1:33" x14ac:dyDescent="0.25">
      <c r="A122" s="227">
        <v>119</v>
      </c>
      <c r="B122" s="233" t="s">
        <v>207</v>
      </c>
      <c r="C122" s="78"/>
      <c r="D122" s="78"/>
      <c r="E122" s="78"/>
      <c r="F122" s="78"/>
      <c r="G122" s="78"/>
      <c r="H122" s="78"/>
      <c r="I122" s="78"/>
      <c r="J122" s="78"/>
      <c r="K122" s="78">
        <v>1</v>
      </c>
      <c r="L122" s="78"/>
      <c r="M122" s="78">
        <v>1</v>
      </c>
      <c r="N122" s="78"/>
      <c r="O122" s="78"/>
      <c r="P122" s="78"/>
      <c r="Q122" s="78"/>
      <c r="R122" s="78"/>
      <c r="S122" s="78"/>
      <c r="T122" s="78"/>
      <c r="U122" s="78"/>
      <c r="V122" s="78"/>
      <c r="W122" s="78"/>
      <c r="X122" s="78"/>
      <c r="Y122" s="78"/>
      <c r="Z122" s="78"/>
      <c r="AA122" s="267">
        <v>2</v>
      </c>
      <c r="AB122" s="277">
        <v>2</v>
      </c>
      <c r="AC122" s="281">
        <v>0</v>
      </c>
      <c r="AD122" s="243">
        <v>0</v>
      </c>
      <c r="AE122" s="243">
        <v>0</v>
      </c>
      <c r="AF122" s="243">
        <v>0</v>
      </c>
      <c r="AG122" s="244">
        <v>2</v>
      </c>
    </row>
    <row r="123" spans="1:33" x14ac:dyDescent="0.25">
      <c r="A123" s="227">
        <v>120</v>
      </c>
      <c r="B123" s="234" t="s">
        <v>209</v>
      </c>
      <c r="C123" s="78"/>
      <c r="D123" s="78"/>
      <c r="E123" s="78"/>
      <c r="F123" s="78"/>
      <c r="G123" s="78"/>
      <c r="H123" s="78"/>
      <c r="I123" s="78"/>
      <c r="J123" s="78"/>
      <c r="K123" s="78"/>
      <c r="L123" s="78">
        <v>1</v>
      </c>
      <c r="M123" s="78">
        <v>1</v>
      </c>
      <c r="N123" s="78"/>
      <c r="O123" s="78"/>
      <c r="P123" s="78"/>
      <c r="Q123" s="78"/>
      <c r="R123" s="78"/>
      <c r="S123" s="78"/>
      <c r="T123" s="78"/>
      <c r="U123" s="78"/>
      <c r="V123" s="78"/>
      <c r="W123" s="78"/>
      <c r="X123" s="78"/>
      <c r="Y123" s="78"/>
      <c r="Z123" s="78"/>
      <c r="AA123" s="267">
        <v>2</v>
      </c>
      <c r="AB123" s="277">
        <v>2</v>
      </c>
      <c r="AC123" s="281">
        <v>0</v>
      </c>
      <c r="AD123" s="243">
        <v>0</v>
      </c>
      <c r="AE123" s="243">
        <v>0</v>
      </c>
      <c r="AF123" s="243">
        <v>0</v>
      </c>
      <c r="AG123" s="244">
        <v>2</v>
      </c>
    </row>
    <row r="124" spans="1:33" x14ac:dyDescent="0.25">
      <c r="A124" s="227">
        <v>121</v>
      </c>
      <c r="B124" s="233" t="s">
        <v>148</v>
      </c>
      <c r="C124" s="78"/>
      <c r="D124" s="78"/>
      <c r="E124" s="78"/>
      <c r="F124" s="78"/>
      <c r="G124" s="78"/>
      <c r="H124" s="78"/>
      <c r="I124" s="78"/>
      <c r="J124" s="78"/>
      <c r="K124" s="78"/>
      <c r="L124" s="78"/>
      <c r="M124" s="78"/>
      <c r="N124" s="78"/>
      <c r="O124" s="78"/>
      <c r="P124" s="78"/>
      <c r="Q124" s="78"/>
      <c r="R124" s="78"/>
      <c r="S124" s="78"/>
      <c r="T124" s="78">
        <v>1</v>
      </c>
      <c r="U124" s="78">
        <v>1</v>
      </c>
      <c r="V124" s="78"/>
      <c r="W124" s="78"/>
      <c r="X124" s="78"/>
      <c r="Y124" s="78"/>
      <c r="Z124" s="78"/>
      <c r="AA124" s="267">
        <v>2</v>
      </c>
      <c r="AB124" s="277">
        <v>2</v>
      </c>
      <c r="AC124" s="281">
        <v>0</v>
      </c>
      <c r="AD124" s="243">
        <v>0</v>
      </c>
      <c r="AE124" s="243">
        <v>0</v>
      </c>
      <c r="AF124" s="243">
        <v>0</v>
      </c>
      <c r="AG124" s="244">
        <v>2</v>
      </c>
    </row>
    <row r="125" spans="1:33" x14ac:dyDescent="0.25">
      <c r="A125" s="227">
        <v>122</v>
      </c>
      <c r="B125" s="233" t="s">
        <v>289</v>
      </c>
      <c r="C125" s="78"/>
      <c r="D125" s="78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>
        <v>1</v>
      </c>
      <c r="Z125" s="78">
        <v>1</v>
      </c>
      <c r="AA125" s="267">
        <v>2</v>
      </c>
      <c r="AB125" s="277">
        <v>2</v>
      </c>
      <c r="AC125" s="281">
        <v>0</v>
      </c>
      <c r="AD125" s="243">
        <v>0</v>
      </c>
      <c r="AE125" s="243">
        <v>0</v>
      </c>
      <c r="AF125" s="243">
        <v>0</v>
      </c>
      <c r="AG125" s="244">
        <v>2</v>
      </c>
    </row>
    <row r="126" spans="1:33" x14ac:dyDescent="0.25">
      <c r="A126" s="227">
        <v>123</v>
      </c>
      <c r="B126" s="233" t="s">
        <v>202</v>
      </c>
      <c r="C126" s="78"/>
      <c r="D126" s="78"/>
      <c r="E126" s="78"/>
      <c r="F126" s="78"/>
      <c r="G126" s="78"/>
      <c r="H126" s="78"/>
      <c r="I126" s="78"/>
      <c r="J126" s="78"/>
      <c r="K126" s="78">
        <v>1</v>
      </c>
      <c r="L126" s="78">
        <v>1</v>
      </c>
      <c r="M126" s="78"/>
      <c r="N126" s="78"/>
      <c r="O126" s="78"/>
      <c r="P126" s="78"/>
      <c r="Q126" s="78"/>
      <c r="R126" s="78"/>
      <c r="S126" s="78"/>
      <c r="T126" s="78"/>
      <c r="U126" s="78"/>
      <c r="V126" s="78"/>
      <c r="W126" s="78"/>
      <c r="X126" s="78"/>
      <c r="Y126" s="78"/>
      <c r="Z126" s="78"/>
      <c r="AA126" s="267">
        <v>2</v>
      </c>
      <c r="AB126" s="277">
        <v>2</v>
      </c>
      <c r="AC126" s="281">
        <v>0</v>
      </c>
      <c r="AD126" s="243">
        <v>0</v>
      </c>
      <c r="AE126" s="243">
        <v>0</v>
      </c>
      <c r="AF126" s="243">
        <v>0</v>
      </c>
      <c r="AG126" s="244">
        <v>2</v>
      </c>
    </row>
    <row r="127" spans="1:33" x14ac:dyDescent="0.25">
      <c r="A127" s="227">
        <v>124</v>
      </c>
      <c r="B127" s="234" t="s">
        <v>78</v>
      </c>
      <c r="C127" s="78"/>
      <c r="D127" s="78"/>
      <c r="E127" s="78"/>
      <c r="F127" s="78"/>
      <c r="G127" s="78"/>
      <c r="H127" s="78"/>
      <c r="I127" s="78"/>
      <c r="J127" s="78"/>
      <c r="K127" s="78"/>
      <c r="L127" s="78"/>
      <c r="M127" s="78"/>
      <c r="N127" s="78"/>
      <c r="O127" s="78"/>
      <c r="P127" s="78">
        <v>1</v>
      </c>
      <c r="Q127" s="78"/>
      <c r="R127" s="78"/>
      <c r="S127" s="78">
        <v>1</v>
      </c>
      <c r="T127" s="78"/>
      <c r="U127" s="78"/>
      <c r="V127" s="78"/>
      <c r="W127" s="78"/>
      <c r="X127" s="78"/>
      <c r="Y127" s="78"/>
      <c r="Z127" s="78"/>
      <c r="AA127" s="267">
        <v>2</v>
      </c>
      <c r="AB127" s="277">
        <v>2</v>
      </c>
      <c r="AC127" s="281">
        <v>0</v>
      </c>
      <c r="AD127" s="243">
        <v>0</v>
      </c>
      <c r="AE127" s="243">
        <v>0</v>
      </c>
      <c r="AF127" s="243">
        <v>0</v>
      </c>
      <c r="AG127" s="244">
        <v>2</v>
      </c>
    </row>
    <row r="128" spans="1:33" x14ac:dyDescent="0.25">
      <c r="A128" s="227">
        <v>125</v>
      </c>
      <c r="B128" s="233" t="s">
        <v>293</v>
      </c>
      <c r="C128" s="78"/>
      <c r="D128" s="78"/>
      <c r="E128" s="78"/>
      <c r="F128" s="78"/>
      <c r="G128" s="78"/>
      <c r="H128" s="78"/>
      <c r="I128" s="78"/>
      <c r="J128" s="78"/>
      <c r="K128" s="78"/>
      <c r="L128" s="78"/>
      <c r="M128" s="78"/>
      <c r="N128" s="78"/>
      <c r="O128" s="78"/>
      <c r="P128" s="78"/>
      <c r="Q128" s="78"/>
      <c r="R128" s="78"/>
      <c r="S128" s="78"/>
      <c r="T128" s="78"/>
      <c r="U128" s="78"/>
      <c r="V128" s="78"/>
      <c r="W128" s="78"/>
      <c r="X128" s="78"/>
      <c r="Y128" s="78">
        <v>1</v>
      </c>
      <c r="Z128" s="78">
        <v>1</v>
      </c>
      <c r="AA128" s="267">
        <v>2</v>
      </c>
      <c r="AB128" s="277">
        <v>2</v>
      </c>
      <c r="AC128" s="281">
        <v>0</v>
      </c>
      <c r="AD128" s="243">
        <v>0</v>
      </c>
      <c r="AE128" s="243">
        <v>0</v>
      </c>
      <c r="AF128" s="243">
        <v>0</v>
      </c>
      <c r="AG128" s="244">
        <v>2</v>
      </c>
    </row>
    <row r="129" spans="1:33" x14ac:dyDescent="0.25">
      <c r="A129" s="227">
        <v>126</v>
      </c>
      <c r="B129" s="233" t="s">
        <v>75</v>
      </c>
      <c r="C129" s="78"/>
      <c r="D129" s="78"/>
      <c r="E129" s="78"/>
      <c r="F129" s="78"/>
      <c r="G129" s="78"/>
      <c r="H129" s="78"/>
      <c r="I129" s="78"/>
      <c r="J129" s="78"/>
      <c r="K129" s="78"/>
      <c r="L129" s="78"/>
      <c r="M129" s="78"/>
      <c r="N129" s="78"/>
      <c r="O129" s="78"/>
      <c r="P129" s="78"/>
      <c r="Q129" s="78">
        <v>1</v>
      </c>
      <c r="R129" s="78"/>
      <c r="S129" s="78"/>
      <c r="T129" s="78"/>
      <c r="U129" s="78"/>
      <c r="V129" s="78">
        <v>1</v>
      </c>
      <c r="W129" s="78"/>
      <c r="X129" s="78"/>
      <c r="Y129" s="78"/>
      <c r="Z129" s="78"/>
      <c r="AA129" s="267">
        <v>2</v>
      </c>
      <c r="AB129" s="277">
        <v>2</v>
      </c>
      <c r="AC129" s="281">
        <v>0</v>
      </c>
      <c r="AD129" s="243">
        <v>0</v>
      </c>
      <c r="AE129" s="243">
        <v>0</v>
      </c>
      <c r="AF129" s="243">
        <v>0</v>
      </c>
      <c r="AG129" s="244">
        <v>2</v>
      </c>
    </row>
    <row r="130" spans="1:33" x14ac:dyDescent="0.25">
      <c r="A130" s="227">
        <v>127</v>
      </c>
      <c r="B130" s="233" t="s">
        <v>150</v>
      </c>
      <c r="C130" s="78"/>
      <c r="D130" s="78"/>
      <c r="E130" s="78"/>
      <c r="F130" s="78"/>
      <c r="G130" s="78"/>
      <c r="H130" s="78"/>
      <c r="I130" s="78"/>
      <c r="J130" s="78"/>
      <c r="K130" s="78"/>
      <c r="L130" s="78"/>
      <c r="M130" s="78"/>
      <c r="N130" s="78"/>
      <c r="O130" s="78"/>
      <c r="P130" s="78"/>
      <c r="Q130" s="78"/>
      <c r="R130" s="78"/>
      <c r="S130" s="78"/>
      <c r="T130" s="78"/>
      <c r="U130" s="78">
        <v>1</v>
      </c>
      <c r="V130" s="78"/>
      <c r="W130" s="78">
        <v>1</v>
      </c>
      <c r="X130" s="78"/>
      <c r="Y130" s="78"/>
      <c r="Z130" s="78"/>
      <c r="AA130" s="267">
        <v>2</v>
      </c>
      <c r="AB130" s="277">
        <v>2</v>
      </c>
      <c r="AC130" s="281">
        <v>0</v>
      </c>
      <c r="AD130" s="243">
        <v>0</v>
      </c>
      <c r="AE130" s="243">
        <v>0</v>
      </c>
      <c r="AF130" s="243">
        <v>0</v>
      </c>
      <c r="AG130" s="244">
        <v>2</v>
      </c>
    </row>
    <row r="131" spans="1:33" x14ac:dyDescent="0.25">
      <c r="A131" s="227">
        <v>128</v>
      </c>
      <c r="B131" s="233" t="s">
        <v>94</v>
      </c>
      <c r="C131" s="78"/>
      <c r="D131" s="78"/>
      <c r="E131" s="78"/>
      <c r="F131" s="78"/>
      <c r="G131" s="78"/>
      <c r="H131" s="78"/>
      <c r="I131" s="78"/>
      <c r="J131" s="78"/>
      <c r="K131" s="78"/>
      <c r="L131" s="78">
        <v>1</v>
      </c>
      <c r="M131" s="78">
        <v>1</v>
      </c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8"/>
      <c r="AA131" s="267">
        <v>2</v>
      </c>
      <c r="AB131" s="277">
        <v>2</v>
      </c>
      <c r="AC131" s="281">
        <v>0</v>
      </c>
      <c r="AD131" s="243">
        <v>0</v>
      </c>
      <c r="AE131" s="243">
        <v>0</v>
      </c>
      <c r="AF131" s="243">
        <v>0</v>
      </c>
      <c r="AG131" s="244">
        <v>2</v>
      </c>
    </row>
    <row r="132" spans="1:33" x14ac:dyDescent="0.25">
      <c r="A132" s="227">
        <v>129</v>
      </c>
      <c r="B132" s="233" t="s">
        <v>193</v>
      </c>
      <c r="C132" s="78"/>
      <c r="D132" s="78"/>
      <c r="E132" s="78"/>
      <c r="F132" s="78"/>
      <c r="G132" s="78"/>
      <c r="H132" s="78"/>
      <c r="I132" s="78">
        <v>1</v>
      </c>
      <c r="J132" s="78">
        <v>1</v>
      </c>
      <c r="K132" s="78"/>
      <c r="L132" s="78"/>
      <c r="M132" s="78"/>
      <c r="N132" s="78"/>
      <c r="O132" s="78"/>
      <c r="P132" s="78"/>
      <c r="Q132" s="78"/>
      <c r="R132" s="78"/>
      <c r="S132" s="78"/>
      <c r="T132" s="78"/>
      <c r="U132" s="78"/>
      <c r="V132" s="78"/>
      <c r="W132" s="78"/>
      <c r="X132" s="78"/>
      <c r="Y132" s="78"/>
      <c r="Z132" s="78"/>
      <c r="AA132" s="267">
        <v>2</v>
      </c>
      <c r="AB132" s="277">
        <v>2</v>
      </c>
      <c r="AC132" s="281">
        <v>0</v>
      </c>
      <c r="AD132" s="243">
        <v>0</v>
      </c>
      <c r="AE132" s="243">
        <v>0</v>
      </c>
      <c r="AF132" s="243">
        <v>0</v>
      </c>
      <c r="AG132" s="244">
        <v>2</v>
      </c>
    </row>
    <row r="133" spans="1:33" x14ac:dyDescent="0.25">
      <c r="A133" s="227">
        <v>130</v>
      </c>
      <c r="B133" s="233" t="s">
        <v>201</v>
      </c>
      <c r="C133" s="78"/>
      <c r="D133" s="78"/>
      <c r="E133" s="78"/>
      <c r="F133" s="78"/>
      <c r="G133" s="78"/>
      <c r="H133" s="78">
        <v>1</v>
      </c>
      <c r="I133" s="78"/>
      <c r="J133" s="78">
        <v>1</v>
      </c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  <c r="AA133" s="267">
        <v>2</v>
      </c>
      <c r="AB133" s="277">
        <v>2</v>
      </c>
      <c r="AC133" s="281">
        <v>0</v>
      </c>
      <c r="AD133" s="243">
        <v>0</v>
      </c>
      <c r="AE133" s="243">
        <v>0</v>
      </c>
      <c r="AF133" s="243">
        <v>0</v>
      </c>
      <c r="AG133" s="244">
        <v>2</v>
      </c>
    </row>
    <row r="134" spans="1:33" x14ac:dyDescent="0.25">
      <c r="A134" s="227">
        <v>131</v>
      </c>
      <c r="B134" s="233" t="s">
        <v>191</v>
      </c>
      <c r="C134" s="78"/>
      <c r="D134" s="78"/>
      <c r="E134" s="78"/>
      <c r="F134" s="78"/>
      <c r="G134" s="78"/>
      <c r="H134" s="78">
        <v>1</v>
      </c>
      <c r="I134" s="78">
        <v>1</v>
      </c>
      <c r="J134" s="78"/>
      <c r="K134" s="78"/>
      <c r="L134" s="78"/>
      <c r="M134" s="78"/>
      <c r="N134" s="78"/>
      <c r="O134" s="78"/>
      <c r="P134" s="78"/>
      <c r="Q134" s="78"/>
      <c r="R134" s="78"/>
      <c r="S134" s="78"/>
      <c r="T134" s="78"/>
      <c r="U134" s="78"/>
      <c r="V134" s="78"/>
      <c r="W134" s="78"/>
      <c r="X134" s="78"/>
      <c r="Y134" s="78"/>
      <c r="Z134" s="78"/>
      <c r="AA134" s="267">
        <v>2</v>
      </c>
      <c r="AB134" s="277">
        <v>2</v>
      </c>
      <c r="AC134" s="281">
        <v>0</v>
      </c>
      <c r="AD134" s="243">
        <v>0</v>
      </c>
      <c r="AE134" s="243">
        <v>0</v>
      </c>
      <c r="AF134" s="243">
        <v>0</v>
      </c>
      <c r="AG134" s="244">
        <v>2</v>
      </c>
    </row>
    <row r="135" spans="1:33" x14ac:dyDescent="0.25">
      <c r="A135" s="227">
        <v>132</v>
      </c>
      <c r="B135" s="233" t="s">
        <v>71</v>
      </c>
      <c r="C135" s="78"/>
      <c r="D135" s="78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>
        <v>1</v>
      </c>
      <c r="R135" s="78"/>
      <c r="S135" s="78"/>
      <c r="T135" s="78">
        <v>1</v>
      </c>
      <c r="U135" s="78"/>
      <c r="V135" s="78"/>
      <c r="W135" s="78"/>
      <c r="X135" s="78"/>
      <c r="Y135" s="78"/>
      <c r="Z135" s="78"/>
      <c r="AA135" s="267">
        <v>2</v>
      </c>
      <c r="AB135" s="277">
        <v>2</v>
      </c>
      <c r="AC135" s="281">
        <v>0</v>
      </c>
      <c r="AD135" s="243">
        <v>0</v>
      </c>
      <c r="AE135" s="243">
        <v>0</v>
      </c>
      <c r="AF135" s="243">
        <v>0</v>
      </c>
      <c r="AG135" s="244">
        <v>2</v>
      </c>
    </row>
    <row r="136" spans="1:33" x14ac:dyDescent="0.25">
      <c r="A136" s="227">
        <v>133</v>
      </c>
      <c r="B136" s="233" t="s">
        <v>147</v>
      </c>
      <c r="C136" s="78"/>
      <c r="D136" s="78"/>
      <c r="E136" s="78"/>
      <c r="F136" s="78"/>
      <c r="G136" s="78"/>
      <c r="H136" s="78"/>
      <c r="I136" s="78"/>
      <c r="J136" s="78"/>
      <c r="K136" s="78"/>
      <c r="L136" s="78"/>
      <c r="M136" s="78"/>
      <c r="N136" s="78"/>
      <c r="O136" s="78"/>
      <c r="P136" s="78"/>
      <c r="Q136" s="78"/>
      <c r="R136" s="78"/>
      <c r="S136" s="78"/>
      <c r="T136" s="78">
        <v>1</v>
      </c>
      <c r="U136" s="78">
        <v>1</v>
      </c>
      <c r="V136" s="78"/>
      <c r="W136" s="78"/>
      <c r="X136" s="78"/>
      <c r="Y136" s="78"/>
      <c r="Z136" s="78"/>
      <c r="AA136" s="267">
        <v>2</v>
      </c>
      <c r="AB136" s="277">
        <v>2</v>
      </c>
      <c r="AC136" s="281">
        <v>0</v>
      </c>
      <c r="AD136" s="243">
        <v>0</v>
      </c>
      <c r="AE136" s="243">
        <v>0</v>
      </c>
      <c r="AF136" s="243">
        <v>0</v>
      </c>
      <c r="AG136" s="244">
        <v>2</v>
      </c>
    </row>
    <row r="137" spans="1:33" x14ac:dyDescent="0.25">
      <c r="A137" s="227">
        <v>134</v>
      </c>
      <c r="B137" s="233" t="s">
        <v>160</v>
      </c>
      <c r="C137" s="78"/>
      <c r="D137" s="78"/>
      <c r="E137" s="78">
        <v>1</v>
      </c>
      <c r="F137" s="78"/>
      <c r="G137" s="78"/>
      <c r="H137" s="78">
        <v>1</v>
      </c>
      <c r="I137" s="78"/>
      <c r="J137" s="78"/>
      <c r="K137" s="78"/>
      <c r="L137" s="78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  <c r="Y137" s="78"/>
      <c r="Z137" s="78"/>
      <c r="AA137" s="267">
        <v>2</v>
      </c>
      <c r="AB137" s="277">
        <v>2</v>
      </c>
      <c r="AC137" s="281">
        <v>0</v>
      </c>
      <c r="AD137" s="243">
        <v>0</v>
      </c>
      <c r="AE137" s="243">
        <v>0</v>
      </c>
      <c r="AF137" s="243">
        <v>0</v>
      </c>
      <c r="AG137" s="244">
        <v>2</v>
      </c>
    </row>
    <row r="138" spans="1:33" x14ac:dyDescent="0.25">
      <c r="A138" s="227">
        <v>135</v>
      </c>
      <c r="B138" s="233" t="s">
        <v>197</v>
      </c>
      <c r="C138" s="78"/>
      <c r="D138" s="78"/>
      <c r="E138" s="78"/>
      <c r="F138" s="78"/>
      <c r="G138" s="78"/>
      <c r="H138" s="78"/>
      <c r="I138" s="78"/>
      <c r="J138" s="78">
        <v>1</v>
      </c>
      <c r="K138" s="78">
        <v>1</v>
      </c>
      <c r="L138" s="78"/>
      <c r="M138" s="78"/>
      <c r="N138" s="78"/>
      <c r="O138" s="78"/>
      <c r="P138" s="78"/>
      <c r="Q138" s="78"/>
      <c r="R138" s="78"/>
      <c r="S138" s="78"/>
      <c r="T138" s="78"/>
      <c r="U138" s="78"/>
      <c r="V138" s="78"/>
      <c r="W138" s="78"/>
      <c r="X138" s="78"/>
      <c r="Y138" s="78"/>
      <c r="Z138" s="78"/>
      <c r="AA138" s="267">
        <v>2</v>
      </c>
      <c r="AB138" s="277">
        <v>2</v>
      </c>
      <c r="AC138" s="281">
        <v>0</v>
      </c>
      <c r="AD138" s="243">
        <v>0</v>
      </c>
      <c r="AE138" s="243">
        <v>0</v>
      </c>
      <c r="AF138" s="243">
        <v>0</v>
      </c>
      <c r="AG138" s="244">
        <v>2</v>
      </c>
    </row>
    <row r="139" spans="1:33" x14ac:dyDescent="0.25">
      <c r="A139" s="227">
        <v>136</v>
      </c>
      <c r="B139" s="233" t="s">
        <v>205</v>
      </c>
      <c r="C139" s="78"/>
      <c r="D139" s="78"/>
      <c r="E139" s="78"/>
      <c r="F139" s="78"/>
      <c r="G139" s="78"/>
      <c r="H139" s="78"/>
      <c r="I139" s="78"/>
      <c r="J139" s="78"/>
      <c r="K139" s="78">
        <v>1</v>
      </c>
      <c r="L139" s="78">
        <v>1</v>
      </c>
      <c r="M139" s="78"/>
      <c r="N139" s="78"/>
      <c r="O139" s="78"/>
      <c r="P139" s="78"/>
      <c r="Q139" s="78"/>
      <c r="R139" s="78"/>
      <c r="S139" s="78"/>
      <c r="T139" s="78"/>
      <c r="U139" s="78"/>
      <c r="V139" s="78"/>
      <c r="W139" s="78"/>
      <c r="X139" s="78"/>
      <c r="Y139" s="78"/>
      <c r="Z139" s="78"/>
      <c r="AA139" s="267">
        <v>2</v>
      </c>
      <c r="AB139" s="277">
        <v>2</v>
      </c>
      <c r="AC139" s="281">
        <v>0</v>
      </c>
      <c r="AD139" s="243">
        <v>0</v>
      </c>
      <c r="AE139" s="243">
        <v>0</v>
      </c>
      <c r="AF139" s="243">
        <v>0</v>
      </c>
      <c r="AG139" s="244">
        <v>2</v>
      </c>
    </row>
    <row r="140" spans="1:33" x14ac:dyDescent="0.25">
      <c r="A140" s="227">
        <v>137</v>
      </c>
      <c r="B140" s="233" t="s">
        <v>226</v>
      </c>
      <c r="C140" s="78"/>
      <c r="D140" s="78"/>
      <c r="E140" s="78"/>
      <c r="F140" s="78"/>
      <c r="G140" s="78"/>
      <c r="H140" s="78"/>
      <c r="I140" s="78"/>
      <c r="J140" s="78"/>
      <c r="K140" s="78"/>
      <c r="L140" s="78"/>
      <c r="M140" s="78"/>
      <c r="N140" s="78"/>
      <c r="O140" s="78"/>
      <c r="P140" s="78"/>
      <c r="Q140" s="78">
        <v>1</v>
      </c>
      <c r="R140" s="78"/>
      <c r="S140" s="78"/>
      <c r="T140" s="78"/>
      <c r="U140" s="78"/>
      <c r="V140" s="78"/>
      <c r="W140" s="78"/>
      <c r="X140" s="78"/>
      <c r="Y140" s="78"/>
      <c r="Z140" s="78"/>
      <c r="AA140" s="267">
        <v>1</v>
      </c>
      <c r="AB140" s="277">
        <v>1</v>
      </c>
      <c r="AC140" s="281">
        <v>0</v>
      </c>
      <c r="AD140" s="243">
        <v>0</v>
      </c>
      <c r="AE140" s="243">
        <v>0</v>
      </c>
      <c r="AF140" s="243">
        <v>0</v>
      </c>
      <c r="AG140" s="244">
        <v>1</v>
      </c>
    </row>
    <row r="141" spans="1:33" x14ac:dyDescent="0.25">
      <c r="A141" s="227">
        <v>138</v>
      </c>
      <c r="B141" s="233" t="s">
        <v>152</v>
      </c>
      <c r="C141" s="78"/>
      <c r="D141" s="78"/>
      <c r="E141" s="78"/>
      <c r="F141" s="78"/>
      <c r="G141" s="78"/>
      <c r="H141" s="78"/>
      <c r="I141" s="78"/>
      <c r="J141" s="78"/>
      <c r="K141" s="78"/>
      <c r="L141" s="78"/>
      <c r="M141" s="78"/>
      <c r="N141" s="78"/>
      <c r="O141" s="78">
        <v>1</v>
      </c>
      <c r="P141" s="78"/>
      <c r="Q141" s="78"/>
      <c r="R141" s="78"/>
      <c r="S141" s="78"/>
      <c r="T141" s="78"/>
      <c r="U141" s="78"/>
      <c r="V141" s="78"/>
      <c r="W141" s="78"/>
      <c r="X141" s="78"/>
      <c r="Y141" s="78"/>
      <c r="Z141" s="78"/>
      <c r="AA141" s="267">
        <v>1</v>
      </c>
      <c r="AB141" s="277">
        <v>1</v>
      </c>
      <c r="AC141" s="281">
        <v>0</v>
      </c>
      <c r="AD141" s="243">
        <v>0</v>
      </c>
      <c r="AE141" s="243">
        <v>0</v>
      </c>
      <c r="AF141" s="243">
        <v>0</v>
      </c>
      <c r="AG141" s="244">
        <v>1</v>
      </c>
    </row>
    <row r="142" spans="1:33" x14ac:dyDescent="0.25">
      <c r="A142" s="227">
        <v>139</v>
      </c>
      <c r="B142" s="233" t="s">
        <v>283</v>
      </c>
      <c r="C142" s="78"/>
      <c r="D142" s="78"/>
      <c r="E142" s="78"/>
      <c r="F142" s="78"/>
      <c r="G142" s="78"/>
      <c r="H142" s="78"/>
      <c r="I142" s="78"/>
      <c r="J142" s="78"/>
      <c r="K142" s="78"/>
      <c r="L142" s="78"/>
      <c r="M142" s="78"/>
      <c r="N142" s="78"/>
      <c r="O142" s="78"/>
      <c r="P142" s="78"/>
      <c r="Q142" s="78"/>
      <c r="R142" s="78"/>
      <c r="S142" s="78"/>
      <c r="T142" s="78"/>
      <c r="U142" s="78"/>
      <c r="V142" s="78"/>
      <c r="W142" s="78"/>
      <c r="X142" s="78">
        <v>1</v>
      </c>
      <c r="Y142" s="78"/>
      <c r="Z142" s="78"/>
      <c r="AA142" s="267">
        <v>1</v>
      </c>
      <c r="AB142" s="277">
        <v>1</v>
      </c>
      <c r="AC142" s="281">
        <v>0</v>
      </c>
      <c r="AD142" s="243">
        <v>0</v>
      </c>
      <c r="AE142" s="243">
        <v>0</v>
      </c>
      <c r="AF142" s="243">
        <v>0</v>
      </c>
      <c r="AG142" s="244">
        <v>1</v>
      </c>
    </row>
    <row r="143" spans="1:33" x14ac:dyDescent="0.25">
      <c r="A143" s="227">
        <v>140</v>
      </c>
      <c r="B143" s="234" t="s">
        <v>241</v>
      </c>
      <c r="C143" s="78"/>
      <c r="D143" s="78"/>
      <c r="E143" s="78"/>
      <c r="F143" s="78"/>
      <c r="G143" s="78"/>
      <c r="H143" s="78"/>
      <c r="I143" s="78"/>
      <c r="J143" s="78"/>
      <c r="K143" s="78"/>
      <c r="L143" s="78"/>
      <c r="M143" s="78"/>
      <c r="N143" s="78"/>
      <c r="O143" s="78"/>
      <c r="P143" s="78"/>
      <c r="Q143" s="78"/>
      <c r="R143" s="78"/>
      <c r="S143" s="78"/>
      <c r="T143" s="78"/>
      <c r="U143" s="78">
        <v>1</v>
      </c>
      <c r="V143" s="78"/>
      <c r="W143" s="78"/>
      <c r="X143" s="78"/>
      <c r="Y143" s="78"/>
      <c r="Z143" s="78"/>
      <c r="AA143" s="267">
        <v>1</v>
      </c>
      <c r="AB143" s="277">
        <v>1</v>
      </c>
      <c r="AC143" s="281">
        <v>0</v>
      </c>
      <c r="AD143" s="243">
        <v>0</v>
      </c>
      <c r="AE143" s="243">
        <v>0</v>
      </c>
      <c r="AF143" s="243">
        <v>0</v>
      </c>
      <c r="AG143" s="244">
        <v>1</v>
      </c>
    </row>
    <row r="144" spans="1:33" x14ac:dyDescent="0.25">
      <c r="A144" s="227">
        <v>141</v>
      </c>
      <c r="B144" s="233" t="s">
        <v>168</v>
      </c>
      <c r="C144" s="78"/>
      <c r="D144" s="78"/>
      <c r="E144" s="78"/>
      <c r="F144" s="78"/>
      <c r="G144" s="78"/>
      <c r="H144" s="78">
        <v>1</v>
      </c>
      <c r="I144" s="78"/>
      <c r="J144" s="78"/>
      <c r="K144" s="78"/>
      <c r="L144" s="78"/>
      <c r="M144" s="78"/>
      <c r="N144" s="78"/>
      <c r="O144" s="78"/>
      <c r="P144" s="78"/>
      <c r="Q144" s="78"/>
      <c r="R144" s="78"/>
      <c r="S144" s="78"/>
      <c r="T144" s="78"/>
      <c r="U144" s="78"/>
      <c r="V144" s="78"/>
      <c r="W144" s="78"/>
      <c r="X144" s="78"/>
      <c r="Y144" s="78"/>
      <c r="Z144" s="78"/>
      <c r="AA144" s="267">
        <v>1</v>
      </c>
      <c r="AB144" s="277">
        <v>1</v>
      </c>
      <c r="AC144" s="281">
        <v>0</v>
      </c>
      <c r="AD144" s="243">
        <v>0</v>
      </c>
      <c r="AE144" s="243">
        <v>0</v>
      </c>
      <c r="AF144" s="243">
        <v>0</v>
      </c>
      <c r="AG144" s="244">
        <v>1</v>
      </c>
    </row>
    <row r="145" spans="1:33" x14ac:dyDescent="0.25">
      <c r="A145" s="227">
        <v>142</v>
      </c>
      <c r="B145" s="233" t="s">
        <v>105</v>
      </c>
      <c r="C145" s="78"/>
      <c r="D145" s="78"/>
      <c r="E145" s="78"/>
      <c r="F145" s="78"/>
      <c r="G145" s="78"/>
      <c r="H145" s="78"/>
      <c r="I145" s="78"/>
      <c r="J145" s="78"/>
      <c r="K145" s="78"/>
      <c r="L145" s="78"/>
      <c r="M145" s="78"/>
      <c r="N145" s="78"/>
      <c r="O145" s="78"/>
      <c r="P145" s="78"/>
      <c r="Q145" s="78"/>
      <c r="R145" s="78">
        <v>1</v>
      </c>
      <c r="S145" s="78"/>
      <c r="T145" s="78"/>
      <c r="U145" s="78"/>
      <c r="V145" s="78"/>
      <c r="W145" s="78"/>
      <c r="X145" s="78"/>
      <c r="Y145" s="78"/>
      <c r="Z145" s="78"/>
      <c r="AA145" s="267">
        <v>1</v>
      </c>
      <c r="AB145" s="277">
        <v>1</v>
      </c>
      <c r="AC145" s="281">
        <v>0</v>
      </c>
      <c r="AD145" s="243">
        <v>0</v>
      </c>
      <c r="AE145" s="243">
        <v>0</v>
      </c>
      <c r="AF145" s="243">
        <v>0</v>
      </c>
      <c r="AG145" s="244">
        <v>1</v>
      </c>
    </row>
    <row r="146" spans="1:33" x14ac:dyDescent="0.25">
      <c r="A146" s="227">
        <v>143</v>
      </c>
      <c r="B146" s="233" t="s">
        <v>142</v>
      </c>
      <c r="C146" s="78"/>
      <c r="D146" s="78"/>
      <c r="E146" s="78"/>
      <c r="F146" s="78"/>
      <c r="G146" s="78"/>
      <c r="H146" s="78"/>
      <c r="I146" s="78"/>
      <c r="J146" s="78"/>
      <c r="K146" s="78"/>
      <c r="L146" s="78"/>
      <c r="M146" s="78"/>
      <c r="N146" s="78"/>
      <c r="O146" s="78"/>
      <c r="P146" s="78"/>
      <c r="Q146" s="78"/>
      <c r="R146" s="78"/>
      <c r="S146" s="78"/>
      <c r="T146" s="78">
        <v>1</v>
      </c>
      <c r="U146" s="78"/>
      <c r="V146" s="78"/>
      <c r="W146" s="78"/>
      <c r="X146" s="78"/>
      <c r="Y146" s="78"/>
      <c r="Z146" s="78"/>
      <c r="AA146" s="267">
        <v>1</v>
      </c>
      <c r="AB146" s="277">
        <v>1</v>
      </c>
      <c r="AC146" s="281">
        <v>0</v>
      </c>
      <c r="AD146" s="243">
        <v>0</v>
      </c>
      <c r="AE146" s="243">
        <v>0</v>
      </c>
      <c r="AF146" s="243">
        <v>0</v>
      </c>
      <c r="AG146" s="244">
        <v>1</v>
      </c>
    </row>
    <row r="147" spans="1:33" x14ac:dyDescent="0.25">
      <c r="A147" s="227">
        <v>144</v>
      </c>
      <c r="B147" s="233" t="s">
        <v>216</v>
      </c>
      <c r="C147" s="78"/>
      <c r="D147" s="78"/>
      <c r="E147" s="78"/>
      <c r="F147" s="78"/>
      <c r="G147" s="78"/>
      <c r="H147" s="78"/>
      <c r="I147" s="78"/>
      <c r="J147" s="78"/>
      <c r="K147" s="78"/>
      <c r="L147" s="78"/>
      <c r="M147" s="78">
        <v>1</v>
      </c>
      <c r="N147" s="78"/>
      <c r="O147" s="78"/>
      <c r="P147" s="78"/>
      <c r="Q147" s="78"/>
      <c r="R147" s="78"/>
      <c r="S147" s="78"/>
      <c r="T147" s="78"/>
      <c r="U147" s="78"/>
      <c r="V147" s="78"/>
      <c r="W147" s="78"/>
      <c r="X147" s="78"/>
      <c r="Y147" s="78"/>
      <c r="Z147" s="78"/>
      <c r="AA147" s="267">
        <v>1</v>
      </c>
      <c r="AB147" s="277">
        <v>1</v>
      </c>
      <c r="AC147" s="281">
        <v>0</v>
      </c>
      <c r="AD147" s="243">
        <v>0</v>
      </c>
      <c r="AE147" s="243">
        <v>0</v>
      </c>
      <c r="AF147" s="243">
        <v>0</v>
      </c>
      <c r="AG147" s="244">
        <v>1</v>
      </c>
    </row>
    <row r="148" spans="1:33" x14ac:dyDescent="0.25">
      <c r="A148" s="227">
        <v>145</v>
      </c>
      <c r="B148" s="233" t="s">
        <v>259</v>
      </c>
      <c r="C148" s="78"/>
      <c r="D148" s="78"/>
      <c r="E148" s="78"/>
      <c r="F148" s="78"/>
      <c r="G148" s="78"/>
      <c r="H148" s="78"/>
      <c r="I148" s="78"/>
      <c r="J148" s="78"/>
      <c r="K148" s="78"/>
      <c r="L148" s="78"/>
      <c r="M148" s="78"/>
      <c r="N148" s="78"/>
      <c r="O148" s="78"/>
      <c r="P148" s="78"/>
      <c r="Q148" s="78"/>
      <c r="R148" s="78"/>
      <c r="S148" s="78"/>
      <c r="T148" s="78"/>
      <c r="U148" s="78"/>
      <c r="V148" s="78">
        <v>1</v>
      </c>
      <c r="W148" s="78"/>
      <c r="X148" s="78"/>
      <c r="Y148" s="78"/>
      <c r="Z148" s="78"/>
      <c r="AA148" s="267">
        <v>1</v>
      </c>
      <c r="AB148" s="277">
        <v>1</v>
      </c>
      <c r="AC148" s="281">
        <v>0</v>
      </c>
      <c r="AD148" s="243">
        <v>0</v>
      </c>
      <c r="AE148" s="243">
        <v>0</v>
      </c>
      <c r="AF148" s="243">
        <v>0</v>
      </c>
      <c r="AG148" s="244">
        <v>1</v>
      </c>
    </row>
    <row r="149" spans="1:33" x14ac:dyDescent="0.25">
      <c r="A149" s="227">
        <v>146</v>
      </c>
      <c r="B149" s="233" t="s">
        <v>174</v>
      </c>
      <c r="C149" s="78"/>
      <c r="D149" s="78"/>
      <c r="E149" s="78"/>
      <c r="F149" s="78"/>
      <c r="G149" s="78"/>
      <c r="H149" s="78">
        <v>1</v>
      </c>
      <c r="I149" s="78"/>
      <c r="J149" s="78"/>
      <c r="K149" s="78"/>
      <c r="L149" s="78"/>
      <c r="M149" s="78"/>
      <c r="N149" s="78"/>
      <c r="O149" s="78"/>
      <c r="P149" s="78"/>
      <c r="Q149" s="78"/>
      <c r="R149" s="78"/>
      <c r="S149" s="78"/>
      <c r="T149" s="78"/>
      <c r="U149" s="78"/>
      <c r="V149" s="78"/>
      <c r="W149" s="78"/>
      <c r="X149" s="78"/>
      <c r="Y149" s="78"/>
      <c r="Z149" s="78"/>
      <c r="AA149" s="267">
        <v>1</v>
      </c>
      <c r="AB149" s="277">
        <v>1</v>
      </c>
      <c r="AC149" s="281">
        <v>0</v>
      </c>
      <c r="AD149" s="243">
        <v>0</v>
      </c>
      <c r="AE149" s="243">
        <v>0</v>
      </c>
      <c r="AF149" s="243">
        <v>0</v>
      </c>
      <c r="AG149" s="244">
        <v>1</v>
      </c>
    </row>
    <row r="150" spans="1:33" x14ac:dyDescent="0.25">
      <c r="A150" s="227">
        <v>147</v>
      </c>
      <c r="B150" s="233" t="s">
        <v>247</v>
      </c>
      <c r="C150" s="78"/>
      <c r="D150" s="78"/>
      <c r="E150" s="78"/>
      <c r="F150" s="78"/>
      <c r="G150" s="78"/>
      <c r="H150" s="78"/>
      <c r="I150" s="78"/>
      <c r="J150" s="78"/>
      <c r="K150" s="78"/>
      <c r="L150" s="78"/>
      <c r="M150" s="78"/>
      <c r="N150" s="78"/>
      <c r="O150" s="78"/>
      <c r="P150" s="78"/>
      <c r="Q150" s="78"/>
      <c r="R150" s="78"/>
      <c r="S150" s="78"/>
      <c r="T150" s="78"/>
      <c r="U150" s="78"/>
      <c r="V150" s="78"/>
      <c r="W150" s="78"/>
      <c r="X150" s="78"/>
      <c r="Y150" s="78">
        <v>1</v>
      </c>
      <c r="Z150" s="78"/>
      <c r="AA150" s="267">
        <v>1</v>
      </c>
      <c r="AB150" s="277">
        <v>1</v>
      </c>
      <c r="AC150" s="281">
        <v>0</v>
      </c>
      <c r="AD150" s="243">
        <v>0</v>
      </c>
      <c r="AE150" s="243">
        <v>0</v>
      </c>
      <c r="AF150" s="243">
        <v>0</v>
      </c>
      <c r="AG150" s="244">
        <v>1</v>
      </c>
    </row>
    <row r="151" spans="1:33" x14ac:dyDescent="0.25">
      <c r="A151" s="227">
        <v>148</v>
      </c>
      <c r="B151" s="233" t="s">
        <v>288</v>
      </c>
      <c r="C151" s="78"/>
      <c r="D151" s="78"/>
      <c r="E151" s="78"/>
      <c r="F151" s="78"/>
      <c r="G151" s="78"/>
      <c r="H151" s="78"/>
      <c r="I151" s="78"/>
      <c r="J151" s="78"/>
      <c r="K151" s="78"/>
      <c r="L151" s="78"/>
      <c r="M151" s="78"/>
      <c r="N151" s="78"/>
      <c r="O151" s="78"/>
      <c r="P151" s="78"/>
      <c r="Q151" s="78"/>
      <c r="R151" s="78"/>
      <c r="S151" s="78"/>
      <c r="T151" s="78"/>
      <c r="U151" s="78"/>
      <c r="V151" s="78"/>
      <c r="W151" s="78"/>
      <c r="X151" s="78"/>
      <c r="Y151" s="78">
        <v>1</v>
      </c>
      <c r="Z151" s="78"/>
      <c r="AA151" s="267">
        <v>1</v>
      </c>
      <c r="AB151" s="277">
        <v>1</v>
      </c>
      <c r="AC151" s="281">
        <v>0</v>
      </c>
      <c r="AD151" s="243">
        <v>0</v>
      </c>
      <c r="AE151" s="243">
        <v>0</v>
      </c>
      <c r="AF151" s="243">
        <v>0</v>
      </c>
      <c r="AG151" s="244">
        <v>1</v>
      </c>
    </row>
    <row r="152" spans="1:33" x14ac:dyDescent="0.25">
      <c r="A152" s="227">
        <v>149</v>
      </c>
      <c r="B152" s="234" t="s">
        <v>128</v>
      </c>
      <c r="C152" s="78"/>
      <c r="D152" s="78"/>
      <c r="E152" s="78"/>
      <c r="F152" s="78"/>
      <c r="G152" s="78"/>
      <c r="H152" s="78"/>
      <c r="I152" s="78"/>
      <c r="J152" s="78"/>
      <c r="K152" s="78"/>
      <c r="L152" s="78"/>
      <c r="M152" s="78"/>
      <c r="N152" s="78"/>
      <c r="O152" s="78"/>
      <c r="P152" s="78"/>
      <c r="Q152" s="78"/>
      <c r="R152" s="78"/>
      <c r="S152" s="78">
        <v>1</v>
      </c>
      <c r="T152" s="78"/>
      <c r="U152" s="78"/>
      <c r="V152" s="78"/>
      <c r="W152" s="78"/>
      <c r="X152" s="78"/>
      <c r="Y152" s="78"/>
      <c r="Z152" s="78"/>
      <c r="AA152" s="267">
        <v>1</v>
      </c>
      <c r="AB152" s="277">
        <v>1</v>
      </c>
      <c r="AC152" s="281">
        <v>0</v>
      </c>
      <c r="AD152" s="243">
        <v>0</v>
      </c>
      <c r="AE152" s="243">
        <v>0</v>
      </c>
      <c r="AF152" s="243">
        <v>0</v>
      </c>
      <c r="AG152" s="244">
        <v>1</v>
      </c>
    </row>
    <row r="153" spans="1:33" x14ac:dyDescent="0.25">
      <c r="A153" s="227">
        <v>150</v>
      </c>
      <c r="B153" s="233" t="s">
        <v>27</v>
      </c>
      <c r="C153" s="78"/>
      <c r="D153" s="78"/>
      <c r="E153" s="78"/>
      <c r="F153" s="78"/>
      <c r="G153" s="78"/>
      <c r="H153" s="78"/>
      <c r="I153" s="78">
        <v>1</v>
      </c>
      <c r="J153" s="78"/>
      <c r="K153" s="78"/>
      <c r="L153" s="78"/>
      <c r="M153" s="78"/>
      <c r="N153" s="78"/>
      <c r="O153" s="78"/>
      <c r="P153" s="78"/>
      <c r="Q153" s="78"/>
      <c r="R153" s="78"/>
      <c r="S153" s="78"/>
      <c r="T153" s="78"/>
      <c r="U153" s="78"/>
      <c r="V153" s="78"/>
      <c r="W153" s="78"/>
      <c r="X153" s="78"/>
      <c r="Y153" s="78"/>
      <c r="Z153" s="78"/>
      <c r="AA153" s="267">
        <v>1</v>
      </c>
      <c r="AB153" s="277">
        <v>1</v>
      </c>
      <c r="AC153" s="281">
        <v>0</v>
      </c>
      <c r="AD153" s="243">
        <v>0</v>
      </c>
      <c r="AE153" s="243">
        <v>0</v>
      </c>
      <c r="AF153" s="243">
        <v>0</v>
      </c>
      <c r="AG153" s="244">
        <v>1</v>
      </c>
    </row>
    <row r="154" spans="1:33" x14ac:dyDescent="0.25">
      <c r="A154" s="227">
        <v>151</v>
      </c>
      <c r="B154" s="233" t="s">
        <v>256</v>
      </c>
      <c r="C154" s="78"/>
      <c r="D154" s="78"/>
      <c r="E154" s="78"/>
      <c r="F154" s="78"/>
      <c r="G154" s="78"/>
      <c r="H154" s="78"/>
      <c r="I154" s="78"/>
      <c r="J154" s="78"/>
      <c r="K154" s="78"/>
      <c r="L154" s="78"/>
      <c r="M154" s="78"/>
      <c r="N154" s="78"/>
      <c r="O154" s="78"/>
      <c r="P154" s="78"/>
      <c r="Q154" s="78"/>
      <c r="R154" s="78"/>
      <c r="S154" s="78"/>
      <c r="T154" s="78"/>
      <c r="U154" s="78"/>
      <c r="V154" s="78">
        <v>1</v>
      </c>
      <c r="W154" s="78"/>
      <c r="X154" s="78"/>
      <c r="Y154" s="78"/>
      <c r="Z154" s="78"/>
      <c r="AA154" s="267">
        <v>1</v>
      </c>
      <c r="AB154" s="277">
        <v>1</v>
      </c>
      <c r="AC154" s="281">
        <v>0</v>
      </c>
      <c r="AD154" s="243">
        <v>0</v>
      </c>
      <c r="AE154" s="243">
        <v>0</v>
      </c>
      <c r="AF154" s="243">
        <v>0</v>
      </c>
      <c r="AG154" s="244">
        <v>1</v>
      </c>
    </row>
    <row r="155" spans="1:33" x14ac:dyDescent="0.25">
      <c r="A155" s="227">
        <v>152</v>
      </c>
      <c r="B155" s="233" t="s">
        <v>279</v>
      </c>
      <c r="C155" s="78"/>
      <c r="D155" s="78"/>
      <c r="E155" s="78"/>
      <c r="F155" s="78"/>
      <c r="G155" s="78"/>
      <c r="H155" s="78"/>
      <c r="I155" s="78"/>
      <c r="J155" s="78"/>
      <c r="K155" s="78"/>
      <c r="L155" s="78"/>
      <c r="M155" s="78"/>
      <c r="N155" s="78"/>
      <c r="O155" s="78"/>
      <c r="P155" s="78"/>
      <c r="Q155" s="78"/>
      <c r="R155" s="78"/>
      <c r="S155" s="78"/>
      <c r="T155" s="78"/>
      <c r="U155" s="78"/>
      <c r="V155" s="78"/>
      <c r="W155" s="78"/>
      <c r="X155" s="78">
        <v>1</v>
      </c>
      <c r="Y155" s="78"/>
      <c r="Z155" s="78"/>
      <c r="AA155" s="267">
        <v>1</v>
      </c>
      <c r="AB155" s="277">
        <v>1</v>
      </c>
      <c r="AC155" s="281">
        <v>0</v>
      </c>
      <c r="AD155" s="243">
        <v>0</v>
      </c>
      <c r="AE155" s="243">
        <v>0</v>
      </c>
      <c r="AF155" s="243">
        <v>0</v>
      </c>
      <c r="AG155" s="244">
        <v>1</v>
      </c>
    </row>
    <row r="156" spans="1:33" x14ac:dyDescent="0.25">
      <c r="A156" s="227">
        <v>153</v>
      </c>
      <c r="B156" s="234" t="s">
        <v>213</v>
      </c>
      <c r="C156" s="78"/>
      <c r="D156" s="78"/>
      <c r="E156" s="78"/>
      <c r="F156" s="78"/>
      <c r="G156" s="78"/>
      <c r="H156" s="78"/>
      <c r="I156" s="78"/>
      <c r="J156" s="78"/>
      <c r="K156" s="78"/>
      <c r="L156" s="78">
        <v>1</v>
      </c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  <c r="Y156" s="78"/>
      <c r="Z156" s="78"/>
      <c r="AA156" s="267">
        <v>1</v>
      </c>
      <c r="AB156" s="277">
        <v>1</v>
      </c>
      <c r="AC156" s="281">
        <v>0</v>
      </c>
      <c r="AD156" s="243">
        <v>0</v>
      </c>
      <c r="AE156" s="243">
        <v>0</v>
      </c>
      <c r="AF156" s="243">
        <v>0</v>
      </c>
      <c r="AG156" s="244">
        <v>1</v>
      </c>
    </row>
    <row r="157" spans="1:33" x14ac:dyDescent="0.25">
      <c r="A157" s="227">
        <v>154</v>
      </c>
      <c r="B157" s="233" t="s">
        <v>204</v>
      </c>
      <c r="C157" s="78"/>
      <c r="D157" s="78"/>
      <c r="E157" s="78"/>
      <c r="F157" s="78"/>
      <c r="G157" s="78"/>
      <c r="H157" s="78"/>
      <c r="I157" s="78"/>
      <c r="J157" s="78"/>
      <c r="K157" s="78">
        <v>1</v>
      </c>
      <c r="L157" s="78"/>
      <c r="M157" s="78"/>
      <c r="N157" s="78"/>
      <c r="O157" s="78"/>
      <c r="P157" s="78"/>
      <c r="Q157" s="78"/>
      <c r="R157" s="78"/>
      <c r="S157" s="78"/>
      <c r="T157" s="78"/>
      <c r="U157" s="78"/>
      <c r="V157" s="78"/>
      <c r="W157" s="78"/>
      <c r="X157" s="78"/>
      <c r="Y157" s="78"/>
      <c r="Z157" s="78"/>
      <c r="AA157" s="267">
        <v>1</v>
      </c>
      <c r="AB157" s="277">
        <v>1</v>
      </c>
      <c r="AC157" s="281">
        <v>0</v>
      </c>
      <c r="AD157" s="243">
        <v>0</v>
      </c>
      <c r="AE157" s="243">
        <v>0</v>
      </c>
      <c r="AF157" s="243">
        <v>0</v>
      </c>
      <c r="AG157" s="244">
        <v>1</v>
      </c>
    </row>
    <row r="158" spans="1:33" x14ac:dyDescent="0.25">
      <c r="A158" s="227">
        <v>155</v>
      </c>
      <c r="B158" s="233" t="s">
        <v>298</v>
      </c>
      <c r="C158" s="78"/>
      <c r="D158" s="78"/>
      <c r="E158" s="78"/>
      <c r="F158" s="78"/>
      <c r="G158" s="78"/>
      <c r="H158" s="78"/>
      <c r="I158" s="78"/>
      <c r="J158" s="78"/>
      <c r="K158" s="78"/>
      <c r="L158" s="78"/>
      <c r="M158" s="78"/>
      <c r="N158" s="78"/>
      <c r="O158" s="78"/>
      <c r="P158" s="78"/>
      <c r="Q158" s="78"/>
      <c r="R158" s="78"/>
      <c r="S158" s="78"/>
      <c r="T158" s="78"/>
      <c r="U158" s="78"/>
      <c r="V158" s="78"/>
      <c r="W158" s="78"/>
      <c r="X158" s="78"/>
      <c r="Y158" s="78"/>
      <c r="Z158" s="78">
        <v>1</v>
      </c>
      <c r="AA158" s="267">
        <v>1</v>
      </c>
      <c r="AB158" s="277">
        <v>1</v>
      </c>
      <c r="AC158" s="281">
        <v>0</v>
      </c>
      <c r="AD158" s="243">
        <v>0</v>
      </c>
      <c r="AE158" s="243">
        <v>0</v>
      </c>
      <c r="AF158" s="243">
        <v>0</v>
      </c>
      <c r="AG158" s="244">
        <v>1</v>
      </c>
    </row>
    <row r="159" spans="1:33" x14ac:dyDescent="0.25">
      <c r="A159" s="227">
        <v>156</v>
      </c>
      <c r="B159" s="234" t="s">
        <v>217</v>
      </c>
      <c r="C159" s="78"/>
      <c r="D159" s="78"/>
      <c r="E159" s="78"/>
      <c r="F159" s="78"/>
      <c r="G159" s="78"/>
      <c r="H159" s="78"/>
      <c r="I159" s="78"/>
      <c r="J159" s="78"/>
      <c r="K159" s="78"/>
      <c r="L159" s="78"/>
      <c r="M159" s="78">
        <v>1</v>
      </c>
      <c r="N159" s="78"/>
      <c r="O159" s="78"/>
      <c r="P159" s="78"/>
      <c r="Q159" s="78"/>
      <c r="R159" s="78"/>
      <c r="S159" s="78"/>
      <c r="T159" s="78"/>
      <c r="U159" s="78"/>
      <c r="V159" s="78"/>
      <c r="W159" s="78"/>
      <c r="X159" s="78"/>
      <c r="Y159" s="78"/>
      <c r="Z159" s="78"/>
      <c r="AA159" s="267">
        <v>1</v>
      </c>
      <c r="AB159" s="277">
        <v>1</v>
      </c>
      <c r="AC159" s="281">
        <v>0</v>
      </c>
      <c r="AD159" s="243">
        <v>0</v>
      </c>
      <c r="AE159" s="243">
        <v>0</v>
      </c>
      <c r="AF159" s="243">
        <v>0</v>
      </c>
      <c r="AG159" s="244">
        <v>1</v>
      </c>
    </row>
    <row r="160" spans="1:33" x14ac:dyDescent="0.25">
      <c r="A160" s="227">
        <v>157</v>
      </c>
      <c r="B160" s="233" t="s">
        <v>181</v>
      </c>
      <c r="C160" s="78"/>
      <c r="D160" s="78"/>
      <c r="E160" s="78"/>
      <c r="F160" s="78"/>
      <c r="G160" s="78"/>
      <c r="H160" s="78">
        <v>1</v>
      </c>
      <c r="I160" s="78"/>
      <c r="J160" s="78"/>
      <c r="K160" s="78"/>
      <c r="L160" s="78"/>
      <c r="M160" s="78"/>
      <c r="N160" s="78"/>
      <c r="O160" s="78"/>
      <c r="P160" s="78"/>
      <c r="Q160" s="78"/>
      <c r="R160" s="78"/>
      <c r="S160" s="78"/>
      <c r="T160" s="78"/>
      <c r="U160" s="78"/>
      <c r="V160" s="78"/>
      <c r="W160" s="78"/>
      <c r="X160" s="78"/>
      <c r="Y160" s="78"/>
      <c r="Z160" s="78"/>
      <c r="AA160" s="267">
        <v>1</v>
      </c>
      <c r="AB160" s="277">
        <v>1</v>
      </c>
      <c r="AC160" s="281">
        <v>0</v>
      </c>
      <c r="AD160" s="243">
        <v>0</v>
      </c>
      <c r="AE160" s="243">
        <v>0</v>
      </c>
      <c r="AF160" s="243">
        <v>0</v>
      </c>
      <c r="AG160" s="244">
        <v>1</v>
      </c>
    </row>
    <row r="161" spans="1:33" x14ac:dyDescent="0.25">
      <c r="A161" s="227">
        <v>158</v>
      </c>
      <c r="B161" s="233" t="s">
        <v>299</v>
      </c>
      <c r="C161" s="78"/>
      <c r="D161" s="78"/>
      <c r="E161" s="78"/>
      <c r="F161" s="78"/>
      <c r="G161" s="78"/>
      <c r="H161" s="78"/>
      <c r="I161" s="78"/>
      <c r="J161" s="78"/>
      <c r="K161" s="78"/>
      <c r="L161" s="78"/>
      <c r="M161" s="78"/>
      <c r="N161" s="78"/>
      <c r="O161" s="78"/>
      <c r="P161" s="78"/>
      <c r="Q161" s="78"/>
      <c r="R161" s="78"/>
      <c r="S161" s="78"/>
      <c r="T161" s="78"/>
      <c r="U161" s="78"/>
      <c r="V161" s="78"/>
      <c r="W161" s="78"/>
      <c r="X161" s="78"/>
      <c r="Y161" s="78"/>
      <c r="Z161" s="78">
        <v>1</v>
      </c>
      <c r="AA161" s="267">
        <v>1</v>
      </c>
      <c r="AB161" s="277">
        <v>1</v>
      </c>
      <c r="AC161" s="281">
        <v>0</v>
      </c>
      <c r="AD161" s="243">
        <v>0</v>
      </c>
      <c r="AE161" s="243">
        <v>0</v>
      </c>
      <c r="AF161" s="243">
        <v>0</v>
      </c>
      <c r="AG161" s="244">
        <v>1</v>
      </c>
    </row>
    <row r="162" spans="1:33" x14ac:dyDescent="0.25">
      <c r="A162" s="227">
        <v>159</v>
      </c>
      <c r="B162" s="234" t="s">
        <v>257</v>
      </c>
      <c r="C162" s="78"/>
      <c r="D162" s="78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>
        <v>1</v>
      </c>
      <c r="W162" s="78"/>
      <c r="X162" s="78"/>
      <c r="Y162" s="78"/>
      <c r="Z162" s="78"/>
      <c r="AA162" s="267">
        <v>1</v>
      </c>
      <c r="AB162" s="277">
        <v>1</v>
      </c>
      <c r="AC162" s="281">
        <v>0</v>
      </c>
      <c r="AD162" s="243">
        <v>0</v>
      </c>
      <c r="AE162" s="243">
        <v>0</v>
      </c>
      <c r="AF162" s="243">
        <v>0</v>
      </c>
      <c r="AG162" s="244">
        <v>1</v>
      </c>
    </row>
    <row r="163" spans="1:33" x14ac:dyDescent="0.25">
      <c r="A163" s="227">
        <v>160</v>
      </c>
      <c r="B163" s="233" t="s">
        <v>225</v>
      </c>
      <c r="C163" s="78"/>
      <c r="D163" s="78"/>
      <c r="E163" s="78"/>
      <c r="F163" s="78"/>
      <c r="G163" s="78"/>
      <c r="H163" s="78"/>
      <c r="I163" s="78"/>
      <c r="J163" s="78"/>
      <c r="K163" s="78"/>
      <c r="L163" s="78"/>
      <c r="M163" s="78"/>
      <c r="N163" s="78"/>
      <c r="O163" s="78"/>
      <c r="P163" s="78">
        <v>1</v>
      </c>
      <c r="Q163" s="78"/>
      <c r="R163" s="78"/>
      <c r="S163" s="78"/>
      <c r="T163" s="78"/>
      <c r="U163" s="78"/>
      <c r="V163" s="78"/>
      <c r="W163" s="78"/>
      <c r="X163" s="78"/>
      <c r="Y163" s="78"/>
      <c r="Z163" s="78"/>
      <c r="AA163" s="267">
        <v>1</v>
      </c>
      <c r="AB163" s="277">
        <v>1</v>
      </c>
      <c r="AC163" s="281">
        <v>0</v>
      </c>
      <c r="AD163" s="243">
        <v>0</v>
      </c>
      <c r="AE163" s="243">
        <v>0</v>
      </c>
      <c r="AF163" s="243">
        <v>0</v>
      </c>
      <c r="AG163" s="244">
        <v>1</v>
      </c>
    </row>
    <row r="164" spans="1:33" x14ac:dyDescent="0.25">
      <c r="A164" s="227">
        <v>161</v>
      </c>
      <c r="B164" s="233" t="s">
        <v>222</v>
      </c>
      <c r="C164" s="78"/>
      <c r="D164" s="78"/>
      <c r="E164" s="78"/>
      <c r="F164" s="78"/>
      <c r="G164" s="78"/>
      <c r="H164" s="78"/>
      <c r="I164" s="78"/>
      <c r="J164" s="78"/>
      <c r="K164" s="78"/>
      <c r="L164" s="78"/>
      <c r="M164" s="78"/>
      <c r="N164" s="78"/>
      <c r="O164" s="78">
        <v>1</v>
      </c>
      <c r="P164" s="78"/>
      <c r="Q164" s="78"/>
      <c r="R164" s="78"/>
      <c r="S164" s="78"/>
      <c r="T164" s="78"/>
      <c r="U164" s="78"/>
      <c r="V164" s="78"/>
      <c r="W164" s="78"/>
      <c r="X164" s="78"/>
      <c r="Y164" s="78"/>
      <c r="Z164" s="78"/>
      <c r="AA164" s="267">
        <v>1</v>
      </c>
      <c r="AB164" s="277">
        <v>1</v>
      </c>
      <c r="AC164" s="281">
        <v>0</v>
      </c>
      <c r="AD164" s="243">
        <v>0</v>
      </c>
      <c r="AE164" s="243">
        <v>0</v>
      </c>
      <c r="AF164" s="243">
        <v>0</v>
      </c>
      <c r="AG164" s="244">
        <v>1</v>
      </c>
    </row>
    <row r="165" spans="1:33" x14ac:dyDescent="0.25">
      <c r="A165" s="227">
        <v>162</v>
      </c>
      <c r="B165" s="233" t="s">
        <v>278</v>
      </c>
      <c r="C165" s="78"/>
      <c r="D165" s="78"/>
      <c r="E165" s="78"/>
      <c r="F165" s="78"/>
      <c r="G165" s="78"/>
      <c r="H165" s="78"/>
      <c r="I165" s="78"/>
      <c r="J165" s="78"/>
      <c r="K165" s="78"/>
      <c r="L165" s="78"/>
      <c r="M165" s="78"/>
      <c r="N165" s="78"/>
      <c r="O165" s="78"/>
      <c r="P165" s="78"/>
      <c r="Q165" s="78"/>
      <c r="R165" s="78"/>
      <c r="S165" s="78"/>
      <c r="T165" s="78"/>
      <c r="U165" s="78"/>
      <c r="V165" s="78"/>
      <c r="W165" s="78"/>
      <c r="X165" s="78">
        <v>1</v>
      </c>
      <c r="Y165" s="78"/>
      <c r="Z165" s="78"/>
      <c r="AA165" s="267">
        <v>1</v>
      </c>
      <c r="AB165" s="277">
        <v>1</v>
      </c>
      <c r="AC165" s="281">
        <v>0</v>
      </c>
      <c r="AD165" s="243">
        <v>0</v>
      </c>
      <c r="AE165" s="243">
        <v>0</v>
      </c>
      <c r="AF165" s="243">
        <v>0</v>
      </c>
      <c r="AG165" s="244">
        <v>1</v>
      </c>
    </row>
    <row r="166" spans="1:33" x14ac:dyDescent="0.25">
      <c r="A166" s="227">
        <v>163</v>
      </c>
      <c r="B166" s="234" t="s">
        <v>248</v>
      </c>
      <c r="C166" s="78"/>
      <c r="D166" s="78"/>
      <c r="E166" s="78"/>
      <c r="F166" s="78"/>
      <c r="G166" s="78"/>
      <c r="H166" s="78"/>
      <c r="I166" s="78"/>
      <c r="J166" s="78"/>
      <c r="K166" s="78"/>
      <c r="L166" s="78"/>
      <c r="M166" s="78"/>
      <c r="N166" s="78"/>
      <c r="O166" s="78"/>
      <c r="P166" s="78"/>
      <c r="Q166" s="78"/>
      <c r="R166" s="78"/>
      <c r="S166" s="78"/>
      <c r="T166" s="78"/>
      <c r="U166" s="78"/>
      <c r="V166" s="78">
        <v>1</v>
      </c>
      <c r="W166" s="78"/>
      <c r="X166" s="78"/>
      <c r="Y166" s="78"/>
      <c r="Z166" s="78"/>
      <c r="AA166" s="267">
        <v>1</v>
      </c>
      <c r="AB166" s="277">
        <v>1</v>
      </c>
      <c r="AC166" s="281">
        <v>0</v>
      </c>
      <c r="AD166" s="243">
        <v>0</v>
      </c>
      <c r="AE166" s="243">
        <v>0</v>
      </c>
      <c r="AF166" s="243">
        <v>0</v>
      </c>
      <c r="AG166" s="244">
        <v>1</v>
      </c>
    </row>
    <row r="167" spans="1:33" x14ac:dyDescent="0.25">
      <c r="A167" s="227">
        <v>164</v>
      </c>
      <c r="B167" s="233" t="s">
        <v>297</v>
      </c>
      <c r="C167" s="78"/>
      <c r="D167" s="78"/>
      <c r="E167" s="78"/>
      <c r="F167" s="78"/>
      <c r="G167" s="78"/>
      <c r="H167" s="78"/>
      <c r="I167" s="78"/>
      <c r="J167" s="78"/>
      <c r="K167" s="78"/>
      <c r="L167" s="78"/>
      <c r="M167" s="78"/>
      <c r="N167" s="78"/>
      <c r="O167" s="78"/>
      <c r="P167" s="78"/>
      <c r="Q167" s="78"/>
      <c r="R167" s="78"/>
      <c r="S167" s="78"/>
      <c r="T167" s="78"/>
      <c r="U167" s="78"/>
      <c r="V167" s="78"/>
      <c r="W167" s="78"/>
      <c r="X167" s="78"/>
      <c r="Y167" s="78"/>
      <c r="Z167" s="78">
        <v>1</v>
      </c>
      <c r="AA167" s="267">
        <v>1</v>
      </c>
      <c r="AB167" s="277">
        <v>1</v>
      </c>
      <c r="AC167" s="281">
        <v>0</v>
      </c>
      <c r="AD167" s="243">
        <v>0</v>
      </c>
      <c r="AE167" s="243">
        <v>0</v>
      </c>
      <c r="AF167" s="243">
        <v>0</v>
      </c>
      <c r="AG167" s="244">
        <v>1</v>
      </c>
    </row>
    <row r="168" spans="1:33" x14ac:dyDescent="0.25">
      <c r="A168" s="227">
        <v>165</v>
      </c>
      <c r="B168" s="234" t="s">
        <v>291</v>
      </c>
      <c r="C168" s="78"/>
      <c r="D168" s="78"/>
      <c r="E168" s="78"/>
      <c r="F168" s="78"/>
      <c r="G168" s="78"/>
      <c r="H168" s="78"/>
      <c r="I168" s="78"/>
      <c r="J168" s="78"/>
      <c r="K168" s="78"/>
      <c r="L168" s="78"/>
      <c r="M168" s="78"/>
      <c r="N168" s="78"/>
      <c r="O168" s="78"/>
      <c r="P168" s="78"/>
      <c r="Q168" s="78"/>
      <c r="R168" s="78"/>
      <c r="S168" s="78"/>
      <c r="T168" s="78"/>
      <c r="U168" s="78"/>
      <c r="V168" s="78"/>
      <c r="W168" s="78"/>
      <c r="X168" s="78"/>
      <c r="Y168" s="78">
        <v>1</v>
      </c>
      <c r="Z168" s="78"/>
      <c r="AA168" s="267">
        <v>1</v>
      </c>
      <c r="AB168" s="277">
        <v>1</v>
      </c>
      <c r="AC168" s="281">
        <v>0</v>
      </c>
      <c r="AD168" s="243">
        <v>0</v>
      </c>
      <c r="AE168" s="243">
        <v>0</v>
      </c>
      <c r="AF168" s="243">
        <v>0</v>
      </c>
      <c r="AG168" s="244">
        <v>1</v>
      </c>
    </row>
    <row r="169" spans="1:33" x14ac:dyDescent="0.25">
      <c r="A169" s="227">
        <v>166</v>
      </c>
      <c r="B169" s="234" t="s">
        <v>231</v>
      </c>
      <c r="C169" s="78"/>
      <c r="D169" s="78"/>
      <c r="E169" s="78"/>
      <c r="F169" s="78"/>
      <c r="G169" s="78"/>
      <c r="H169" s="78">
        <v>1</v>
      </c>
      <c r="I169" s="78"/>
      <c r="J169" s="78"/>
      <c r="K169" s="78"/>
      <c r="L169" s="78"/>
      <c r="M169" s="78"/>
      <c r="N169" s="78"/>
      <c r="O169" s="78"/>
      <c r="P169" s="78"/>
      <c r="Q169" s="78"/>
      <c r="R169" s="78"/>
      <c r="S169" s="78"/>
      <c r="T169" s="78"/>
      <c r="U169" s="78"/>
      <c r="V169" s="78"/>
      <c r="W169" s="78"/>
      <c r="X169" s="78"/>
      <c r="Y169" s="78"/>
      <c r="Z169" s="78"/>
      <c r="AA169" s="267">
        <v>1</v>
      </c>
      <c r="AB169" s="277">
        <v>1</v>
      </c>
      <c r="AC169" s="281">
        <v>0</v>
      </c>
      <c r="AD169" s="243">
        <v>0</v>
      </c>
      <c r="AE169" s="243">
        <v>0</v>
      </c>
      <c r="AF169" s="243">
        <v>0</v>
      </c>
      <c r="AG169" s="244">
        <v>1</v>
      </c>
    </row>
    <row r="170" spans="1:33" x14ac:dyDescent="0.25">
      <c r="A170" s="227">
        <v>167</v>
      </c>
      <c r="B170" s="233" t="s">
        <v>200</v>
      </c>
      <c r="C170" s="78"/>
      <c r="D170" s="78"/>
      <c r="E170" s="78"/>
      <c r="F170" s="78"/>
      <c r="G170" s="78"/>
      <c r="H170" s="78"/>
      <c r="I170" s="78"/>
      <c r="J170" s="78">
        <v>1</v>
      </c>
      <c r="K170" s="78"/>
      <c r="L170" s="78"/>
      <c r="M170" s="78"/>
      <c r="N170" s="78"/>
      <c r="O170" s="78"/>
      <c r="P170" s="78"/>
      <c r="Q170" s="78"/>
      <c r="R170" s="78"/>
      <c r="S170" s="78"/>
      <c r="T170" s="78"/>
      <c r="U170" s="78"/>
      <c r="V170" s="78"/>
      <c r="W170" s="78"/>
      <c r="X170" s="78"/>
      <c r="Y170" s="78"/>
      <c r="Z170" s="78"/>
      <c r="AA170" s="267">
        <v>1</v>
      </c>
      <c r="AB170" s="277">
        <v>1</v>
      </c>
      <c r="AC170" s="281">
        <v>0</v>
      </c>
      <c r="AD170" s="243">
        <v>0</v>
      </c>
      <c r="AE170" s="243">
        <v>0</v>
      </c>
      <c r="AF170" s="243">
        <v>0</v>
      </c>
      <c r="AG170" s="244">
        <v>1</v>
      </c>
    </row>
    <row r="171" spans="1:33" x14ac:dyDescent="0.25">
      <c r="A171" s="227">
        <v>168</v>
      </c>
      <c r="B171" s="233" t="s">
        <v>218</v>
      </c>
      <c r="C171" s="78"/>
      <c r="D171" s="78"/>
      <c r="E171" s="78"/>
      <c r="F171" s="78"/>
      <c r="G171" s="78"/>
      <c r="H171" s="78"/>
      <c r="I171" s="78"/>
      <c r="J171" s="78"/>
      <c r="K171" s="78"/>
      <c r="L171" s="78"/>
      <c r="M171" s="78"/>
      <c r="N171" s="78">
        <v>1</v>
      </c>
      <c r="O171" s="78"/>
      <c r="P171" s="78"/>
      <c r="Q171" s="78"/>
      <c r="R171" s="78"/>
      <c r="S171" s="78"/>
      <c r="T171" s="78"/>
      <c r="U171" s="78"/>
      <c r="V171" s="78"/>
      <c r="W171" s="78"/>
      <c r="X171" s="78"/>
      <c r="Y171" s="78"/>
      <c r="Z171" s="78"/>
      <c r="AA171" s="267">
        <v>1</v>
      </c>
      <c r="AB171" s="277">
        <v>1</v>
      </c>
      <c r="AC171" s="281">
        <v>0</v>
      </c>
      <c r="AD171" s="243">
        <v>0</v>
      </c>
      <c r="AE171" s="243">
        <v>0</v>
      </c>
      <c r="AF171" s="243">
        <v>0</v>
      </c>
      <c r="AG171" s="244">
        <v>1</v>
      </c>
    </row>
    <row r="172" spans="1:33" x14ac:dyDescent="0.25">
      <c r="A172" s="227">
        <v>169</v>
      </c>
      <c r="B172" s="233" t="s">
        <v>214</v>
      </c>
      <c r="C172" s="78"/>
      <c r="D172" s="78"/>
      <c r="E172" s="78"/>
      <c r="F172" s="78"/>
      <c r="G172" s="78"/>
      <c r="H172" s="78"/>
      <c r="I172" s="78"/>
      <c r="J172" s="78"/>
      <c r="K172" s="78"/>
      <c r="L172" s="78">
        <v>1</v>
      </c>
      <c r="M172" s="78"/>
      <c r="N172" s="78"/>
      <c r="O172" s="78"/>
      <c r="P172" s="78"/>
      <c r="Q172" s="78"/>
      <c r="R172" s="78"/>
      <c r="S172" s="78"/>
      <c r="T172" s="78"/>
      <c r="U172" s="78"/>
      <c r="V172" s="78"/>
      <c r="W172" s="78"/>
      <c r="X172" s="78"/>
      <c r="Y172" s="78"/>
      <c r="Z172" s="78"/>
      <c r="AA172" s="267">
        <v>1</v>
      </c>
      <c r="AB172" s="277">
        <v>1</v>
      </c>
      <c r="AC172" s="281">
        <v>0</v>
      </c>
      <c r="AD172" s="243">
        <v>0</v>
      </c>
      <c r="AE172" s="243">
        <v>0</v>
      </c>
      <c r="AF172" s="243">
        <v>0</v>
      </c>
      <c r="AG172" s="244">
        <v>1</v>
      </c>
    </row>
    <row r="173" spans="1:33" x14ac:dyDescent="0.25">
      <c r="A173" s="227">
        <v>170</v>
      </c>
      <c r="B173" s="233" t="s">
        <v>260</v>
      </c>
      <c r="C173" s="78"/>
      <c r="D173" s="78"/>
      <c r="E173" s="78"/>
      <c r="F173" s="78"/>
      <c r="G173" s="78"/>
      <c r="H173" s="78"/>
      <c r="I173" s="78"/>
      <c r="J173" s="78"/>
      <c r="K173" s="78"/>
      <c r="L173" s="78"/>
      <c r="M173" s="78"/>
      <c r="N173" s="78"/>
      <c r="O173" s="78"/>
      <c r="P173" s="78"/>
      <c r="Q173" s="78"/>
      <c r="R173" s="78"/>
      <c r="S173" s="78"/>
      <c r="T173" s="78"/>
      <c r="U173" s="78"/>
      <c r="V173" s="78"/>
      <c r="W173" s="78">
        <v>1</v>
      </c>
      <c r="X173" s="78"/>
      <c r="Y173" s="78"/>
      <c r="Z173" s="78"/>
      <c r="AA173" s="267">
        <v>1</v>
      </c>
      <c r="AB173" s="277">
        <v>1</v>
      </c>
      <c r="AC173" s="281">
        <v>0</v>
      </c>
      <c r="AD173" s="243">
        <v>0</v>
      </c>
      <c r="AE173" s="243">
        <v>0</v>
      </c>
      <c r="AF173" s="243">
        <v>0</v>
      </c>
      <c r="AG173" s="244">
        <v>1</v>
      </c>
    </row>
    <row r="174" spans="1:33" x14ac:dyDescent="0.25">
      <c r="A174" s="227">
        <v>171</v>
      </c>
      <c r="B174" s="233" t="s">
        <v>255</v>
      </c>
      <c r="C174" s="78"/>
      <c r="D174" s="78"/>
      <c r="E174" s="78"/>
      <c r="F174" s="78"/>
      <c r="G174" s="78"/>
      <c r="H174" s="78"/>
      <c r="I174" s="78"/>
      <c r="J174" s="78"/>
      <c r="K174" s="78"/>
      <c r="L174" s="78"/>
      <c r="M174" s="78"/>
      <c r="N174" s="78"/>
      <c r="O174" s="78"/>
      <c r="P174" s="78"/>
      <c r="Q174" s="78"/>
      <c r="R174" s="78"/>
      <c r="S174" s="78"/>
      <c r="T174" s="78"/>
      <c r="U174" s="78"/>
      <c r="V174" s="78">
        <v>1</v>
      </c>
      <c r="W174" s="78"/>
      <c r="X174" s="78"/>
      <c r="Y174" s="78"/>
      <c r="Z174" s="78"/>
      <c r="AA174" s="267">
        <v>1</v>
      </c>
      <c r="AB174" s="277">
        <v>1</v>
      </c>
      <c r="AC174" s="281">
        <v>0</v>
      </c>
      <c r="AD174" s="243">
        <v>0</v>
      </c>
      <c r="AE174" s="243">
        <v>0</v>
      </c>
      <c r="AF174" s="243">
        <v>0</v>
      </c>
      <c r="AG174" s="244">
        <v>1</v>
      </c>
    </row>
    <row r="175" spans="1:33" x14ac:dyDescent="0.25">
      <c r="A175" s="227">
        <v>172</v>
      </c>
      <c r="B175" s="233" t="s">
        <v>266</v>
      </c>
      <c r="C175" s="78"/>
      <c r="D175" s="78"/>
      <c r="E175" s="78">
        <v>1</v>
      </c>
      <c r="F175" s="78"/>
      <c r="G175" s="78"/>
      <c r="H175" s="78"/>
      <c r="I175" s="78"/>
      <c r="J175" s="78"/>
      <c r="K175" s="78"/>
      <c r="L175" s="78"/>
      <c r="M175" s="78"/>
      <c r="N175" s="78"/>
      <c r="O175" s="78"/>
      <c r="P175" s="78"/>
      <c r="Q175" s="78"/>
      <c r="R175" s="78"/>
      <c r="S175" s="78"/>
      <c r="T175" s="78"/>
      <c r="U175" s="78"/>
      <c r="V175" s="78"/>
      <c r="W175" s="78"/>
      <c r="X175" s="78"/>
      <c r="Y175" s="78"/>
      <c r="Z175" s="78"/>
      <c r="AA175" s="267">
        <v>1</v>
      </c>
      <c r="AB175" s="277">
        <v>1</v>
      </c>
      <c r="AC175" s="281">
        <v>0</v>
      </c>
      <c r="AD175" s="243">
        <v>0</v>
      </c>
      <c r="AE175" s="243">
        <v>0</v>
      </c>
      <c r="AF175" s="243">
        <v>0</v>
      </c>
      <c r="AG175" s="244">
        <v>1</v>
      </c>
    </row>
    <row r="176" spans="1:33" x14ac:dyDescent="0.25">
      <c r="A176" s="227">
        <v>173</v>
      </c>
      <c r="B176" s="233" t="s">
        <v>254</v>
      </c>
      <c r="C176" s="78"/>
      <c r="D176" s="78"/>
      <c r="E176" s="78"/>
      <c r="F176" s="78"/>
      <c r="G176" s="78"/>
      <c r="H176" s="78"/>
      <c r="I176" s="78"/>
      <c r="J176" s="78"/>
      <c r="K176" s="78"/>
      <c r="L176" s="78"/>
      <c r="M176" s="78"/>
      <c r="N176" s="78"/>
      <c r="O176" s="78"/>
      <c r="P176" s="78"/>
      <c r="Q176" s="78"/>
      <c r="R176" s="78"/>
      <c r="S176" s="78"/>
      <c r="T176" s="78"/>
      <c r="U176" s="78"/>
      <c r="V176" s="78">
        <v>1</v>
      </c>
      <c r="W176" s="78"/>
      <c r="X176" s="78"/>
      <c r="Y176" s="78"/>
      <c r="Z176" s="78"/>
      <c r="AA176" s="267">
        <v>1</v>
      </c>
      <c r="AB176" s="277">
        <v>1</v>
      </c>
      <c r="AC176" s="281">
        <v>0</v>
      </c>
      <c r="AD176" s="243">
        <v>0</v>
      </c>
      <c r="AE176" s="243">
        <v>0</v>
      </c>
      <c r="AF176" s="243">
        <v>0</v>
      </c>
      <c r="AG176" s="244">
        <v>1</v>
      </c>
    </row>
    <row r="177" spans="1:33" x14ac:dyDescent="0.25">
      <c r="A177" s="227">
        <v>174</v>
      </c>
      <c r="B177" s="233" t="s">
        <v>245</v>
      </c>
      <c r="C177" s="78"/>
      <c r="D177" s="78"/>
      <c r="E177" s="78"/>
      <c r="F177" s="78"/>
      <c r="G177" s="78"/>
      <c r="H177" s="78"/>
      <c r="I177" s="78"/>
      <c r="J177" s="78"/>
      <c r="K177" s="78"/>
      <c r="L177" s="78"/>
      <c r="M177" s="78"/>
      <c r="N177" s="78"/>
      <c r="O177" s="78"/>
      <c r="P177" s="78"/>
      <c r="Q177" s="78"/>
      <c r="R177" s="78"/>
      <c r="S177" s="78"/>
      <c r="T177" s="78"/>
      <c r="U177" s="78">
        <v>1</v>
      </c>
      <c r="V177" s="78"/>
      <c r="W177" s="78"/>
      <c r="X177" s="78"/>
      <c r="Y177" s="78"/>
      <c r="Z177" s="78"/>
      <c r="AA177" s="267">
        <v>1</v>
      </c>
      <c r="AB177" s="277">
        <v>1</v>
      </c>
      <c r="AC177" s="281">
        <v>0</v>
      </c>
      <c r="AD177" s="243">
        <v>0</v>
      </c>
      <c r="AE177" s="243">
        <v>0</v>
      </c>
      <c r="AF177" s="243">
        <v>0</v>
      </c>
      <c r="AG177" s="244">
        <v>1</v>
      </c>
    </row>
    <row r="178" spans="1:33" x14ac:dyDescent="0.25">
      <c r="A178" s="227">
        <v>175</v>
      </c>
      <c r="B178" s="233" t="s">
        <v>149</v>
      </c>
      <c r="C178" s="78"/>
      <c r="D178" s="78"/>
      <c r="E178" s="78"/>
      <c r="F178" s="78"/>
      <c r="G178" s="78"/>
      <c r="H178" s="78"/>
      <c r="I178" s="78"/>
      <c r="J178" s="78"/>
      <c r="K178" s="78"/>
      <c r="L178" s="78"/>
      <c r="M178" s="78"/>
      <c r="N178" s="78"/>
      <c r="O178" s="78"/>
      <c r="P178" s="78"/>
      <c r="Q178" s="78"/>
      <c r="R178" s="78"/>
      <c r="S178" s="78"/>
      <c r="T178" s="78">
        <v>1</v>
      </c>
      <c r="U178" s="78"/>
      <c r="V178" s="78"/>
      <c r="W178" s="78"/>
      <c r="X178" s="78"/>
      <c r="Y178" s="78"/>
      <c r="Z178" s="78"/>
      <c r="AA178" s="267">
        <v>1</v>
      </c>
      <c r="AB178" s="277">
        <v>1</v>
      </c>
      <c r="AC178" s="281">
        <v>0</v>
      </c>
      <c r="AD178" s="243">
        <v>0</v>
      </c>
      <c r="AE178" s="243">
        <v>0</v>
      </c>
      <c r="AF178" s="243">
        <v>0</v>
      </c>
      <c r="AG178" s="244">
        <v>1</v>
      </c>
    </row>
    <row r="179" spans="1:33" x14ac:dyDescent="0.25">
      <c r="A179" s="227">
        <v>176</v>
      </c>
      <c r="B179" s="233" t="s">
        <v>292</v>
      </c>
      <c r="C179" s="78"/>
      <c r="D179" s="78"/>
      <c r="E179" s="78"/>
      <c r="F179" s="78"/>
      <c r="G179" s="78"/>
      <c r="H179" s="78"/>
      <c r="I179" s="78"/>
      <c r="J179" s="78"/>
      <c r="K179" s="78"/>
      <c r="L179" s="78"/>
      <c r="M179" s="78"/>
      <c r="N179" s="78"/>
      <c r="O179" s="78"/>
      <c r="P179" s="78"/>
      <c r="Q179" s="78"/>
      <c r="R179" s="78"/>
      <c r="S179" s="78"/>
      <c r="T179" s="78"/>
      <c r="U179" s="78"/>
      <c r="V179" s="78"/>
      <c r="W179" s="78"/>
      <c r="X179" s="78"/>
      <c r="Y179" s="78">
        <v>1</v>
      </c>
      <c r="Z179" s="78"/>
      <c r="AA179" s="267">
        <v>1</v>
      </c>
      <c r="AB179" s="277">
        <v>1</v>
      </c>
      <c r="AC179" s="281">
        <v>0</v>
      </c>
      <c r="AD179" s="243">
        <v>0</v>
      </c>
      <c r="AE179" s="243">
        <v>0</v>
      </c>
      <c r="AF179" s="243">
        <v>0</v>
      </c>
      <c r="AG179" s="244">
        <v>1</v>
      </c>
    </row>
    <row r="180" spans="1:33" x14ac:dyDescent="0.25">
      <c r="A180" s="227">
        <v>177</v>
      </c>
      <c r="B180" s="234" t="s">
        <v>182</v>
      </c>
      <c r="C180" s="78"/>
      <c r="D180" s="78"/>
      <c r="E180" s="78"/>
      <c r="F180" s="78"/>
      <c r="G180" s="78"/>
      <c r="H180" s="78">
        <v>1</v>
      </c>
      <c r="I180" s="78"/>
      <c r="J180" s="78"/>
      <c r="K180" s="78"/>
      <c r="L180" s="78"/>
      <c r="M180" s="78"/>
      <c r="N180" s="78"/>
      <c r="O180" s="78"/>
      <c r="P180" s="78"/>
      <c r="Q180" s="78"/>
      <c r="R180" s="78"/>
      <c r="S180" s="78"/>
      <c r="T180" s="78"/>
      <c r="U180" s="78"/>
      <c r="V180" s="78"/>
      <c r="W180" s="78"/>
      <c r="X180" s="78"/>
      <c r="Y180" s="78"/>
      <c r="Z180" s="78"/>
      <c r="AA180" s="267">
        <v>1</v>
      </c>
      <c r="AB180" s="277">
        <v>1</v>
      </c>
      <c r="AC180" s="281">
        <v>0</v>
      </c>
      <c r="AD180" s="243">
        <v>0</v>
      </c>
      <c r="AE180" s="243">
        <v>0</v>
      </c>
      <c r="AF180" s="243">
        <v>0</v>
      </c>
      <c r="AG180" s="244">
        <v>1</v>
      </c>
    </row>
    <row r="181" spans="1:33" x14ac:dyDescent="0.25">
      <c r="A181" s="227">
        <v>178</v>
      </c>
      <c r="B181" s="233" t="s">
        <v>196</v>
      </c>
      <c r="C181" s="78"/>
      <c r="D181" s="78"/>
      <c r="E181" s="78"/>
      <c r="F181" s="78"/>
      <c r="G181" s="78"/>
      <c r="H181" s="78"/>
      <c r="I181" s="78"/>
      <c r="J181" s="78"/>
      <c r="K181" s="78">
        <v>1</v>
      </c>
      <c r="L181" s="78"/>
      <c r="M181" s="78"/>
      <c r="N181" s="78"/>
      <c r="O181" s="78"/>
      <c r="P181" s="78"/>
      <c r="Q181" s="78"/>
      <c r="R181" s="78"/>
      <c r="S181" s="78"/>
      <c r="T181" s="78"/>
      <c r="U181" s="78"/>
      <c r="V181" s="78"/>
      <c r="W181" s="78"/>
      <c r="X181" s="78"/>
      <c r="Y181" s="78"/>
      <c r="Z181" s="78"/>
      <c r="AA181" s="267">
        <v>1</v>
      </c>
      <c r="AB181" s="277">
        <v>1</v>
      </c>
      <c r="AC181" s="281">
        <v>0</v>
      </c>
      <c r="AD181" s="243">
        <v>0</v>
      </c>
      <c r="AE181" s="243">
        <v>0</v>
      </c>
      <c r="AF181" s="243">
        <v>0</v>
      </c>
      <c r="AG181" s="244">
        <v>1</v>
      </c>
    </row>
    <row r="182" spans="1:33" ht="15.75" thickBot="1" x14ac:dyDescent="0.3">
      <c r="A182" s="227">
        <v>179</v>
      </c>
      <c r="B182" s="236" t="s">
        <v>258</v>
      </c>
      <c r="C182" s="228"/>
      <c r="D182" s="228"/>
      <c r="E182" s="228"/>
      <c r="F182" s="228"/>
      <c r="G182" s="228"/>
      <c r="H182" s="228"/>
      <c r="I182" s="228"/>
      <c r="J182" s="228"/>
      <c r="K182" s="228"/>
      <c r="L182" s="228"/>
      <c r="M182" s="228"/>
      <c r="N182" s="228"/>
      <c r="O182" s="228"/>
      <c r="P182" s="228"/>
      <c r="Q182" s="228"/>
      <c r="R182" s="228"/>
      <c r="S182" s="228"/>
      <c r="T182" s="228"/>
      <c r="U182" s="228"/>
      <c r="V182" s="228">
        <v>1</v>
      </c>
      <c r="W182" s="228"/>
      <c r="X182" s="228"/>
      <c r="Y182" s="228"/>
      <c r="Z182" s="228"/>
      <c r="AA182" s="287">
        <v>1</v>
      </c>
      <c r="AB182" s="278">
        <v>1</v>
      </c>
      <c r="AC182" s="282">
        <v>0</v>
      </c>
      <c r="AD182" s="246">
        <v>0</v>
      </c>
      <c r="AE182" s="246">
        <v>0</v>
      </c>
      <c r="AF182" s="246">
        <v>0</v>
      </c>
      <c r="AG182" s="247">
        <v>1</v>
      </c>
    </row>
    <row r="183" spans="1:33" ht="15.75" thickBot="1" x14ac:dyDescent="0.3">
      <c r="B183" s="284" t="s">
        <v>230</v>
      </c>
      <c r="C183" s="250">
        <v>40</v>
      </c>
      <c r="D183" s="250">
        <v>48</v>
      </c>
      <c r="E183" s="250">
        <v>48</v>
      </c>
      <c r="F183" s="250">
        <v>48</v>
      </c>
      <c r="G183" s="250">
        <v>48</v>
      </c>
      <c r="H183" s="250">
        <v>72</v>
      </c>
      <c r="I183" s="250">
        <v>65</v>
      </c>
      <c r="J183" s="250">
        <v>66</v>
      </c>
      <c r="K183" s="250">
        <v>74</v>
      </c>
      <c r="L183" s="250">
        <v>79</v>
      </c>
      <c r="M183" s="250">
        <v>77</v>
      </c>
      <c r="N183" s="250">
        <v>56</v>
      </c>
      <c r="O183" s="250">
        <v>76</v>
      </c>
      <c r="P183" s="250">
        <v>76</v>
      </c>
      <c r="Q183" s="250">
        <v>71</v>
      </c>
      <c r="R183" s="250">
        <v>71</v>
      </c>
      <c r="S183" s="250">
        <v>74</v>
      </c>
      <c r="T183" s="250">
        <v>83</v>
      </c>
      <c r="U183" s="250">
        <v>77</v>
      </c>
      <c r="V183" s="250">
        <v>78</v>
      </c>
      <c r="W183" s="250">
        <v>66</v>
      </c>
      <c r="X183" s="250">
        <v>58</v>
      </c>
      <c r="Y183" s="250">
        <v>59</v>
      </c>
      <c r="Z183" s="250">
        <v>63</v>
      </c>
      <c r="AA183" s="266">
        <v>1573</v>
      </c>
      <c r="AB183" s="254">
        <v>24</v>
      </c>
      <c r="AC183" s="259">
        <f>SUM(AC4:AC182)</f>
        <v>24</v>
      </c>
      <c r="AD183" s="279">
        <f>SUM(AD4:AD182)</f>
        <v>24</v>
      </c>
      <c r="AE183" s="260">
        <f>SUM(AE4:AE182)</f>
        <v>48</v>
      </c>
      <c r="AF183" s="262">
        <f>SUM(AF4:AF182)</f>
        <v>96</v>
      </c>
      <c r="AG183" s="230">
        <f>SUM(AG4:AG182)</f>
        <v>613</v>
      </c>
    </row>
  </sheetData>
  <sheetProtection sheet="1" objects="1" scenarios="1"/>
  <sortState xmlns:xlrd2="http://schemas.microsoft.com/office/spreadsheetml/2017/richdata2" ref="B4:AF182">
    <sortCondition descending="1" ref="AA4:AA182"/>
    <sortCondition ref="AB4:AB182"/>
  </sortState>
  <mergeCells count="2">
    <mergeCell ref="C2:Z2"/>
    <mergeCell ref="AB2:AG2"/>
  </mergeCells>
  <conditionalFormatting sqref="C4:Z182">
    <cfRule type="expression" dxfId="31" priority="1">
      <formula>C4=2</formula>
    </cfRule>
    <cfRule type="expression" dxfId="30" priority="2">
      <formula>C4=4</formula>
    </cfRule>
    <cfRule type="expression" dxfId="29" priority="3">
      <formula>C4=8</formula>
    </cfRule>
    <cfRule type="expression" dxfId="28" priority="4">
      <formula>C4=16</formula>
    </cfRule>
  </conditionalFormatting>
  <conditionalFormatting sqref="AC3">
    <cfRule type="expression" dxfId="27" priority="5">
      <formula>AC3=2</formula>
    </cfRule>
    <cfRule type="expression" dxfId="26" priority="6">
      <formula>AC3=4</formula>
    </cfRule>
    <cfRule type="expression" dxfId="25" priority="7">
      <formula>AC3=8</formula>
    </cfRule>
    <cfRule type="expression" dxfId="24" priority="8">
      <formula>AC3=16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8D36B-EC40-405D-8621-479235542193}">
  <sheetPr>
    <tabColor theme="9" tint="-0.249977111117893"/>
  </sheetPr>
  <dimension ref="A2:AG168"/>
  <sheetViews>
    <sheetView showGridLines="0" workbookViewId="0">
      <pane ySplit="3" topLeftCell="A4" activePane="bottomLeft" state="frozen"/>
      <selection pane="bottomLeft" activeCell="AG3" sqref="AG3"/>
    </sheetView>
  </sheetViews>
  <sheetFormatPr defaultRowHeight="15" x14ac:dyDescent="0.25"/>
  <cols>
    <col min="2" max="2" width="21.85546875" bestFit="1" customWidth="1"/>
    <col min="3" max="3" width="6.5703125" bestFit="1" customWidth="1"/>
    <col min="4" max="8" width="5" bestFit="1" customWidth="1"/>
    <col min="9" max="10" width="5" customWidth="1"/>
    <col min="11" max="26" width="5" bestFit="1" customWidth="1"/>
    <col min="27" max="28" width="7.7109375" bestFit="1" customWidth="1"/>
    <col min="29" max="32" width="6.7109375" customWidth="1"/>
    <col min="33" max="33" width="6.7109375" style="1" customWidth="1"/>
  </cols>
  <sheetData>
    <row r="2" spans="1:33" ht="19.5" thickBot="1" x14ac:dyDescent="0.35">
      <c r="B2" s="271" t="s">
        <v>352</v>
      </c>
      <c r="C2" s="322" t="s">
        <v>350</v>
      </c>
      <c r="D2" s="322"/>
      <c r="E2" s="322"/>
      <c r="F2" s="322"/>
      <c r="G2" s="322"/>
      <c r="H2" s="322"/>
      <c r="I2" s="322"/>
      <c r="J2" s="322"/>
      <c r="K2" s="322"/>
      <c r="L2" s="322"/>
      <c r="M2" s="322"/>
      <c r="N2" s="322"/>
      <c r="O2" s="322"/>
      <c r="P2" s="322"/>
      <c r="Q2" s="322"/>
      <c r="R2" s="322"/>
      <c r="S2" s="322"/>
      <c r="T2" s="322"/>
      <c r="U2" s="322"/>
      <c r="V2" s="322"/>
      <c r="W2" s="322"/>
      <c r="X2" s="322"/>
      <c r="Y2" s="322"/>
      <c r="Z2" s="322"/>
      <c r="AA2" s="270"/>
      <c r="AB2" s="322" t="s">
        <v>345</v>
      </c>
      <c r="AC2" s="322"/>
      <c r="AD2" s="322"/>
      <c r="AE2" s="322"/>
      <c r="AF2" s="322"/>
      <c r="AG2" s="322"/>
    </row>
    <row r="3" spans="1:33" ht="15.75" thickBot="1" x14ac:dyDescent="0.3">
      <c r="B3" s="301" t="s">
        <v>315</v>
      </c>
      <c r="C3" s="302">
        <v>1999</v>
      </c>
      <c r="D3" s="302">
        <v>2000</v>
      </c>
      <c r="E3" s="302">
        <v>2001</v>
      </c>
      <c r="F3" s="302">
        <v>2002</v>
      </c>
      <c r="G3" s="302">
        <v>2003</v>
      </c>
      <c r="H3" s="302">
        <v>2004</v>
      </c>
      <c r="I3" s="302">
        <v>2005</v>
      </c>
      <c r="J3" s="302">
        <v>2006</v>
      </c>
      <c r="K3" s="302">
        <v>2007</v>
      </c>
      <c r="L3" s="302">
        <v>2008</v>
      </c>
      <c r="M3" s="302">
        <v>2009</v>
      </c>
      <c r="N3" s="302">
        <v>2010</v>
      </c>
      <c r="O3" s="302">
        <v>2011</v>
      </c>
      <c r="P3" s="302">
        <v>2012</v>
      </c>
      <c r="Q3" s="302">
        <v>2013</v>
      </c>
      <c r="R3" s="302">
        <v>2014</v>
      </c>
      <c r="S3" s="302">
        <v>2015</v>
      </c>
      <c r="T3" s="302">
        <v>2016</v>
      </c>
      <c r="U3" s="302">
        <v>2017</v>
      </c>
      <c r="V3" s="302">
        <v>2018</v>
      </c>
      <c r="W3" s="302">
        <v>2019</v>
      </c>
      <c r="X3" s="302">
        <v>2021</v>
      </c>
      <c r="Y3" s="302">
        <v>2022</v>
      </c>
      <c r="Z3" s="302">
        <v>2023</v>
      </c>
      <c r="AA3" s="266" t="s">
        <v>346</v>
      </c>
      <c r="AB3" s="275" t="s">
        <v>344</v>
      </c>
      <c r="AC3" s="259" t="s">
        <v>233</v>
      </c>
      <c r="AD3" s="256" t="s">
        <v>234</v>
      </c>
      <c r="AE3" s="260" t="s">
        <v>340</v>
      </c>
      <c r="AF3" s="262" t="s">
        <v>348</v>
      </c>
      <c r="AG3" s="230" t="s">
        <v>356</v>
      </c>
    </row>
    <row r="4" spans="1:33" x14ac:dyDescent="0.25">
      <c r="A4" s="227">
        <v>1</v>
      </c>
      <c r="B4" s="235" t="s">
        <v>21</v>
      </c>
      <c r="C4" s="25">
        <v>2</v>
      </c>
      <c r="D4" s="25">
        <v>4</v>
      </c>
      <c r="E4" s="25">
        <v>4</v>
      </c>
      <c r="F4" s="25">
        <v>1</v>
      </c>
      <c r="G4" s="25">
        <v>4</v>
      </c>
      <c r="H4" s="25">
        <v>4</v>
      </c>
      <c r="I4" s="25">
        <v>4</v>
      </c>
      <c r="J4" s="25">
        <v>8</v>
      </c>
      <c r="K4" s="25">
        <v>2</v>
      </c>
      <c r="L4" s="25">
        <v>1</v>
      </c>
      <c r="M4" s="25">
        <v>1</v>
      </c>
      <c r="N4" s="25">
        <v>8</v>
      </c>
      <c r="O4" s="25">
        <v>2</v>
      </c>
      <c r="P4" s="25">
        <v>2</v>
      </c>
      <c r="Q4" s="25">
        <v>2</v>
      </c>
      <c r="R4" s="25">
        <v>2</v>
      </c>
      <c r="S4" s="25">
        <v>4</v>
      </c>
      <c r="T4" s="25">
        <v>2</v>
      </c>
      <c r="U4" s="25">
        <v>16</v>
      </c>
      <c r="V4" s="25">
        <v>4</v>
      </c>
      <c r="W4" s="25">
        <v>1</v>
      </c>
      <c r="X4" s="25">
        <v>4</v>
      </c>
      <c r="Y4" s="25">
        <v>8</v>
      </c>
      <c r="Z4" s="25">
        <v>2</v>
      </c>
      <c r="AA4" s="299">
        <v>92</v>
      </c>
      <c r="AB4" s="292">
        <v>24</v>
      </c>
      <c r="AC4" s="298">
        <v>1</v>
      </c>
      <c r="AD4" s="273">
        <v>3</v>
      </c>
      <c r="AE4" s="273">
        <v>8</v>
      </c>
      <c r="AF4" s="273">
        <v>8</v>
      </c>
      <c r="AG4" s="18">
        <v>4</v>
      </c>
    </row>
    <row r="5" spans="1:33" x14ac:dyDescent="0.25">
      <c r="A5" s="227">
        <v>2</v>
      </c>
      <c r="B5" s="233" t="s">
        <v>19</v>
      </c>
      <c r="C5" s="78">
        <v>16</v>
      </c>
      <c r="D5" s="78">
        <v>8</v>
      </c>
      <c r="E5" s="78">
        <v>2</v>
      </c>
      <c r="F5" s="78">
        <v>4</v>
      </c>
      <c r="G5" s="78"/>
      <c r="H5" s="78">
        <v>16</v>
      </c>
      <c r="I5" s="78">
        <v>16</v>
      </c>
      <c r="J5" s="78">
        <v>2</v>
      </c>
      <c r="K5" s="78">
        <v>2</v>
      </c>
      <c r="L5" s="78">
        <v>1</v>
      </c>
      <c r="M5" s="78">
        <v>1</v>
      </c>
      <c r="N5" s="78">
        <v>1</v>
      </c>
      <c r="O5" s="78">
        <v>1</v>
      </c>
      <c r="P5" s="78">
        <v>1</v>
      </c>
      <c r="Q5" s="78"/>
      <c r="R5" s="78"/>
      <c r="S5" s="78"/>
      <c r="T5" s="78"/>
      <c r="U5" s="78"/>
      <c r="V5" s="78"/>
      <c r="W5" s="78"/>
      <c r="X5" s="78"/>
      <c r="Y5" s="78"/>
      <c r="Z5" s="78"/>
      <c r="AA5" s="267">
        <v>71</v>
      </c>
      <c r="AB5" s="293">
        <v>13</v>
      </c>
      <c r="AC5" s="281">
        <v>3</v>
      </c>
      <c r="AD5" s="243">
        <v>1</v>
      </c>
      <c r="AE5" s="243">
        <v>1</v>
      </c>
      <c r="AF5" s="243">
        <v>3</v>
      </c>
      <c r="AG5" s="20">
        <v>5</v>
      </c>
    </row>
    <row r="6" spans="1:33" x14ac:dyDescent="0.25">
      <c r="A6" s="227">
        <v>3</v>
      </c>
      <c r="B6" s="233" t="s">
        <v>246</v>
      </c>
      <c r="C6" s="78"/>
      <c r="D6" s="78"/>
      <c r="E6" s="78"/>
      <c r="F6" s="78"/>
      <c r="G6" s="78"/>
      <c r="H6" s="78"/>
      <c r="I6" s="78"/>
      <c r="J6" s="78"/>
      <c r="K6" s="78"/>
      <c r="L6" s="78">
        <v>8</v>
      </c>
      <c r="M6" s="78">
        <v>8</v>
      </c>
      <c r="N6" s="78"/>
      <c r="O6" s="78">
        <v>4</v>
      </c>
      <c r="P6" s="78">
        <v>4</v>
      </c>
      <c r="Q6" s="78"/>
      <c r="R6" s="78">
        <v>16</v>
      </c>
      <c r="S6" s="78"/>
      <c r="T6" s="78">
        <v>1</v>
      </c>
      <c r="U6" s="78"/>
      <c r="V6" s="78">
        <v>4</v>
      </c>
      <c r="W6" s="78">
        <v>8</v>
      </c>
      <c r="X6" s="78"/>
      <c r="Y6" s="78">
        <v>16</v>
      </c>
      <c r="Z6" s="78">
        <v>1</v>
      </c>
      <c r="AA6" s="267">
        <v>70</v>
      </c>
      <c r="AB6" s="293">
        <v>10</v>
      </c>
      <c r="AC6" s="281">
        <v>2</v>
      </c>
      <c r="AD6" s="243">
        <v>3</v>
      </c>
      <c r="AE6" s="243">
        <v>3</v>
      </c>
      <c r="AF6" s="243">
        <v>0</v>
      </c>
      <c r="AG6" s="20">
        <v>2</v>
      </c>
    </row>
    <row r="7" spans="1:33" x14ac:dyDescent="0.25">
      <c r="A7" s="227">
        <v>4</v>
      </c>
      <c r="B7" s="233" t="s">
        <v>33</v>
      </c>
      <c r="C7" s="78"/>
      <c r="D7" s="78"/>
      <c r="E7" s="78"/>
      <c r="F7" s="78"/>
      <c r="G7" s="78"/>
      <c r="H7" s="78"/>
      <c r="I7" s="78"/>
      <c r="J7" s="78"/>
      <c r="K7" s="78"/>
      <c r="L7" s="78">
        <v>4</v>
      </c>
      <c r="M7" s="78">
        <v>16</v>
      </c>
      <c r="N7" s="78"/>
      <c r="O7" s="78"/>
      <c r="P7" s="78">
        <v>1</v>
      </c>
      <c r="Q7" s="78">
        <v>1</v>
      </c>
      <c r="R7" s="78">
        <v>2</v>
      </c>
      <c r="S7" s="78">
        <v>8</v>
      </c>
      <c r="T7" s="78">
        <v>1</v>
      </c>
      <c r="U7" s="78">
        <v>1</v>
      </c>
      <c r="V7" s="78">
        <v>16</v>
      </c>
      <c r="W7" s="78">
        <v>2</v>
      </c>
      <c r="X7" s="78">
        <v>16</v>
      </c>
      <c r="Y7" s="78">
        <v>1</v>
      </c>
      <c r="Z7" s="78">
        <v>1</v>
      </c>
      <c r="AA7" s="267">
        <v>70</v>
      </c>
      <c r="AB7" s="293">
        <v>13</v>
      </c>
      <c r="AC7" s="281">
        <v>3</v>
      </c>
      <c r="AD7" s="243">
        <v>1</v>
      </c>
      <c r="AE7" s="243">
        <v>1</v>
      </c>
      <c r="AF7" s="243">
        <v>2</v>
      </c>
      <c r="AG7" s="20">
        <v>6</v>
      </c>
    </row>
    <row r="8" spans="1:33" x14ac:dyDescent="0.25">
      <c r="A8" s="227">
        <v>5</v>
      </c>
      <c r="B8" s="233" t="s">
        <v>24</v>
      </c>
      <c r="C8" s="78">
        <v>4</v>
      </c>
      <c r="D8" s="78">
        <v>2</v>
      </c>
      <c r="E8" s="78">
        <v>4</v>
      </c>
      <c r="F8" s="78">
        <v>16</v>
      </c>
      <c r="G8" s="78">
        <v>16</v>
      </c>
      <c r="H8" s="78">
        <v>1</v>
      </c>
      <c r="I8" s="78">
        <v>2</v>
      </c>
      <c r="J8" s="78">
        <v>4</v>
      </c>
      <c r="K8" s="78">
        <v>4</v>
      </c>
      <c r="L8" s="78">
        <v>2</v>
      </c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267">
        <v>55</v>
      </c>
      <c r="AB8" s="293">
        <v>10</v>
      </c>
      <c r="AC8" s="281">
        <v>2</v>
      </c>
      <c r="AD8" s="243">
        <v>0</v>
      </c>
      <c r="AE8" s="243">
        <v>4</v>
      </c>
      <c r="AF8" s="243">
        <v>3</v>
      </c>
      <c r="AG8" s="20">
        <v>1</v>
      </c>
    </row>
    <row r="9" spans="1:33" x14ac:dyDescent="0.25">
      <c r="A9" s="227">
        <v>6</v>
      </c>
      <c r="B9" s="233" t="s">
        <v>80</v>
      </c>
      <c r="C9" s="78"/>
      <c r="D9" s="78"/>
      <c r="E9" s="78"/>
      <c r="F9" s="78"/>
      <c r="G9" s="78"/>
      <c r="H9" s="78"/>
      <c r="I9" s="78"/>
      <c r="J9" s="78">
        <v>16</v>
      </c>
      <c r="K9" s="78">
        <v>16</v>
      </c>
      <c r="L9" s="78">
        <v>16</v>
      </c>
      <c r="M9" s="78">
        <v>2</v>
      </c>
      <c r="N9" s="78">
        <v>1</v>
      </c>
      <c r="O9" s="78">
        <v>2</v>
      </c>
      <c r="P9" s="78"/>
      <c r="Q9" s="78"/>
      <c r="R9" s="78"/>
      <c r="S9" s="78"/>
      <c r="T9" s="78"/>
      <c r="U9" s="78">
        <v>1</v>
      </c>
      <c r="V9" s="78"/>
      <c r="W9" s="78"/>
      <c r="X9" s="78"/>
      <c r="Y9" s="78"/>
      <c r="Z9" s="78"/>
      <c r="AA9" s="267">
        <v>54</v>
      </c>
      <c r="AB9" s="293">
        <v>7</v>
      </c>
      <c r="AC9" s="281">
        <v>3</v>
      </c>
      <c r="AD9" s="243">
        <v>0</v>
      </c>
      <c r="AE9" s="243">
        <v>0</v>
      </c>
      <c r="AF9" s="243">
        <v>2</v>
      </c>
      <c r="AG9" s="20">
        <v>2</v>
      </c>
    </row>
    <row r="10" spans="1:33" x14ac:dyDescent="0.25">
      <c r="A10" s="227">
        <v>7</v>
      </c>
      <c r="B10" s="233" t="s">
        <v>20</v>
      </c>
      <c r="C10" s="78">
        <v>8</v>
      </c>
      <c r="D10" s="78">
        <v>2</v>
      </c>
      <c r="E10" s="78">
        <v>1</v>
      </c>
      <c r="F10" s="78">
        <v>2</v>
      </c>
      <c r="G10" s="78">
        <v>4</v>
      </c>
      <c r="H10" s="78">
        <v>8</v>
      </c>
      <c r="I10" s="78">
        <v>2</v>
      </c>
      <c r="J10" s="78"/>
      <c r="K10" s="78">
        <v>4</v>
      </c>
      <c r="L10" s="78">
        <v>4</v>
      </c>
      <c r="M10" s="78">
        <v>4</v>
      </c>
      <c r="N10" s="78"/>
      <c r="O10" s="78">
        <v>1</v>
      </c>
      <c r="P10" s="78">
        <v>1</v>
      </c>
      <c r="Q10" s="78">
        <v>2</v>
      </c>
      <c r="R10" s="78"/>
      <c r="S10" s="78">
        <v>1</v>
      </c>
      <c r="T10" s="78">
        <v>1</v>
      </c>
      <c r="U10" s="78"/>
      <c r="V10" s="78">
        <v>2</v>
      </c>
      <c r="W10" s="78"/>
      <c r="X10" s="78"/>
      <c r="Y10" s="78"/>
      <c r="Z10" s="78"/>
      <c r="AA10" s="267">
        <v>47</v>
      </c>
      <c r="AB10" s="293">
        <v>16</v>
      </c>
      <c r="AC10" s="281">
        <v>0</v>
      </c>
      <c r="AD10" s="243">
        <v>2</v>
      </c>
      <c r="AE10" s="243">
        <v>4</v>
      </c>
      <c r="AF10" s="243">
        <v>5</v>
      </c>
      <c r="AG10" s="20">
        <v>5</v>
      </c>
    </row>
    <row r="11" spans="1:33" x14ac:dyDescent="0.25">
      <c r="A11" s="227">
        <v>8</v>
      </c>
      <c r="B11" s="233" t="s">
        <v>6</v>
      </c>
      <c r="C11" s="78"/>
      <c r="D11" s="78">
        <v>16</v>
      </c>
      <c r="E11" s="78">
        <v>1</v>
      </c>
      <c r="F11" s="78">
        <v>1</v>
      </c>
      <c r="G11" s="78">
        <v>1</v>
      </c>
      <c r="H11" s="78">
        <v>1</v>
      </c>
      <c r="I11" s="78">
        <v>1</v>
      </c>
      <c r="J11" s="78">
        <v>2</v>
      </c>
      <c r="K11" s="78">
        <v>1</v>
      </c>
      <c r="L11" s="78">
        <v>1</v>
      </c>
      <c r="M11" s="78">
        <v>2</v>
      </c>
      <c r="N11" s="78">
        <v>1</v>
      </c>
      <c r="O11" s="78">
        <v>4</v>
      </c>
      <c r="P11" s="78">
        <v>1</v>
      </c>
      <c r="Q11" s="78">
        <v>4</v>
      </c>
      <c r="R11" s="78">
        <v>1</v>
      </c>
      <c r="S11" s="78"/>
      <c r="T11" s="78">
        <v>1</v>
      </c>
      <c r="U11" s="78">
        <v>1</v>
      </c>
      <c r="V11" s="78"/>
      <c r="W11" s="78">
        <v>1</v>
      </c>
      <c r="X11" s="78">
        <v>1</v>
      </c>
      <c r="Y11" s="78">
        <v>1</v>
      </c>
      <c r="Z11" s="78"/>
      <c r="AA11" s="267">
        <v>43</v>
      </c>
      <c r="AB11" s="293">
        <v>20</v>
      </c>
      <c r="AC11" s="281">
        <v>1</v>
      </c>
      <c r="AD11" s="243">
        <v>0</v>
      </c>
      <c r="AE11" s="243">
        <v>2</v>
      </c>
      <c r="AF11" s="243">
        <v>2</v>
      </c>
      <c r="AG11" s="20">
        <v>15</v>
      </c>
    </row>
    <row r="12" spans="1:33" x14ac:dyDescent="0.25">
      <c r="A12" s="227">
        <v>9</v>
      </c>
      <c r="B12" s="233" t="s">
        <v>30</v>
      </c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>
        <v>4</v>
      </c>
      <c r="O12" s="78">
        <v>8</v>
      </c>
      <c r="P12" s="78">
        <v>4</v>
      </c>
      <c r="Q12" s="78">
        <v>16</v>
      </c>
      <c r="R12" s="78">
        <v>8</v>
      </c>
      <c r="S12" s="78">
        <v>2</v>
      </c>
      <c r="T12" s="78"/>
      <c r="U12" s="78"/>
      <c r="V12" s="78"/>
      <c r="W12" s="78"/>
      <c r="X12" s="78"/>
      <c r="Y12" s="78"/>
      <c r="Z12" s="78"/>
      <c r="AA12" s="267">
        <v>42</v>
      </c>
      <c r="AB12" s="293">
        <v>6</v>
      </c>
      <c r="AC12" s="281">
        <v>1</v>
      </c>
      <c r="AD12" s="243">
        <v>2</v>
      </c>
      <c r="AE12" s="243">
        <v>2</v>
      </c>
      <c r="AF12" s="243">
        <v>1</v>
      </c>
      <c r="AG12" s="20">
        <v>0</v>
      </c>
    </row>
    <row r="13" spans="1:33" x14ac:dyDescent="0.25">
      <c r="A13" s="227">
        <v>10</v>
      </c>
      <c r="B13" s="233" t="s">
        <v>116</v>
      </c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>
        <v>4</v>
      </c>
      <c r="T13" s="78">
        <v>16</v>
      </c>
      <c r="U13" s="78">
        <v>4</v>
      </c>
      <c r="V13" s="78"/>
      <c r="W13" s="78">
        <v>4</v>
      </c>
      <c r="X13" s="78">
        <v>2</v>
      </c>
      <c r="Y13" s="78">
        <v>4</v>
      </c>
      <c r="Z13" s="78">
        <v>8</v>
      </c>
      <c r="AA13" s="267">
        <v>42</v>
      </c>
      <c r="AB13" s="293">
        <v>7</v>
      </c>
      <c r="AC13" s="281">
        <v>1</v>
      </c>
      <c r="AD13" s="243">
        <v>1</v>
      </c>
      <c r="AE13" s="243">
        <v>4</v>
      </c>
      <c r="AF13" s="243">
        <v>1</v>
      </c>
      <c r="AG13" s="20">
        <v>0</v>
      </c>
    </row>
    <row r="14" spans="1:33" x14ac:dyDescent="0.25">
      <c r="A14" s="227">
        <v>11</v>
      </c>
      <c r="B14" s="233" t="s">
        <v>66</v>
      </c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>
        <v>1</v>
      </c>
      <c r="P14" s="78">
        <v>2</v>
      </c>
      <c r="Q14" s="78">
        <v>2</v>
      </c>
      <c r="R14" s="78">
        <v>1</v>
      </c>
      <c r="S14" s="78">
        <v>2</v>
      </c>
      <c r="T14" s="78">
        <v>2</v>
      </c>
      <c r="U14" s="78">
        <v>1</v>
      </c>
      <c r="V14" s="78">
        <v>8</v>
      </c>
      <c r="W14" s="78">
        <v>4</v>
      </c>
      <c r="X14" s="78">
        <v>2</v>
      </c>
      <c r="Y14" s="78">
        <v>1</v>
      </c>
      <c r="Z14" s="78">
        <v>16</v>
      </c>
      <c r="AA14" s="267">
        <v>42</v>
      </c>
      <c r="AB14" s="293">
        <v>12</v>
      </c>
      <c r="AC14" s="281">
        <v>1</v>
      </c>
      <c r="AD14" s="243">
        <v>1</v>
      </c>
      <c r="AE14" s="243">
        <v>1</v>
      </c>
      <c r="AF14" s="243">
        <v>5</v>
      </c>
      <c r="AG14" s="20">
        <v>4</v>
      </c>
    </row>
    <row r="15" spans="1:33" x14ac:dyDescent="0.25">
      <c r="A15" s="227">
        <v>12</v>
      </c>
      <c r="B15" s="233" t="s">
        <v>10</v>
      </c>
      <c r="C15" s="78">
        <v>2</v>
      </c>
      <c r="D15" s="78">
        <v>2</v>
      </c>
      <c r="E15" s="78">
        <v>16</v>
      </c>
      <c r="F15" s="78">
        <v>2</v>
      </c>
      <c r="G15" s="78">
        <v>2</v>
      </c>
      <c r="H15" s="78">
        <v>4</v>
      </c>
      <c r="I15" s="78">
        <v>1</v>
      </c>
      <c r="J15" s="78">
        <v>1</v>
      </c>
      <c r="K15" s="78"/>
      <c r="L15" s="78">
        <v>1</v>
      </c>
      <c r="M15" s="78">
        <v>1</v>
      </c>
      <c r="N15" s="78">
        <v>1</v>
      </c>
      <c r="O15" s="78">
        <v>1</v>
      </c>
      <c r="P15" s="78">
        <v>1</v>
      </c>
      <c r="Q15" s="78">
        <v>1</v>
      </c>
      <c r="R15" s="78">
        <v>1</v>
      </c>
      <c r="S15" s="78">
        <v>1</v>
      </c>
      <c r="T15" s="78">
        <v>1</v>
      </c>
      <c r="U15" s="78">
        <v>1</v>
      </c>
      <c r="V15" s="78">
        <v>1</v>
      </c>
      <c r="W15" s="78">
        <v>1</v>
      </c>
      <c r="X15" s="78"/>
      <c r="Y15" s="78"/>
      <c r="Z15" s="78"/>
      <c r="AA15" s="267">
        <v>42</v>
      </c>
      <c r="AB15" s="293">
        <v>20</v>
      </c>
      <c r="AC15" s="281">
        <v>1</v>
      </c>
      <c r="AD15" s="243">
        <v>0</v>
      </c>
      <c r="AE15" s="243">
        <v>1</v>
      </c>
      <c r="AF15" s="243">
        <v>4</v>
      </c>
      <c r="AG15" s="20">
        <v>14</v>
      </c>
    </row>
    <row r="16" spans="1:33" x14ac:dyDescent="0.25">
      <c r="A16" s="227">
        <v>13</v>
      </c>
      <c r="B16" s="233" t="s">
        <v>36</v>
      </c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>
        <v>16</v>
      </c>
      <c r="P16" s="78">
        <v>16</v>
      </c>
      <c r="Q16" s="78">
        <v>8</v>
      </c>
      <c r="R16" s="78"/>
      <c r="S16" s="78">
        <v>1</v>
      </c>
      <c r="T16" s="78"/>
      <c r="U16" s="78"/>
      <c r="V16" s="78"/>
      <c r="W16" s="78"/>
      <c r="X16" s="78"/>
      <c r="Y16" s="78"/>
      <c r="Z16" s="78"/>
      <c r="AA16" s="267">
        <v>41</v>
      </c>
      <c r="AB16" s="293">
        <v>4</v>
      </c>
      <c r="AC16" s="281">
        <v>2</v>
      </c>
      <c r="AD16" s="243">
        <v>1</v>
      </c>
      <c r="AE16" s="243">
        <v>0</v>
      </c>
      <c r="AF16" s="243">
        <v>0</v>
      </c>
      <c r="AG16" s="20">
        <v>1</v>
      </c>
    </row>
    <row r="17" spans="1:33" x14ac:dyDescent="0.25">
      <c r="A17" s="227">
        <v>14</v>
      </c>
      <c r="B17" s="233" t="s">
        <v>9</v>
      </c>
      <c r="C17" s="78"/>
      <c r="D17" s="78"/>
      <c r="E17" s="78">
        <v>8</v>
      </c>
      <c r="F17" s="78">
        <v>2</v>
      </c>
      <c r="G17" s="78">
        <v>8</v>
      </c>
      <c r="H17" s="78">
        <v>1</v>
      </c>
      <c r="I17" s="78">
        <v>1</v>
      </c>
      <c r="J17" s="78">
        <v>1</v>
      </c>
      <c r="K17" s="78">
        <v>1</v>
      </c>
      <c r="L17" s="78">
        <v>1</v>
      </c>
      <c r="M17" s="78">
        <v>1</v>
      </c>
      <c r="N17" s="78">
        <v>1</v>
      </c>
      <c r="O17" s="78">
        <v>1</v>
      </c>
      <c r="P17" s="78"/>
      <c r="Q17" s="78"/>
      <c r="R17" s="78"/>
      <c r="S17" s="78"/>
      <c r="T17" s="78"/>
      <c r="U17" s="78"/>
      <c r="V17" s="78"/>
      <c r="W17" s="78"/>
      <c r="X17" s="78"/>
      <c r="Y17" s="78">
        <v>1</v>
      </c>
      <c r="Z17" s="78">
        <v>1</v>
      </c>
      <c r="AA17" s="267">
        <v>28</v>
      </c>
      <c r="AB17" s="293">
        <v>13</v>
      </c>
      <c r="AC17" s="281">
        <v>0</v>
      </c>
      <c r="AD17" s="243">
        <v>2</v>
      </c>
      <c r="AE17" s="243">
        <v>0</v>
      </c>
      <c r="AF17" s="243">
        <v>1</v>
      </c>
      <c r="AG17" s="20">
        <v>10</v>
      </c>
    </row>
    <row r="18" spans="1:33" x14ac:dyDescent="0.25">
      <c r="A18" s="227">
        <v>15</v>
      </c>
      <c r="B18" s="233" t="s">
        <v>42</v>
      </c>
      <c r="C18" s="78"/>
      <c r="D18" s="78"/>
      <c r="E18" s="78"/>
      <c r="F18" s="78">
        <v>1</v>
      </c>
      <c r="G18" s="78">
        <v>1</v>
      </c>
      <c r="H18" s="78">
        <v>1</v>
      </c>
      <c r="I18" s="78">
        <v>1</v>
      </c>
      <c r="J18" s="78">
        <v>1</v>
      </c>
      <c r="K18" s="78">
        <v>1</v>
      </c>
      <c r="L18" s="78">
        <v>2</v>
      </c>
      <c r="M18" s="78">
        <v>2</v>
      </c>
      <c r="N18" s="78"/>
      <c r="O18" s="78">
        <v>1</v>
      </c>
      <c r="P18" s="78">
        <v>1</v>
      </c>
      <c r="Q18" s="78">
        <v>1</v>
      </c>
      <c r="R18" s="78">
        <v>1</v>
      </c>
      <c r="S18" s="78">
        <v>2</v>
      </c>
      <c r="T18" s="78">
        <v>1</v>
      </c>
      <c r="U18" s="78"/>
      <c r="V18" s="78">
        <v>1</v>
      </c>
      <c r="W18" s="78">
        <v>2</v>
      </c>
      <c r="X18" s="78">
        <v>2</v>
      </c>
      <c r="Y18" s="78">
        <v>1</v>
      </c>
      <c r="Z18" s="78">
        <v>1</v>
      </c>
      <c r="AA18" s="267">
        <v>24</v>
      </c>
      <c r="AB18" s="293">
        <v>19</v>
      </c>
      <c r="AC18" s="281">
        <v>0</v>
      </c>
      <c r="AD18" s="243">
        <v>0</v>
      </c>
      <c r="AE18" s="243">
        <v>0</v>
      </c>
      <c r="AF18" s="243">
        <v>5</v>
      </c>
      <c r="AG18" s="20">
        <v>14</v>
      </c>
    </row>
    <row r="19" spans="1:33" x14ac:dyDescent="0.25">
      <c r="A19" s="227">
        <v>16</v>
      </c>
      <c r="B19" s="233" t="s">
        <v>111</v>
      </c>
      <c r="C19" s="78"/>
      <c r="D19" s="78"/>
      <c r="E19" s="78">
        <v>1</v>
      </c>
      <c r="F19" s="78">
        <v>8</v>
      </c>
      <c r="G19" s="78">
        <v>1</v>
      </c>
      <c r="H19" s="78">
        <v>1</v>
      </c>
      <c r="I19" s="78">
        <v>1</v>
      </c>
      <c r="J19" s="78"/>
      <c r="K19" s="78">
        <v>1</v>
      </c>
      <c r="L19" s="78">
        <v>1</v>
      </c>
      <c r="M19" s="78">
        <v>1</v>
      </c>
      <c r="N19" s="78">
        <v>1</v>
      </c>
      <c r="O19" s="78">
        <v>1</v>
      </c>
      <c r="P19" s="78"/>
      <c r="Q19" s="78"/>
      <c r="R19" s="78">
        <v>1</v>
      </c>
      <c r="S19" s="78"/>
      <c r="T19" s="78"/>
      <c r="U19" s="78">
        <v>2</v>
      </c>
      <c r="V19" s="78"/>
      <c r="W19" s="78">
        <v>1</v>
      </c>
      <c r="X19" s="78">
        <v>1</v>
      </c>
      <c r="Y19" s="78"/>
      <c r="Z19" s="78">
        <v>1</v>
      </c>
      <c r="AA19" s="267">
        <v>23</v>
      </c>
      <c r="AB19" s="293">
        <v>15</v>
      </c>
      <c r="AC19" s="281">
        <v>0</v>
      </c>
      <c r="AD19" s="243">
        <v>1</v>
      </c>
      <c r="AE19" s="243">
        <v>0</v>
      </c>
      <c r="AF19" s="243">
        <v>1</v>
      </c>
      <c r="AG19" s="20">
        <v>13</v>
      </c>
    </row>
    <row r="20" spans="1:33" x14ac:dyDescent="0.25">
      <c r="A20" s="227">
        <v>17</v>
      </c>
      <c r="B20" s="233" t="s">
        <v>96</v>
      </c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>
        <v>2</v>
      </c>
      <c r="N20" s="78">
        <v>16</v>
      </c>
      <c r="O20" s="78">
        <v>1</v>
      </c>
      <c r="P20" s="78">
        <v>1</v>
      </c>
      <c r="Q20" s="78"/>
      <c r="R20" s="78"/>
      <c r="S20" s="78"/>
      <c r="T20" s="78"/>
      <c r="U20" s="78"/>
      <c r="V20" s="78"/>
      <c r="W20" s="78"/>
      <c r="X20" s="78"/>
      <c r="Y20" s="78">
        <v>1</v>
      </c>
      <c r="Z20" s="78"/>
      <c r="AA20" s="267">
        <v>21</v>
      </c>
      <c r="AB20" s="293">
        <v>5</v>
      </c>
      <c r="AC20" s="281">
        <v>1</v>
      </c>
      <c r="AD20" s="243">
        <v>0</v>
      </c>
      <c r="AE20" s="243">
        <v>0</v>
      </c>
      <c r="AF20" s="243">
        <v>1</v>
      </c>
      <c r="AG20" s="20">
        <v>3</v>
      </c>
    </row>
    <row r="21" spans="1:33" x14ac:dyDescent="0.25">
      <c r="A21" s="227">
        <v>18</v>
      </c>
      <c r="B21" s="233" t="s">
        <v>121</v>
      </c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>
        <v>16</v>
      </c>
      <c r="T21" s="78">
        <v>1</v>
      </c>
      <c r="U21" s="78">
        <v>2</v>
      </c>
      <c r="V21" s="78">
        <v>1</v>
      </c>
      <c r="W21" s="78"/>
      <c r="X21" s="78"/>
      <c r="Y21" s="78"/>
      <c r="Z21" s="78"/>
      <c r="AA21" s="267">
        <v>20</v>
      </c>
      <c r="AB21" s="293">
        <v>4</v>
      </c>
      <c r="AC21" s="281">
        <v>1</v>
      </c>
      <c r="AD21" s="243">
        <v>0</v>
      </c>
      <c r="AE21" s="243">
        <v>0</v>
      </c>
      <c r="AF21" s="243">
        <v>1</v>
      </c>
      <c r="AG21" s="20">
        <v>2</v>
      </c>
    </row>
    <row r="22" spans="1:33" x14ac:dyDescent="0.25">
      <c r="A22" s="227">
        <v>19</v>
      </c>
      <c r="B22" s="233" t="s">
        <v>253</v>
      </c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>
        <v>2</v>
      </c>
      <c r="W22" s="78">
        <v>16</v>
      </c>
      <c r="X22" s="78"/>
      <c r="Y22" s="78"/>
      <c r="Z22" s="78"/>
      <c r="AA22" s="267">
        <v>18</v>
      </c>
      <c r="AB22" s="293">
        <v>2</v>
      </c>
      <c r="AC22" s="281">
        <v>1</v>
      </c>
      <c r="AD22" s="243">
        <v>0</v>
      </c>
      <c r="AE22" s="243">
        <v>0</v>
      </c>
      <c r="AF22" s="243">
        <v>1</v>
      </c>
      <c r="AG22" s="20">
        <v>0</v>
      </c>
    </row>
    <row r="23" spans="1:33" x14ac:dyDescent="0.25">
      <c r="A23" s="227">
        <v>20</v>
      </c>
      <c r="B23" s="233" t="s">
        <v>7</v>
      </c>
      <c r="C23" s="78"/>
      <c r="D23" s="78">
        <v>1</v>
      </c>
      <c r="E23" s="78"/>
      <c r="F23" s="78"/>
      <c r="G23" s="78"/>
      <c r="H23" s="78">
        <v>2</v>
      </c>
      <c r="I23" s="78">
        <v>4</v>
      </c>
      <c r="J23" s="78">
        <v>2</v>
      </c>
      <c r="K23" s="78">
        <v>8</v>
      </c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78"/>
      <c r="Y23" s="78"/>
      <c r="Z23" s="78"/>
      <c r="AA23" s="267">
        <v>17</v>
      </c>
      <c r="AB23" s="293">
        <v>5</v>
      </c>
      <c r="AC23" s="281">
        <v>0</v>
      </c>
      <c r="AD23" s="243">
        <v>1</v>
      </c>
      <c r="AE23" s="243">
        <v>1</v>
      </c>
      <c r="AF23" s="243">
        <v>2</v>
      </c>
      <c r="AG23" s="20">
        <v>1</v>
      </c>
    </row>
    <row r="24" spans="1:33" x14ac:dyDescent="0.25">
      <c r="A24" s="227">
        <v>21</v>
      </c>
      <c r="B24" s="233" t="s">
        <v>11</v>
      </c>
      <c r="C24" s="78"/>
      <c r="D24" s="78"/>
      <c r="E24" s="78"/>
      <c r="F24" s="78"/>
      <c r="G24" s="78"/>
      <c r="H24" s="78">
        <v>1</v>
      </c>
      <c r="I24" s="78">
        <v>8</v>
      </c>
      <c r="J24" s="78">
        <v>2</v>
      </c>
      <c r="K24" s="78">
        <v>1</v>
      </c>
      <c r="L24" s="78">
        <v>1</v>
      </c>
      <c r="M24" s="78">
        <v>4</v>
      </c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78"/>
      <c r="Y24" s="78"/>
      <c r="Z24" s="78"/>
      <c r="AA24" s="267">
        <v>17</v>
      </c>
      <c r="AB24" s="293">
        <v>6</v>
      </c>
      <c r="AC24" s="281">
        <v>0</v>
      </c>
      <c r="AD24" s="243">
        <v>1</v>
      </c>
      <c r="AE24" s="243">
        <v>1</v>
      </c>
      <c r="AF24" s="243">
        <v>1</v>
      </c>
      <c r="AG24" s="20">
        <v>3</v>
      </c>
    </row>
    <row r="25" spans="1:33" x14ac:dyDescent="0.25">
      <c r="A25" s="227">
        <v>22</v>
      </c>
      <c r="B25" s="233" t="s">
        <v>46</v>
      </c>
      <c r="C25" s="78"/>
      <c r="D25" s="78"/>
      <c r="E25" s="78"/>
      <c r="F25" s="78"/>
      <c r="G25" s="78"/>
      <c r="H25" s="78">
        <v>1</v>
      </c>
      <c r="I25" s="78">
        <v>1</v>
      </c>
      <c r="J25" s="78">
        <v>1</v>
      </c>
      <c r="K25" s="78">
        <v>1</v>
      </c>
      <c r="L25" s="78">
        <v>1</v>
      </c>
      <c r="M25" s="78">
        <v>1</v>
      </c>
      <c r="N25" s="78"/>
      <c r="O25" s="78">
        <v>1</v>
      </c>
      <c r="P25" s="78">
        <v>1</v>
      </c>
      <c r="Q25" s="78">
        <v>1</v>
      </c>
      <c r="R25" s="78">
        <v>1</v>
      </c>
      <c r="S25" s="78">
        <v>2</v>
      </c>
      <c r="T25" s="78">
        <v>1</v>
      </c>
      <c r="U25" s="78">
        <v>1</v>
      </c>
      <c r="V25" s="78"/>
      <c r="W25" s="78">
        <v>1</v>
      </c>
      <c r="X25" s="78">
        <v>1</v>
      </c>
      <c r="Y25" s="78"/>
      <c r="Z25" s="78">
        <v>1</v>
      </c>
      <c r="AA25" s="267">
        <v>17</v>
      </c>
      <c r="AB25" s="293">
        <v>16</v>
      </c>
      <c r="AC25" s="281">
        <v>0</v>
      </c>
      <c r="AD25" s="243">
        <v>0</v>
      </c>
      <c r="AE25" s="243">
        <v>0</v>
      </c>
      <c r="AF25" s="243">
        <v>1</v>
      </c>
      <c r="AG25" s="20">
        <v>15</v>
      </c>
    </row>
    <row r="26" spans="1:33" x14ac:dyDescent="0.25">
      <c r="A26" s="227">
        <v>23</v>
      </c>
      <c r="B26" s="233" t="s">
        <v>90</v>
      </c>
      <c r="C26" s="78">
        <v>2</v>
      </c>
      <c r="D26" s="78">
        <v>1</v>
      </c>
      <c r="E26" s="78"/>
      <c r="F26" s="78">
        <v>4</v>
      </c>
      <c r="G26" s="78">
        <v>1</v>
      </c>
      <c r="H26" s="78">
        <v>1</v>
      </c>
      <c r="I26" s="78">
        <v>1</v>
      </c>
      <c r="J26" s="78">
        <v>1</v>
      </c>
      <c r="K26" s="78">
        <v>1</v>
      </c>
      <c r="L26" s="78">
        <v>1</v>
      </c>
      <c r="M26" s="78">
        <v>1</v>
      </c>
      <c r="N26" s="78"/>
      <c r="O26" s="78"/>
      <c r="P26" s="78"/>
      <c r="Q26" s="78"/>
      <c r="R26" s="78"/>
      <c r="S26" s="78"/>
      <c r="T26" s="78"/>
      <c r="U26" s="78">
        <v>1</v>
      </c>
      <c r="V26" s="78"/>
      <c r="W26" s="78"/>
      <c r="X26" s="78"/>
      <c r="Y26" s="78"/>
      <c r="Z26" s="78"/>
      <c r="AA26" s="267">
        <v>15</v>
      </c>
      <c r="AB26" s="293">
        <v>11</v>
      </c>
      <c r="AC26" s="281">
        <v>0</v>
      </c>
      <c r="AD26" s="243">
        <v>0</v>
      </c>
      <c r="AE26" s="243">
        <v>1</v>
      </c>
      <c r="AF26" s="243">
        <v>1</v>
      </c>
      <c r="AG26" s="20">
        <v>9</v>
      </c>
    </row>
    <row r="27" spans="1:33" x14ac:dyDescent="0.25">
      <c r="A27" s="227">
        <v>24</v>
      </c>
      <c r="B27" s="233" t="s">
        <v>23</v>
      </c>
      <c r="C27" s="78">
        <v>4</v>
      </c>
      <c r="D27" s="78">
        <v>1</v>
      </c>
      <c r="E27" s="78">
        <v>2</v>
      </c>
      <c r="F27" s="78">
        <v>1</v>
      </c>
      <c r="G27" s="78">
        <v>2</v>
      </c>
      <c r="H27" s="78">
        <v>1</v>
      </c>
      <c r="I27" s="78">
        <v>1</v>
      </c>
      <c r="J27" s="78">
        <v>1</v>
      </c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8"/>
      <c r="AA27" s="267">
        <v>13</v>
      </c>
      <c r="AB27" s="293">
        <v>8</v>
      </c>
      <c r="AC27" s="281">
        <v>0</v>
      </c>
      <c r="AD27" s="243">
        <v>0</v>
      </c>
      <c r="AE27" s="243">
        <v>1</v>
      </c>
      <c r="AF27" s="243">
        <v>2</v>
      </c>
      <c r="AG27" s="20">
        <v>5</v>
      </c>
    </row>
    <row r="28" spans="1:33" x14ac:dyDescent="0.25">
      <c r="A28" s="227">
        <v>25</v>
      </c>
      <c r="B28" s="233" t="s">
        <v>29</v>
      </c>
      <c r="C28" s="78"/>
      <c r="D28" s="78">
        <v>1</v>
      </c>
      <c r="E28" s="78">
        <v>2</v>
      </c>
      <c r="F28" s="78">
        <v>2</v>
      </c>
      <c r="G28" s="78">
        <v>1</v>
      </c>
      <c r="H28" s="78">
        <v>2</v>
      </c>
      <c r="I28" s="78">
        <v>1</v>
      </c>
      <c r="J28" s="78">
        <v>1</v>
      </c>
      <c r="K28" s="78">
        <v>2</v>
      </c>
      <c r="L28" s="78">
        <v>1</v>
      </c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267">
        <v>13</v>
      </c>
      <c r="AB28" s="293">
        <v>9</v>
      </c>
      <c r="AC28" s="281">
        <v>0</v>
      </c>
      <c r="AD28" s="243">
        <v>0</v>
      </c>
      <c r="AE28" s="243">
        <v>0</v>
      </c>
      <c r="AF28" s="243">
        <v>4</v>
      </c>
      <c r="AG28" s="20">
        <v>5</v>
      </c>
    </row>
    <row r="29" spans="1:33" x14ac:dyDescent="0.25">
      <c r="A29" s="227">
        <v>26</v>
      </c>
      <c r="B29" s="233" t="s">
        <v>22</v>
      </c>
      <c r="C29" s="78"/>
      <c r="D29" s="78"/>
      <c r="E29" s="78"/>
      <c r="F29" s="78">
        <v>1</v>
      </c>
      <c r="G29" s="78">
        <v>2</v>
      </c>
      <c r="H29" s="78">
        <v>2</v>
      </c>
      <c r="I29" s="78"/>
      <c r="J29" s="78"/>
      <c r="K29" s="78">
        <v>1</v>
      </c>
      <c r="L29" s="78">
        <v>1</v>
      </c>
      <c r="M29" s="78">
        <v>1</v>
      </c>
      <c r="N29" s="78">
        <v>1</v>
      </c>
      <c r="O29" s="78">
        <v>1</v>
      </c>
      <c r="P29" s="78">
        <v>1</v>
      </c>
      <c r="Q29" s="78">
        <v>1</v>
      </c>
      <c r="R29" s="78">
        <v>1</v>
      </c>
      <c r="S29" s="78"/>
      <c r="T29" s="78"/>
      <c r="U29" s="78"/>
      <c r="V29" s="78"/>
      <c r="W29" s="78"/>
      <c r="X29" s="78"/>
      <c r="Y29" s="78"/>
      <c r="Z29" s="78"/>
      <c r="AA29" s="267">
        <v>13</v>
      </c>
      <c r="AB29" s="293">
        <v>11</v>
      </c>
      <c r="AC29" s="281">
        <v>0</v>
      </c>
      <c r="AD29" s="243">
        <v>0</v>
      </c>
      <c r="AE29" s="243">
        <v>0</v>
      </c>
      <c r="AF29" s="243">
        <v>2</v>
      </c>
      <c r="AG29" s="20">
        <v>9</v>
      </c>
    </row>
    <row r="30" spans="1:33" x14ac:dyDescent="0.25">
      <c r="A30" s="227">
        <v>27</v>
      </c>
      <c r="B30" s="233" t="s">
        <v>12</v>
      </c>
      <c r="C30" s="78"/>
      <c r="D30" s="78"/>
      <c r="E30" s="78"/>
      <c r="F30" s="78"/>
      <c r="G30" s="78"/>
      <c r="H30" s="78">
        <v>1</v>
      </c>
      <c r="I30" s="78">
        <v>1</v>
      </c>
      <c r="J30" s="78">
        <v>1</v>
      </c>
      <c r="K30" s="78">
        <v>1</v>
      </c>
      <c r="L30" s="78">
        <v>1</v>
      </c>
      <c r="M30" s="78">
        <v>1</v>
      </c>
      <c r="N30" s="78">
        <v>1</v>
      </c>
      <c r="O30" s="78">
        <v>1</v>
      </c>
      <c r="P30" s="78">
        <v>1</v>
      </c>
      <c r="Q30" s="78">
        <v>2</v>
      </c>
      <c r="R30" s="78">
        <v>1</v>
      </c>
      <c r="S30" s="78">
        <v>1</v>
      </c>
      <c r="T30" s="78"/>
      <c r="U30" s="78"/>
      <c r="V30" s="78"/>
      <c r="W30" s="78"/>
      <c r="X30" s="78"/>
      <c r="Y30" s="78"/>
      <c r="Z30" s="78"/>
      <c r="AA30" s="267">
        <v>13</v>
      </c>
      <c r="AB30" s="293">
        <v>12</v>
      </c>
      <c r="AC30" s="281">
        <v>0</v>
      </c>
      <c r="AD30" s="243">
        <v>0</v>
      </c>
      <c r="AE30" s="243">
        <v>0</v>
      </c>
      <c r="AF30" s="243">
        <v>1</v>
      </c>
      <c r="AG30" s="20">
        <v>11</v>
      </c>
    </row>
    <row r="31" spans="1:33" x14ac:dyDescent="0.25">
      <c r="A31" s="227">
        <v>28</v>
      </c>
      <c r="B31" s="233" t="s">
        <v>49</v>
      </c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>
        <v>4</v>
      </c>
      <c r="S31" s="78"/>
      <c r="T31" s="78">
        <v>4</v>
      </c>
      <c r="U31" s="78"/>
      <c r="V31" s="78"/>
      <c r="W31" s="78"/>
      <c r="X31" s="78"/>
      <c r="Y31" s="78">
        <v>4</v>
      </c>
      <c r="Z31" s="78"/>
      <c r="AA31" s="267">
        <v>12</v>
      </c>
      <c r="AB31" s="293">
        <v>3</v>
      </c>
      <c r="AC31" s="281">
        <v>0</v>
      </c>
      <c r="AD31" s="243">
        <v>0</v>
      </c>
      <c r="AE31" s="243">
        <v>3</v>
      </c>
      <c r="AF31" s="243">
        <v>0</v>
      </c>
      <c r="AG31" s="20">
        <v>0</v>
      </c>
    </row>
    <row r="32" spans="1:33" x14ac:dyDescent="0.25">
      <c r="A32" s="227">
        <v>29</v>
      </c>
      <c r="B32" s="233" t="s">
        <v>67</v>
      </c>
      <c r="C32" s="78"/>
      <c r="D32" s="78"/>
      <c r="E32" s="78"/>
      <c r="F32" s="78"/>
      <c r="G32" s="78"/>
      <c r="H32" s="78"/>
      <c r="I32" s="78"/>
      <c r="J32" s="78"/>
      <c r="K32" s="78"/>
      <c r="L32" s="78">
        <v>1</v>
      </c>
      <c r="M32" s="78">
        <v>1</v>
      </c>
      <c r="N32" s="78"/>
      <c r="O32" s="78">
        <v>1</v>
      </c>
      <c r="P32" s="78">
        <v>1</v>
      </c>
      <c r="Q32" s="78">
        <v>1</v>
      </c>
      <c r="R32" s="78">
        <v>1</v>
      </c>
      <c r="S32" s="78"/>
      <c r="T32" s="78">
        <v>1</v>
      </c>
      <c r="U32" s="78"/>
      <c r="V32" s="78">
        <v>1</v>
      </c>
      <c r="W32" s="78">
        <v>1</v>
      </c>
      <c r="X32" s="78"/>
      <c r="Y32" s="78">
        <v>1</v>
      </c>
      <c r="Z32" s="78">
        <v>2</v>
      </c>
      <c r="AA32" s="267">
        <v>12</v>
      </c>
      <c r="AB32" s="293">
        <v>11</v>
      </c>
      <c r="AC32" s="281">
        <v>0</v>
      </c>
      <c r="AD32" s="243">
        <v>0</v>
      </c>
      <c r="AE32" s="243">
        <v>0</v>
      </c>
      <c r="AF32" s="243">
        <v>1</v>
      </c>
      <c r="AG32" s="20">
        <v>10</v>
      </c>
    </row>
    <row r="33" spans="1:33" x14ac:dyDescent="0.25">
      <c r="A33" s="227">
        <v>30</v>
      </c>
      <c r="B33" s="233" t="s">
        <v>68</v>
      </c>
      <c r="C33" s="78"/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>
        <v>1</v>
      </c>
      <c r="P33" s="78">
        <v>1</v>
      </c>
      <c r="Q33" s="78">
        <v>1</v>
      </c>
      <c r="R33" s="78">
        <v>1</v>
      </c>
      <c r="S33" s="78">
        <v>1</v>
      </c>
      <c r="T33" s="78">
        <v>1</v>
      </c>
      <c r="U33" s="78">
        <v>1</v>
      </c>
      <c r="V33" s="78">
        <v>1</v>
      </c>
      <c r="W33" s="78">
        <v>1</v>
      </c>
      <c r="X33" s="78">
        <v>1</v>
      </c>
      <c r="Y33" s="78">
        <v>1</v>
      </c>
      <c r="Z33" s="78">
        <v>1</v>
      </c>
      <c r="AA33" s="267">
        <v>12</v>
      </c>
      <c r="AB33" s="293">
        <v>12</v>
      </c>
      <c r="AC33" s="281">
        <v>0</v>
      </c>
      <c r="AD33" s="243">
        <v>0</v>
      </c>
      <c r="AE33" s="243">
        <v>0</v>
      </c>
      <c r="AF33" s="243">
        <v>0</v>
      </c>
      <c r="AG33" s="20">
        <v>12</v>
      </c>
    </row>
    <row r="34" spans="1:33" x14ac:dyDescent="0.25">
      <c r="A34" s="227">
        <v>31</v>
      </c>
      <c r="B34" s="233" t="s">
        <v>44</v>
      </c>
      <c r="C34" s="78"/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8">
        <v>1</v>
      </c>
      <c r="P34" s="78">
        <v>1</v>
      </c>
      <c r="Q34" s="78">
        <v>1</v>
      </c>
      <c r="R34" s="78">
        <v>1</v>
      </c>
      <c r="S34" s="78">
        <v>1</v>
      </c>
      <c r="T34" s="78">
        <v>1</v>
      </c>
      <c r="U34" s="78">
        <v>1</v>
      </c>
      <c r="V34" s="78">
        <v>1</v>
      </c>
      <c r="W34" s="78">
        <v>1</v>
      </c>
      <c r="X34" s="78">
        <v>1</v>
      </c>
      <c r="Y34" s="78">
        <v>1</v>
      </c>
      <c r="Z34" s="78">
        <v>1</v>
      </c>
      <c r="AA34" s="267">
        <v>12</v>
      </c>
      <c r="AB34" s="293">
        <v>12</v>
      </c>
      <c r="AC34" s="281">
        <v>0</v>
      </c>
      <c r="AD34" s="243">
        <v>0</v>
      </c>
      <c r="AE34" s="243">
        <v>0</v>
      </c>
      <c r="AF34" s="243">
        <v>0</v>
      </c>
      <c r="AG34" s="20">
        <v>12</v>
      </c>
    </row>
    <row r="35" spans="1:33" x14ac:dyDescent="0.25">
      <c r="A35" s="227">
        <v>32</v>
      </c>
      <c r="B35" s="233" t="s">
        <v>141</v>
      </c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8">
        <v>2</v>
      </c>
      <c r="U35" s="78">
        <v>2</v>
      </c>
      <c r="V35" s="78">
        <v>1</v>
      </c>
      <c r="W35" s="78">
        <v>2</v>
      </c>
      <c r="X35" s="78">
        <v>1</v>
      </c>
      <c r="Y35" s="78">
        <v>1</v>
      </c>
      <c r="Z35" s="78">
        <v>2</v>
      </c>
      <c r="AA35" s="267">
        <v>11</v>
      </c>
      <c r="AB35" s="293">
        <v>7</v>
      </c>
      <c r="AC35" s="281">
        <v>0</v>
      </c>
      <c r="AD35" s="243">
        <v>0</v>
      </c>
      <c r="AE35" s="243">
        <v>0</v>
      </c>
      <c r="AF35" s="243">
        <v>4</v>
      </c>
      <c r="AG35" s="20">
        <v>3</v>
      </c>
    </row>
    <row r="36" spans="1:33" x14ac:dyDescent="0.25">
      <c r="A36" s="227">
        <v>33</v>
      </c>
      <c r="B36" s="233" t="s">
        <v>60</v>
      </c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>
        <v>1</v>
      </c>
      <c r="Q36" s="78">
        <v>1</v>
      </c>
      <c r="R36" s="78">
        <v>1</v>
      </c>
      <c r="S36" s="78">
        <v>1</v>
      </c>
      <c r="T36" s="78">
        <v>1</v>
      </c>
      <c r="U36" s="78">
        <v>1</v>
      </c>
      <c r="V36" s="78">
        <v>1</v>
      </c>
      <c r="W36" s="78">
        <v>1</v>
      </c>
      <c r="X36" s="78">
        <v>1</v>
      </c>
      <c r="Y36" s="78">
        <v>1</v>
      </c>
      <c r="Z36" s="78">
        <v>1</v>
      </c>
      <c r="AA36" s="267">
        <v>11</v>
      </c>
      <c r="AB36" s="293">
        <v>11</v>
      </c>
      <c r="AC36" s="281">
        <v>0</v>
      </c>
      <c r="AD36" s="243">
        <v>0</v>
      </c>
      <c r="AE36" s="243">
        <v>0</v>
      </c>
      <c r="AF36" s="243">
        <v>0</v>
      </c>
      <c r="AG36" s="20">
        <v>11</v>
      </c>
    </row>
    <row r="37" spans="1:33" x14ac:dyDescent="0.25">
      <c r="A37" s="227">
        <v>34</v>
      </c>
      <c r="B37" s="233" t="s">
        <v>62</v>
      </c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>
        <v>1</v>
      </c>
      <c r="P37" s="78">
        <v>1</v>
      </c>
      <c r="Q37" s="78">
        <v>1</v>
      </c>
      <c r="R37" s="78">
        <v>1</v>
      </c>
      <c r="S37" s="78">
        <v>1</v>
      </c>
      <c r="T37" s="78">
        <v>1</v>
      </c>
      <c r="U37" s="78">
        <v>1</v>
      </c>
      <c r="V37" s="78">
        <v>1</v>
      </c>
      <c r="W37" s="78">
        <v>1</v>
      </c>
      <c r="X37" s="78"/>
      <c r="Y37" s="78">
        <v>1</v>
      </c>
      <c r="Z37" s="78">
        <v>1</v>
      </c>
      <c r="AA37" s="267">
        <v>11</v>
      </c>
      <c r="AB37" s="293">
        <v>11</v>
      </c>
      <c r="AC37" s="281">
        <v>0</v>
      </c>
      <c r="AD37" s="243">
        <v>0</v>
      </c>
      <c r="AE37" s="243">
        <v>0</v>
      </c>
      <c r="AF37" s="243">
        <v>0</v>
      </c>
      <c r="AG37" s="20">
        <v>11</v>
      </c>
    </row>
    <row r="38" spans="1:33" x14ac:dyDescent="0.25">
      <c r="A38" s="227">
        <v>35</v>
      </c>
      <c r="B38" s="233" t="s">
        <v>35</v>
      </c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>
        <v>2</v>
      </c>
      <c r="O38" s="78"/>
      <c r="P38" s="78">
        <v>8</v>
      </c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267">
        <v>10</v>
      </c>
      <c r="AB38" s="293">
        <v>2</v>
      </c>
      <c r="AC38" s="281">
        <v>0</v>
      </c>
      <c r="AD38" s="243">
        <v>1</v>
      </c>
      <c r="AE38" s="243">
        <v>0</v>
      </c>
      <c r="AF38" s="243">
        <v>1</v>
      </c>
      <c r="AG38" s="20">
        <v>0</v>
      </c>
    </row>
    <row r="39" spans="1:33" x14ac:dyDescent="0.25">
      <c r="A39" s="227">
        <v>36</v>
      </c>
      <c r="B39" s="233" t="s">
        <v>115</v>
      </c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>
        <v>1</v>
      </c>
      <c r="U39" s="78">
        <v>8</v>
      </c>
      <c r="V39" s="78">
        <v>1</v>
      </c>
      <c r="W39" s="78"/>
      <c r="X39" s="78"/>
      <c r="Y39" s="78"/>
      <c r="Z39" s="78"/>
      <c r="AA39" s="267">
        <v>10</v>
      </c>
      <c r="AB39" s="293">
        <v>3</v>
      </c>
      <c r="AC39" s="281">
        <v>0</v>
      </c>
      <c r="AD39" s="243">
        <v>1</v>
      </c>
      <c r="AE39" s="243">
        <v>0</v>
      </c>
      <c r="AF39" s="243">
        <v>0</v>
      </c>
      <c r="AG39" s="20">
        <v>2</v>
      </c>
    </row>
    <row r="40" spans="1:33" x14ac:dyDescent="0.25">
      <c r="A40" s="227">
        <v>37</v>
      </c>
      <c r="B40" s="233" t="s">
        <v>240</v>
      </c>
      <c r="C40" s="78"/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>
        <v>1</v>
      </c>
      <c r="V40" s="78">
        <v>1</v>
      </c>
      <c r="W40" s="78">
        <v>1</v>
      </c>
      <c r="X40" s="78">
        <v>4</v>
      </c>
      <c r="Y40" s="78">
        <v>2</v>
      </c>
      <c r="Z40" s="78">
        <v>1</v>
      </c>
      <c r="AA40" s="267">
        <v>10</v>
      </c>
      <c r="AB40" s="293">
        <v>6</v>
      </c>
      <c r="AC40" s="281">
        <v>0</v>
      </c>
      <c r="AD40" s="243">
        <v>0</v>
      </c>
      <c r="AE40" s="243">
        <v>1</v>
      </c>
      <c r="AF40" s="243">
        <v>1</v>
      </c>
      <c r="AG40" s="20">
        <v>4</v>
      </c>
    </row>
    <row r="41" spans="1:33" x14ac:dyDescent="0.25">
      <c r="A41" s="227">
        <v>38</v>
      </c>
      <c r="B41" s="233" t="s">
        <v>8</v>
      </c>
      <c r="C41" s="78"/>
      <c r="D41" s="78"/>
      <c r="E41" s="78">
        <v>1</v>
      </c>
      <c r="F41" s="78">
        <v>1</v>
      </c>
      <c r="G41" s="78">
        <v>2</v>
      </c>
      <c r="H41" s="78">
        <v>2</v>
      </c>
      <c r="I41" s="78">
        <v>1</v>
      </c>
      <c r="J41" s="78">
        <v>1</v>
      </c>
      <c r="K41" s="78">
        <v>1</v>
      </c>
      <c r="L41" s="78">
        <v>1</v>
      </c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267">
        <v>10</v>
      </c>
      <c r="AB41" s="293">
        <v>8</v>
      </c>
      <c r="AC41" s="281">
        <v>0</v>
      </c>
      <c r="AD41" s="243">
        <v>0</v>
      </c>
      <c r="AE41" s="243">
        <v>0</v>
      </c>
      <c r="AF41" s="243">
        <v>2</v>
      </c>
      <c r="AG41" s="20">
        <v>6</v>
      </c>
    </row>
    <row r="42" spans="1:33" x14ac:dyDescent="0.25">
      <c r="A42" s="227">
        <v>39</v>
      </c>
      <c r="B42" s="233" t="s">
        <v>63</v>
      </c>
      <c r="C42" s="78"/>
      <c r="D42" s="78"/>
      <c r="E42" s="78"/>
      <c r="F42" s="78"/>
      <c r="G42" s="78"/>
      <c r="H42" s="78"/>
      <c r="I42" s="78"/>
      <c r="J42" s="78"/>
      <c r="K42" s="78"/>
      <c r="L42" s="78">
        <v>1</v>
      </c>
      <c r="M42" s="78">
        <v>1</v>
      </c>
      <c r="N42" s="78"/>
      <c r="O42" s="78">
        <v>1</v>
      </c>
      <c r="P42" s="78">
        <v>1</v>
      </c>
      <c r="Q42" s="78">
        <v>1</v>
      </c>
      <c r="R42" s="78">
        <v>1</v>
      </c>
      <c r="S42" s="78">
        <v>1</v>
      </c>
      <c r="T42" s="78">
        <v>1</v>
      </c>
      <c r="U42" s="78">
        <v>1</v>
      </c>
      <c r="V42" s="78"/>
      <c r="W42" s="78"/>
      <c r="X42" s="78">
        <v>1</v>
      </c>
      <c r="Y42" s="78"/>
      <c r="Z42" s="78"/>
      <c r="AA42" s="267">
        <v>10</v>
      </c>
      <c r="AB42" s="293">
        <v>10</v>
      </c>
      <c r="AC42" s="281">
        <v>0</v>
      </c>
      <c r="AD42" s="243">
        <v>0</v>
      </c>
      <c r="AE42" s="243">
        <v>0</v>
      </c>
      <c r="AF42" s="243">
        <v>0</v>
      </c>
      <c r="AG42" s="20">
        <v>10</v>
      </c>
    </row>
    <row r="43" spans="1:33" x14ac:dyDescent="0.25">
      <c r="A43" s="227">
        <v>40</v>
      </c>
      <c r="B43" s="233" t="s">
        <v>40</v>
      </c>
      <c r="C43" s="78"/>
      <c r="D43" s="78"/>
      <c r="E43" s="78"/>
      <c r="F43" s="78"/>
      <c r="G43" s="78"/>
      <c r="H43" s="78"/>
      <c r="I43" s="78"/>
      <c r="J43" s="78"/>
      <c r="K43" s="78"/>
      <c r="L43" s="78">
        <v>1</v>
      </c>
      <c r="M43" s="78">
        <v>1</v>
      </c>
      <c r="N43" s="78">
        <v>2</v>
      </c>
      <c r="O43" s="78">
        <v>1</v>
      </c>
      <c r="P43" s="78">
        <v>2</v>
      </c>
      <c r="Q43" s="78"/>
      <c r="R43" s="78"/>
      <c r="S43" s="78"/>
      <c r="T43" s="78">
        <v>1</v>
      </c>
      <c r="U43" s="78">
        <v>1</v>
      </c>
      <c r="V43" s="78"/>
      <c r="W43" s="78"/>
      <c r="X43" s="78"/>
      <c r="Y43" s="78"/>
      <c r="Z43" s="78"/>
      <c r="AA43" s="267">
        <v>9</v>
      </c>
      <c r="AB43" s="293">
        <v>7</v>
      </c>
      <c r="AC43" s="281">
        <v>0</v>
      </c>
      <c r="AD43" s="243">
        <v>0</v>
      </c>
      <c r="AE43" s="243">
        <v>0</v>
      </c>
      <c r="AF43" s="243">
        <v>2</v>
      </c>
      <c r="AG43" s="20">
        <v>5</v>
      </c>
    </row>
    <row r="44" spans="1:33" x14ac:dyDescent="0.25">
      <c r="A44" s="227">
        <v>41</v>
      </c>
      <c r="B44" s="233" t="s">
        <v>28</v>
      </c>
      <c r="C44" s="78"/>
      <c r="D44" s="78">
        <v>2</v>
      </c>
      <c r="E44" s="78">
        <v>1</v>
      </c>
      <c r="F44" s="78"/>
      <c r="G44" s="78"/>
      <c r="H44" s="78">
        <v>1</v>
      </c>
      <c r="I44" s="78">
        <v>2</v>
      </c>
      <c r="J44" s="78">
        <v>1</v>
      </c>
      <c r="K44" s="78">
        <v>1</v>
      </c>
      <c r="L44" s="78">
        <v>1</v>
      </c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  <c r="AA44" s="267">
        <v>9</v>
      </c>
      <c r="AB44" s="293">
        <v>7</v>
      </c>
      <c r="AC44" s="281">
        <v>0</v>
      </c>
      <c r="AD44" s="243">
        <v>0</v>
      </c>
      <c r="AE44" s="243">
        <v>0</v>
      </c>
      <c r="AF44" s="243">
        <v>2</v>
      </c>
      <c r="AG44" s="20">
        <v>5</v>
      </c>
    </row>
    <row r="45" spans="1:33" x14ac:dyDescent="0.25">
      <c r="A45" s="227">
        <v>42</v>
      </c>
      <c r="B45" s="233" t="s">
        <v>70</v>
      </c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>
        <v>1</v>
      </c>
      <c r="R45" s="78">
        <v>1</v>
      </c>
      <c r="S45" s="78">
        <v>1</v>
      </c>
      <c r="T45" s="78">
        <v>1</v>
      </c>
      <c r="U45" s="78">
        <v>1</v>
      </c>
      <c r="V45" s="78">
        <v>1</v>
      </c>
      <c r="W45" s="78">
        <v>2</v>
      </c>
      <c r="X45" s="78"/>
      <c r="Y45" s="78">
        <v>1</v>
      </c>
      <c r="Z45" s="78"/>
      <c r="AA45" s="267">
        <v>9</v>
      </c>
      <c r="AB45" s="293">
        <v>8</v>
      </c>
      <c r="AC45" s="281">
        <v>0</v>
      </c>
      <c r="AD45" s="243">
        <v>0</v>
      </c>
      <c r="AE45" s="243">
        <v>0</v>
      </c>
      <c r="AF45" s="243">
        <v>1</v>
      </c>
      <c r="AG45" s="20">
        <v>7</v>
      </c>
    </row>
    <row r="46" spans="1:33" x14ac:dyDescent="0.25">
      <c r="A46" s="227">
        <v>43</v>
      </c>
      <c r="B46" s="233" t="s">
        <v>192</v>
      </c>
      <c r="C46" s="78"/>
      <c r="D46" s="78">
        <v>1</v>
      </c>
      <c r="E46" s="78"/>
      <c r="F46" s="78"/>
      <c r="G46" s="78"/>
      <c r="H46" s="78"/>
      <c r="I46" s="78">
        <v>1</v>
      </c>
      <c r="J46" s="78">
        <v>1</v>
      </c>
      <c r="K46" s="78">
        <v>1</v>
      </c>
      <c r="L46" s="78">
        <v>1</v>
      </c>
      <c r="M46" s="78"/>
      <c r="N46" s="78"/>
      <c r="O46" s="78">
        <v>1</v>
      </c>
      <c r="P46" s="78">
        <v>1</v>
      </c>
      <c r="Q46" s="78"/>
      <c r="R46" s="78"/>
      <c r="S46" s="78"/>
      <c r="T46" s="78"/>
      <c r="U46" s="78">
        <v>1</v>
      </c>
      <c r="V46" s="78"/>
      <c r="W46" s="78">
        <v>1</v>
      </c>
      <c r="X46" s="78"/>
      <c r="Y46" s="78"/>
      <c r="Z46" s="78"/>
      <c r="AA46" s="267">
        <v>9</v>
      </c>
      <c r="AB46" s="293">
        <v>9</v>
      </c>
      <c r="AC46" s="281">
        <v>0</v>
      </c>
      <c r="AD46" s="243">
        <v>0</v>
      </c>
      <c r="AE46" s="243">
        <v>0</v>
      </c>
      <c r="AF46" s="243">
        <v>0</v>
      </c>
      <c r="AG46" s="20">
        <v>9</v>
      </c>
    </row>
    <row r="47" spans="1:33" x14ac:dyDescent="0.25">
      <c r="A47" s="227">
        <v>44</v>
      </c>
      <c r="B47" s="233" t="s">
        <v>275</v>
      </c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>
        <v>8</v>
      </c>
      <c r="Y47" s="78"/>
      <c r="Z47" s="78"/>
      <c r="AA47" s="267">
        <v>8</v>
      </c>
      <c r="AB47" s="293">
        <v>1</v>
      </c>
      <c r="AC47" s="281">
        <v>0</v>
      </c>
      <c r="AD47" s="243">
        <v>1</v>
      </c>
      <c r="AE47" s="243">
        <v>0</v>
      </c>
      <c r="AF47" s="243">
        <v>0</v>
      </c>
      <c r="AG47" s="20">
        <v>0</v>
      </c>
    </row>
    <row r="48" spans="1:33" x14ac:dyDescent="0.25">
      <c r="A48" s="227">
        <v>45</v>
      </c>
      <c r="B48" s="233" t="s">
        <v>137</v>
      </c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78"/>
      <c r="Q48" s="78"/>
      <c r="R48" s="78"/>
      <c r="S48" s="78"/>
      <c r="T48" s="78">
        <v>8</v>
      </c>
      <c r="U48" s="78"/>
      <c r="V48" s="78"/>
      <c r="W48" s="78"/>
      <c r="X48" s="78"/>
      <c r="Y48" s="78"/>
      <c r="Z48" s="78"/>
      <c r="AA48" s="267">
        <v>8</v>
      </c>
      <c r="AB48" s="293">
        <v>1</v>
      </c>
      <c r="AC48" s="281">
        <v>0</v>
      </c>
      <c r="AD48" s="243">
        <v>1</v>
      </c>
      <c r="AE48" s="243">
        <v>0</v>
      </c>
      <c r="AF48" s="243">
        <v>0</v>
      </c>
      <c r="AG48" s="20">
        <v>0</v>
      </c>
    </row>
    <row r="49" spans="1:33" x14ac:dyDescent="0.25">
      <c r="A49" s="227">
        <v>46</v>
      </c>
      <c r="B49" s="233" t="s">
        <v>47</v>
      </c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  <c r="P49" s="78"/>
      <c r="Q49" s="78">
        <v>4</v>
      </c>
      <c r="R49" s="78">
        <v>4</v>
      </c>
      <c r="S49" s="78"/>
      <c r="T49" s="78"/>
      <c r="U49" s="78"/>
      <c r="V49" s="78"/>
      <c r="W49" s="78"/>
      <c r="X49" s="78"/>
      <c r="Y49" s="78"/>
      <c r="Z49" s="78"/>
      <c r="AA49" s="267">
        <v>8</v>
      </c>
      <c r="AB49" s="293">
        <v>2</v>
      </c>
      <c r="AC49" s="281">
        <v>0</v>
      </c>
      <c r="AD49" s="243">
        <v>0</v>
      </c>
      <c r="AE49" s="243">
        <v>2</v>
      </c>
      <c r="AF49" s="243">
        <v>0</v>
      </c>
      <c r="AG49" s="20">
        <v>0</v>
      </c>
    </row>
    <row r="50" spans="1:33" x14ac:dyDescent="0.25">
      <c r="A50" s="227">
        <v>47</v>
      </c>
      <c r="B50" s="233" t="s">
        <v>98</v>
      </c>
      <c r="C50" s="78"/>
      <c r="D50" s="78"/>
      <c r="E50" s="78"/>
      <c r="F50" s="78"/>
      <c r="G50" s="78"/>
      <c r="H50" s="78"/>
      <c r="I50" s="78"/>
      <c r="J50" s="78"/>
      <c r="K50" s="78">
        <v>1</v>
      </c>
      <c r="L50" s="78">
        <v>1</v>
      </c>
      <c r="M50" s="78">
        <v>1</v>
      </c>
      <c r="N50" s="78">
        <v>2</v>
      </c>
      <c r="O50" s="78">
        <v>2</v>
      </c>
      <c r="P50" s="78"/>
      <c r="Q50" s="78">
        <v>1</v>
      </c>
      <c r="R50" s="78"/>
      <c r="S50" s="78"/>
      <c r="T50" s="78"/>
      <c r="U50" s="78"/>
      <c r="V50" s="78"/>
      <c r="W50" s="78"/>
      <c r="X50" s="78"/>
      <c r="Y50" s="78"/>
      <c r="Z50" s="78"/>
      <c r="AA50" s="267">
        <v>8</v>
      </c>
      <c r="AB50" s="293">
        <v>6</v>
      </c>
      <c r="AC50" s="281">
        <v>0</v>
      </c>
      <c r="AD50" s="243">
        <v>0</v>
      </c>
      <c r="AE50" s="243">
        <v>0</v>
      </c>
      <c r="AF50" s="243">
        <v>2</v>
      </c>
      <c r="AG50" s="20">
        <v>4</v>
      </c>
    </row>
    <row r="51" spans="1:33" x14ac:dyDescent="0.25">
      <c r="A51" s="227">
        <v>48</v>
      </c>
      <c r="B51" s="233" t="s">
        <v>55</v>
      </c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78">
        <v>2</v>
      </c>
      <c r="P51" s="78">
        <v>1</v>
      </c>
      <c r="Q51" s="78"/>
      <c r="R51" s="78">
        <v>1</v>
      </c>
      <c r="S51" s="78"/>
      <c r="T51" s="78">
        <v>1</v>
      </c>
      <c r="U51" s="78">
        <v>1</v>
      </c>
      <c r="V51" s="78"/>
      <c r="W51" s="78">
        <v>1</v>
      </c>
      <c r="X51" s="78"/>
      <c r="Y51" s="78">
        <v>1</v>
      </c>
      <c r="Z51" s="78"/>
      <c r="AA51" s="267">
        <v>8</v>
      </c>
      <c r="AB51" s="293">
        <v>7</v>
      </c>
      <c r="AC51" s="281">
        <v>0</v>
      </c>
      <c r="AD51" s="243">
        <v>0</v>
      </c>
      <c r="AE51" s="243">
        <v>0</v>
      </c>
      <c r="AF51" s="243">
        <v>1</v>
      </c>
      <c r="AG51" s="20">
        <v>6</v>
      </c>
    </row>
    <row r="52" spans="1:33" x14ac:dyDescent="0.25">
      <c r="A52" s="227">
        <v>49</v>
      </c>
      <c r="B52" s="233" t="s">
        <v>108</v>
      </c>
      <c r="C52" s="78"/>
      <c r="D52" s="78"/>
      <c r="E52" s="78"/>
      <c r="F52" s="78"/>
      <c r="G52" s="78"/>
      <c r="H52" s="78"/>
      <c r="I52" s="78"/>
      <c r="J52" s="78"/>
      <c r="K52" s="78">
        <v>1</v>
      </c>
      <c r="L52" s="78">
        <v>1</v>
      </c>
      <c r="M52" s="78">
        <v>1</v>
      </c>
      <c r="N52" s="78"/>
      <c r="O52" s="78">
        <v>1</v>
      </c>
      <c r="P52" s="78">
        <v>1</v>
      </c>
      <c r="Q52" s="78">
        <v>1</v>
      </c>
      <c r="R52" s="78">
        <v>1</v>
      </c>
      <c r="S52" s="78">
        <v>1</v>
      </c>
      <c r="T52" s="78"/>
      <c r="U52" s="78"/>
      <c r="V52" s="78"/>
      <c r="W52" s="78"/>
      <c r="X52" s="78"/>
      <c r="Y52" s="78"/>
      <c r="Z52" s="78"/>
      <c r="AA52" s="267">
        <v>8</v>
      </c>
      <c r="AB52" s="293">
        <v>8</v>
      </c>
      <c r="AC52" s="281">
        <v>0</v>
      </c>
      <c r="AD52" s="243">
        <v>0</v>
      </c>
      <c r="AE52" s="243">
        <v>0</v>
      </c>
      <c r="AF52" s="243">
        <v>0</v>
      </c>
      <c r="AG52" s="20">
        <v>8</v>
      </c>
    </row>
    <row r="53" spans="1:33" x14ac:dyDescent="0.25">
      <c r="A53" s="227">
        <v>50</v>
      </c>
      <c r="B53" s="234" t="s">
        <v>155</v>
      </c>
      <c r="C53" s="78"/>
      <c r="D53" s="78"/>
      <c r="E53" s="78"/>
      <c r="F53" s="78"/>
      <c r="G53" s="78"/>
      <c r="H53" s="78">
        <v>1</v>
      </c>
      <c r="I53" s="78">
        <v>1</v>
      </c>
      <c r="J53" s="78">
        <v>1</v>
      </c>
      <c r="K53" s="78">
        <v>1</v>
      </c>
      <c r="L53" s="78">
        <v>1</v>
      </c>
      <c r="M53" s="78">
        <v>1</v>
      </c>
      <c r="N53" s="78">
        <v>1</v>
      </c>
      <c r="O53" s="78">
        <v>1</v>
      </c>
      <c r="P53" s="78"/>
      <c r="Q53" s="78"/>
      <c r="R53" s="78"/>
      <c r="S53" s="78"/>
      <c r="T53" s="78"/>
      <c r="U53" s="78"/>
      <c r="V53" s="78"/>
      <c r="W53" s="78"/>
      <c r="X53" s="78"/>
      <c r="Y53" s="78"/>
      <c r="Z53" s="78"/>
      <c r="AA53" s="267">
        <v>8</v>
      </c>
      <c r="AB53" s="293">
        <v>8</v>
      </c>
      <c r="AC53" s="281">
        <v>0</v>
      </c>
      <c r="AD53" s="243">
        <v>0</v>
      </c>
      <c r="AE53" s="243">
        <v>0</v>
      </c>
      <c r="AF53" s="243">
        <v>0</v>
      </c>
      <c r="AG53" s="20">
        <v>8</v>
      </c>
    </row>
    <row r="54" spans="1:33" x14ac:dyDescent="0.25">
      <c r="A54" s="227">
        <v>51</v>
      </c>
      <c r="B54" s="233" t="s">
        <v>58</v>
      </c>
      <c r="C54" s="78"/>
      <c r="D54" s="78"/>
      <c r="E54" s="78"/>
      <c r="F54" s="78"/>
      <c r="G54" s="78"/>
      <c r="H54" s="78"/>
      <c r="I54" s="78"/>
      <c r="J54" s="78"/>
      <c r="K54" s="78">
        <v>1</v>
      </c>
      <c r="L54" s="78"/>
      <c r="M54" s="78">
        <v>1</v>
      </c>
      <c r="N54" s="78">
        <v>1</v>
      </c>
      <c r="O54" s="78"/>
      <c r="P54" s="78">
        <v>1</v>
      </c>
      <c r="Q54" s="78"/>
      <c r="R54" s="78">
        <v>1</v>
      </c>
      <c r="S54" s="78">
        <v>1</v>
      </c>
      <c r="T54" s="78"/>
      <c r="U54" s="78">
        <v>1</v>
      </c>
      <c r="V54" s="78"/>
      <c r="W54" s="78"/>
      <c r="X54" s="78"/>
      <c r="Y54" s="78"/>
      <c r="Z54" s="78">
        <v>1</v>
      </c>
      <c r="AA54" s="267">
        <v>8</v>
      </c>
      <c r="AB54" s="293">
        <v>8</v>
      </c>
      <c r="AC54" s="281">
        <v>0</v>
      </c>
      <c r="AD54" s="243">
        <v>0</v>
      </c>
      <c r="AE54" s="243">
        <v>0</v>
      </c>
      <c r="AF54" s="243">
        <v>0</v>
      </c>
      <c r="AG54" s="20">
        <v>8</v>
      </c>
    </row>
    <row r="55" spans="1:33" x14ac:dyDescent="0.25">
      <c r="A55" s="227">
        <v>52</v>
      </c>
      <c r="B55" s="233" t="s">
        <v>151</v>
      </c>
      <c r="C55" s="78"/>
      <c r="D55" s="78"/>
      <c r="E55" s="78"/>
      <c r="F55" s="78"/>
      <c r="G55" s="78"/>
      <c r="H55" s="78">
        <v>1</v>
      </c>
      <c r="I55" s="78">
        <v>1</v>
      </c>
      <c r="J55" s="78">
        <v>1</v>
      </c>
      <c r="K55" s="78">
        <v>1</v>
      </c>
      <c r="L55" s="78">
        <v>1</v>
      </c>
      <c r="M55" s="78">
        <v>1</v>
      </c>
      <c r="N55" s="78">
        <v>1</v>
      </c>
      <c r="O55" s="78">
        <v>1</v>
      </c>
      <c r="P55" s="78"/>
      <c r="Q55" s="78"/>
      <c r="R55" s="78"/>
      <c r="S55" s="78"/>
      <c r="T55" s="78"/>
      <c r="U55" s="78"/>
      <c r="V55" s="78"/>
      <c r="W55" s="78"/>
      <c r="X55" s="78"/>
      <c r="Y55" s="78"/>
      <c r="Z55" s="78"/>
      <c r="AA55" s="267">
        <v>8</v>
      </c>
      <c r="AB55" s="293">
        <v>8</v>
      </c>
      <c r="AC55" s="281">
        <v>0</v>
      </c>
      <c r="AD55" s="243">
        <v>0</v>
      </c>
      <c r="AE55" s="243">
        <v>0</v>
      </c>
      <c r="AF55" s="243">
        <v>0</v>
      </c>
      <c r="AG55" s="20">
        <v>8</v>
      </c>
    </row>
    <row r="56" spans="1:33" x14ac:dyDescent="0.25">
      <c r="A56" s="227">
        <v>53</v>
      </c>
      <c r="B56" s="233" t="s">
        <v>178</v>
      </c>
      <c r="C56" s="78"/>
      <c r="D56" s="78"/>
      <c r="E56" s="78"/>
      <c r="F56" s="78"/>
      <c r="G56" s="78">
        <v>1</v>
      </c>
      <c r="H56" s="78">
        <v>1</v>
      </c>
      <c r="I56" s="78">
        <v>1</v>
      </c>
      <c r="J56" s="78">
        <v>1</v>
      </c>
      <c r="K56" s="78">
        <v>1</v>
      </c>
      <c r="L56" s="78">
        <v>1</v>
      </c>
      <c r="M56" s="78">
        <v>1</v>
      </c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8"/>
      <c r="AA56" s="267">
        <v>7</v>
      </c>
      <c r="AB56" s="293">
        <v>7</v>
      </c>
      <c r="AC56" s="281">
        <v>0</v>
      </c>
      <c r="AD56" s="243">
        <v>0</v>
      </c>
      <c r="AE56" s="243">
        <v>0</v>
      </c>
      <c r="AF56" s="243">
        <v>0</v>
      </c>
      <c r="AG56" s="20">
        <v>7</v>
      </c>
    </row>
    <row r="57" spans="1:33" x14ac:dyDescent="0.25">
      <c r="A57" s="227">
        <v>54</v>
      </c>
      <c r="B57" s="233" t="s">
        <v>73</v>
      </c>
      <c r="C57" s="78"/>
      <c r="D57" s="78"/>
      <c r="E57" s="78"/>
      <c r="F57" s="78"/>
      <c r="G57" s="78"/>
      <c r="H57" s="78"/>
      <c r="I57" s="78"/>
      <c r="J57" s="78"/>
      <c r="K57" s="78">
        <v>1</v>
      </c>
      <c r="L57" s="78"/>
      <c r="M57" s="78">
        <v>1</v>
      </c>
      <c r="N57" s="78"/>
      <c r="O57" s="78">
        <v>1</v>
      </c>
      <c r="P57" s="78">
        <v>1</v>
      </c>
      <c r="Q57" s="78">
        <v>1</v>
      </c>
      <c r="R57" s="78">
        <v>1</v>
      </c>
      <c r="S57" s="78">
        <v>1</v>
      </c>
      <c r="T57" s="78"/>
      <c r="U57" s="78"/>
      <c r="V57" s="78"/>
      <c r="W57" s="78"/>
      <c r="X57" s="78"/>
      <c r="Y57" s="78"/>
      <c r="Z57" s="78"/>
      <c r="AA57" s="267">
        <v>7</v>
      </c>
      <c r="AB57" s="293">
        <v>7</v>
      </c>
      <c r="AC57" s="281">
        <v>0</v>
      </c>
      <c r="AD57" s="243">
        <v>0</v>
      </c>
      <c r="AE57" s="243">
        <v>0</v>
      </c>
      <c r="AF57" s="243">
        <v>0</v>
      </c>
      <c r="AG57" s="20">
        <v>7</v>
      </c>
    </row>
    <row r="58" spans="1:33" x14ac:dyDescent="0.25">
      <c r="A58" s="227">
        <v>55</v>
      </c>
      <c r="B58" s="233" t="s">
        <v>69</v>
      </c>
      <c r="C58" s="78"/>
      <c r="D58" s="78"/>
      <c r="E58" s="78"/>
      <c r="F58" s="78"/>
      <c r="G58" s="78"/>
      <c r="H58" s="78"/>
      <c r="I58" s="78"/>
      <c r="J58" s="78"/>
      <c r="K58" s="78"/>
      <c r="L58" s="78"/>
      <c r="M58" s="78"/>
      <c r="N58" s="78"/>
      <c r="O58" s="78">
        <v>1</v>
      </c>
      <c r="P58" s="78">
        <v>1</v>
      </c>
      <c r="Q58" s="78">
        <v>1</v>
      </c>
      <c r="R58" s="78">
        <v>1</v>
      </c>
      <c r="S58" s="78">
        <v>1</v>
      </c>
      <c r="T58" s="78">
        <v>1</v>
      </c>
      <c r="U58" s="78">
        <v>1</v>
      </c>
      <c r="V58" s="78"/>
      <c r="W58" s="78"/>
      <c r="X58" s="78"/>
      <c r="Y58" s="78"/>
      <c r="Z58" s="78"/>
      <c r="AA58" s="267">
        <v>7</v>
      </c>
      <c r="AB58" s="293">
        <v>7</v>
      </c>
      <c r="AC58" s="281">
        <v>0</v>
      </c>
      <c r="AD58" s="243">
        <v>0</v>
      </c>
      <c r="AE58" s="243">
        <v>0</v>
      </c>
      <c r="AF58" s="243">
        <v>0</v>
      </c>
      <c r="AG58" s="20">
        <v>7</v>
      </c>
    </row>
    <row r="59" spans="1:33" x14ac:dyDescent="0.25">
      <c r="A59" s="227">
        <v>56</v>
      </c>
      <c r="B59" s="233" t="s">
        <v>215</v>
      </c>
      <c r="C59" s="78"/>
      <c r="D59" s="78"/>
      <c r="E59" s="78"/>
      <c r="F59" s="78"/>
      <c r="G59" s="78"/>
      <c r="H59" s="78">
        <v>1</v>
      </c>
      <c r="I59" s="78">
        <v>1</v>
      </c>
      <c r="J59" s="78">
        <v>1</v>
      </c>
      <c r="K59" s="78">
        <v>1</v>
      </c>
      <c r="L59" s="78">
        <v>1</v>
      </c>
      <c r="M59" s="78">
        <v>1</v>
      </c>
      <c r="N59" s="78"/>
      <c r="O59" s="78">
        <v>1</v>
      </c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267">
        <v>7</v>
      </c>
      <c r="AB59" s="293">
        <v>7</v>
      </c>
      <c r="AC59" s="281">
        <v>0</v>
      </c>
      <c r="AD59" s="243">
        <v>0</v>
      </c>
      <c r="AE59" s="243">
        <v>0</v>
      </c>
      <c r="AF59" s="243">
        <v>0</v>
      </c>
      <c r="AG59" s="20">
        <v>7</v>
      </c>
    </row>
    <row r="60" spans="1:33" x14ac:dyDescent="0.25">
      <c r="A60" s="227">
        <v>57</v>
      </c>
      <c r="B60" s="233" t="s">
        <v>92</v>
      </c>
      <c r="C60" s="78"/>
      <c r="D60" s="78"/>
      <c r="E60" s="78"/>
      <c r="F60" s="78"/>
      <c r="G60" s="78"/>
      <c r="H60" s="78"/>
      <c r="I60" s="78"/>
      <c r="J60" s="78"/>
      <c r="K60" s="78"/>
      <c r="L60" s="78">
        <v>2</v>
      </c>
      <c r="M60" s="78"/>
      <c r="N60" s="78">
        <v>4</v>
      </c>
      <c r="O60" s="78"/>
      <c r="P60" s="78"/>
      <c r="Q60" s="78"/>
      <c r="R60" s="78"/>
      <c r="S60" s="78"/>
      <c r="T60" s="78"/>
      <c r="U60" s="78"/>
      <c r="V60" s="78"/>
      <c r="W60" s="78"/>
      <c r="X60" s="78"/>
      <c r="Y60" s="78"/>
      <c r="Z60" s="78"/>
      <c r="AA60" s="267">
        <v>6</v>
      </c>
      <c r="AB60" s="293">
        <v>2</v>
      </c>
      <c r="AC60" s="281">
        <v>0</v>
      </c>
      <c r="AD60" s="243">
        <v>0</v>
      </c>
      <c r="AE60" s="243">
        <v>1</v>
      </c>
      <c r="AF60" s="243">
        <v>1</v>
      </c>
      <c r="AG60" s="20">
        <v>0</v>
      </c>
    </row>
    <row r="61" spans="1:33" x14ac:dyDescent="0.25">
      <c r="A61" s="227">
        <v>58</v>
      </c>
      <c r="B61" s="233" t="s">
        <v>164</v>
      </c>
      <c r="C61" s="78"/>
      <c r="D61" s="78"/>
      <c r="E61" s="78"/>
      <c r="F61" s="78"/>
      <c r="G61" s="78"/>
      <c r="H61" s="78">
        <v>1</v>
      </c>
      <c r="I61" s="78">
        <v>1</v>
      </c>
      <c r="J61" s="78">
        <v>1</v>
      </c>
      <c r="K61" s="78">
        <v>1</v>
      </c>
      <c r="L61" s="78">
        <v>1</v>
      </c>
      <c r="M61" s="78">
        <v>1</v>
      </c>
      <c r="N61" s="78"/>
      <c r="O61" s="78"/>
      <c r="P61" s="78"/>
      <c r="Q61" s="78"/>
      <c r="R61" s="78"/>
      <c r="S61" s="78"/>
      <c r="T61" s="78"/>
      <c r="U61" s="78"/>
      <c r="V61" s="78"/>
      <c r="W61" s="78"/>
      <c r="X61" s="78"/>
      <c r="Y61" s="78"/>
      <c r="Z61" s="78"/>
      <c r="AA61" s="267">
        <v>6</v>
      </c>
      <c r="AB61" s="293">
        <v>6</v>
      </c>
      <c r="AC61" s="281">
        <v>0</v>
      </c>
      <c r="AD61" s="243">
        <v>0</v>
      </c>
      <c r="AE61" s="243">
        <v>0</v>
      </c>
      <c r="AF61" s="243">
        <v>0</v>
      </c>
      <c r="AG61" s="20">
        <v>6</v>
      </c>
    </row>
    <row r="62" spans="1:33" x14ac:dyDescent="0.25">
      <c r="A62" s="227">
        <v>59</v>
      </c>
      <c r="B62" s="233" t="s">
        <v>138</v>
      </c>
      <c r="C62" s="78"/>
      <c r="D62" s="78"/>
      <c r="E62" s="78"/>
      <c r="F62" s="78"/>
      <c r="G62" s="78"/>
      <c r="H62" s="78"/>
      <c r="I62" s="78"/>
      <c r="J62" s="78"/>
      <c r="K62" s="78"/>
      <c r="L62" s="78"/>
      <c r="M62" s="78"/>
      <c r="N62" s="78"/>
      <c r="O62" s="78"/>
      <c r="P62" s="78"/>
      <c r="Q62" s="78"/>
      <c r="R62" s="78"/>
      <c r="S62" s="78"/>
      <c r="T62" s="78">
        <v>4</v>
      </c>
      <c r="U62" s="78">
        <v>1</v>
      </c>
      <c r="V62" s="78"/>
      <c r="W62" s="78"/>
      <c r="X62" s="78"/>
      <c r="Y62" s="78"/>
      <c r="Z62" s="78"/>
      <c r="AA62" s="267">
        <v>5</v>
      </c>
      <c r="AB62" s="293">
        <v>2</v>
      </c>
      <c r="AC62" s="281">
        <v>0</v>
      </c>
      <c r="AD62" s="243">
        <v>0</v>
      </c>
      <c r="AE62" s="243">
        <v>1</v>
      </c>
      <c r="AF62" s="243">
        <v>0</v>
      </c>
      <c r="AG62" s="20">
        <v>1</v>
      </c>
    </row>
    <row r="63" spans="1:33" x14ac:dyDescent="0.25">
      <c r="A63" s="227">
        <v>60</v>
      </c>
      <c r="B63" s="233" t="s">
        <v>241</v>
      </c>
      <c r="C63" s="78"/>
      <c r="D63" s="78"/>
      <c r="E63" s="78"/>
      <c r="F63" s="78"/>
      <c r="G63" s="78"/>
      <c r="H63" s="78"/>
      <c r="I63" s="78"/>
      <c r="J63" s="78"/>
      <c r="K63" s="78"/>
      <c r="L63" s="78"/>
      <c r="M63" s="78"/>
      <c r="N63" s="78"/>
      <c r="O63" s="78"/>
      <c r="P63" s="78"/>
      <c r="Q63" s="78"/>
      <c r="R63" s="78"/>
      <c r="S63" s="78"/>
      <c r="T63" s="78"/>
      <c r="U63" s="78">
        <v>1</v>
      </c>
      <c r="V63" s="78"/>
      <c r="W63" s="78"/>
      <c r="X63" s="78"/>
      <c r="Y63" s="78"/>
      <c r="Z63" s="78">
        <v>4</v>
      </c>
      <c r="AA63" s="267">
        <v>5</v>
      </c>
      <c r="AB63" s="293">
        <v>2</v>
      </c>
      <c r="AC63" s="281">
        <v>0</v>
      </c>
      <c r="AD63" s="243">
        <v>0</v>
      </c>
      <c r="AE63" s="243">
        <v>1</v>
      </c>
      <c r="AF63" s="243">
        <v>0</v>
      </c>
      <c r="AG63" s="20">
        <v>1</v>
      </c>
    </row>
    <row r="64" spans="1:33" x14ac:dyDescent="0.25">
      <c r="A64" s="227">
        <v>61</v>
      </c>
      <c r="B64" s="233" t="s">
        <v>51</v>
      </c>
      <c r="C64" s="78"/>
      <c r="D64" s="78"/>
      <c r="E64" s="78"/>
      <c r="F64" s="78"/>
      <c r="G64" s="78"/>
      <c r="H64" s="78"/>
      <c r="I64" s="78"/>
      <c r="J64" s="78"/>
      <c r="K64" s="78"/>
      <c r="L64" s="78"/>
      <c r="M64" s="78"/>
      <c r="N64" s="78"/>
      <c r="O64" s="78"/>
      <c r="P64" s="78">
        <v>2</v>
      </c>
      <c r="Q64" s="78">
        <v>1</v>
      </c>
      <c r="R64" s="78">
        <v>2</v>
      </c>
      <c r="S64" s="78"/>
      <c r="T64" s="78"/>
      <c r="U64" s="78"/>
      <c r="V64" s="78"/>
      <c r="W64" s="78"/>
      <c r="X64" s="78"/>
      <c r="Y64" s="78"/>
      <c r="Z64" s="78"/>
      <c r="AA64" s="267">
        <v>5</v>
      </c>
      <c r="AB64" s="293">
        <v>3</v>
      </c>
      <c r="AC64" s="281">
        <v>0</v>
      </c>
      <c r="AD64" s="243">
        <v>0</v>
      </c>
      <c r="AE64" s="243">
        <v>0</v>
      </c>
      <c r="AF64" s="243">
        <v>2</v>
      </c>
      <c r="AG64" s="20">
        <v>1</v>
      </c>
    </row>
    <row r="65" spans="1:33" x14ac:dyDescent="0.25">
      <c r="A65" s="227">
        <v>62</v>
      </c>
      <c r="B65" s="233" t="s">
        <v>130</v>
      </c>
      <c r="C65" s="78"/>
      <c r="D65" s="78"/>
      <c r="E65" s="78"/>
      <c r="F65" s="78"/>
      <c r="G65" s="78"/>
      <c r="H65" s="78"/>
      <c r="I65" s="78"/>
      <c r="J65" s="78"/>
      <c r="K65" s="78"/>
      <c r="L65" s="78"/>
      <c r="M65" s="78"/>
      <c r="N65" s="78"/>
      <c r="O65" s="78"/>
      <c r="P65" s="78"/>
      <c r="Q65" s="78"/>
      <c r="R65" s="78"/>
      <c r="S65" s="78">
        <v>1</v>
      </c>
      <c r="T65" s="78">
        <v>1</v>
      </c>
      <c r="U65" s="78">
        <v>1</v>
      </c>
      <c r="V65" s="78">
        <v>2</v>
      </c>
      <c r="W65" s="78"/>
      <c r="X65" s="78"/>
      <c r="Y65" s="78"/>
      <c r="Z65" s="78"/>
      <c r="AA65" s="267">
        <v>5</v>
      </c>
      <c r="AB65" s="293">
        <v>4</v>
      </c>
      <c r="AC65" s="281">
        <v>0</v>
      </c>
      <c r="AD65" s="243">
        <v>0</v>
      </c>
      <c r="AE65" s="243">
        <v>0</v>
      </c>
      <c r="AF65" s="243">
        <v>1</v>
      </c>
      <c r="AG65" s="20">
        <v>3</v>
      </c>
    </row>
    <row r="66" spans="1:33" x14ac:dyDescent="0.25">
      <c r="A66" s="227">
        <v>63</v>
      </c>
      <c r="B66" s="233" t="s">
        <v>242</v>
      </c>
      <c r="C66" s="78"/>
      <c r="D66" s="78"/>
      <c r="E66" s="78"/>
      <c r="F66" s="78"/>
      <c r="G66" s="78"/>
      <c r="H66" s="78"/>
      <c r="I66" s="78"/>
      <c r="J66" s="78"/>
      <c r="K66" s="78"/>
      <c r="L66" s="78"/>
      <c r="M66" s="78"/>
      <c r="N66" s="78"/>
      <c r="O66" s="78"/>
      <c r="P66" s="78"/>
      <c r="Q66" s="78"/>
      <c r="R66" s="78"/>
      <c r="S66" s="78"/>
      <c r="T66" s="78"/>
      <c r="U66" s="78">
        <v>1</v>
      </c>
      <c r="V66" s="78">
        <v>1</v>
      </c>
      <c r="W66" s="78">
        <v>1</v>
      </c>
      <c r="X66" s="78">
        <v>1</v>
      </c>
      <c r="Y66" s="78">
        <v>1</v>
      </c>
      <c r="Z66" s="78"/>
      <c r="AA66" s="267">
        <v>5</v>
      </c>
      <c r="AB66" s="293">
        <v>5</v>
      </c>
      <c r="AC66" s="281">
        <v>0</v>
      </c>
      <c r="AD66" s="243">
        <v>0</v>
      </c>
      <c r="AE66" s="243">
        <v>0</v>
      </c>
      <c r="AF66" s="243">
        <v>0</v>
      </c>
      <c r="AG66" s="20">
        <v>5</v>
      </c>
    </row>
    <row r="67" spans="1:33" x14ac:dyDescent="0.25">
      <c r="A67" s="227">
        <v>64</v>
      </c>
      <c r="B67" s="233" t="s">
        <v>211</v>
      </c>
      <c r="C67" s="78"/>
      <c r="D67" s="78"/>
      <c r="E67" s="78"/>
      <c r="F67" s="78"/>
      <c r="G67" s="78"/>
      <c r="H67" s="78"/>
      <c r="I67" s="78"/>
      <c r="J67" s="78">
        <v>1</v>
      </c>
      <c r="K67" s="78">
        <v>1</v>
      </c>
      <c r="L67" s="78">
        <v>1</v>
      </c>
      <c r="M67" s="78">
        <v>1</v>
      </c>
      <c r="N67" s="78">
        <v>1</v>
      </c>
      <c r="O67" s="78"/>
      <c r="P67" s="78"/>
      <c r="Q67" s="78"/>
      <c r="R67" s="78"/>
      <c r="S67" s="78"/>
      <c r="T67" s="78"/>
      <c r="U67" s="78"/>
      <c r="V67" s="78"/>
      <c r="W67" s="78"/>
      <c r="X67" s="78"/>
      <c r="Y67" s="78"/>
      <c r="Z67" s="78"/>
      <c r="AA67" s="267">
        <v>5</v>
      </c>
      <c r="AB67" s="293">
        <v>5</v>
      </c>
      <c r="AC67" s="281">
        <v>0</v>
      </c>
      <c r="AD67" s="243">
        <v>0</v>
      </c>
      <c r="AE67" s="243">
        <v>0</v>
      </c>
      <c r="AF67" s="243">
        <v>0</v>
      </c>
      <c r="AG67" s="20">
        <v>5</v>
      </c>
    </row>
    <row r="68" spans="1:33" x14ac:dyDescent="0.25">
      <c r="A68" s="227">
        <v>65</v>
      </c>
      <c r="B68" s="233" t="s">
        <v>75</v>
      </c>
      <c r="C68" s="78"/>
      <c r="D68" s="78"/>
      <c r="E68" s="78"/>
      <c r="F68" s="78"/>
      <c r="G68" s="78"/>
      <c r="H68" s="78"/>
      <c r="I68" s="78"/>
      <c r="J68" s="78"/>
      <c r="K68" s="78"/>
      <c r="L68" s="78"/>
      <c r="M68" s="78"/>
      <c r="N68" s="78"/>
      <c r="O68" s="78"/>
      <c r="P68" s="78"/>
      <c r="Q68" s="78">
        <v>1</v>
      </c>
      <c r="R68" s="78">
        <v>1</v>
      </c>
      <c r="S68" s="78">
        <v>1</v>
      </c>
      <c r="T68" s="78">
        <v>1</v>
      </c>
      <c r="U68" s="78"/>
      <c r="V68" s="78"/>
      <c r="W68" s="78">
        <v>1</v>
      </c>
      <c r="X68" s="78"/>
      <c r="Y68" s="78"/>
      <c r="Z68" s="78"/>
      <c r="AA68" s="267">
        <v>5</v>
      </c>
      <c r="AB68" s="293">
        <v>5</v>
      </c>
      <c r="AC68" s="281">
        <v>0</v>
      </c>
      <c r="AD68" s="243">
        <v>0</v>
      </c>
      <c r="AE68" s="243">
        <v>0</v>
      </c>
      <c r="AF68" s="243">
        <v>0</v>
      </c>
      <c r="AG68" s="20">
        <v>5</v>
      </c>
    </row>
    <row r="69" spans="1:33" x14ac:dyDescent="0.25">
      <c r="A69" s="227">
        <v>66</v>
      </c>
      <c r="B69" s="233" t="s">
        <v>38</v>
      </c>
      <c r="C69" s="78"/>
      <c r="D69" s="78"/>
      <c r="E69" s="78"/>
      <c r="F69" s="78"/>
      <c r="G69" s="78"/>
      <c r="H69" s="78"/>
      <c r="I69" s="78"/>
      <c r="J69" s="78"/>
      <c r="K69" s="78"/>
      <c r="L69" s="78">
        <v>1</v>
      </c>
      <c r="M69" s="78">
        <v>1</v>
      </c>
      <c r="N69" s="78">
        <v>1</v>
      </c>
      <c r="O69" s="78">
        <v>1</v>
      </c>
      <c r="P69" s="78">
        <v>1</v>
      </c>
      <c r="Q69" s="78"/>
      <c r="R69" s="78"/>
      <c r="S69" s="78"/>
      <c r="T69" s="78"/>
      <c r="U69" s="78"/>
      <c r="V69" s="78"/>
      <c r="W69" s="78"/>
      <c r="X69" s="78"/>
      <c r="Y69" s="78"/>
      <c r="Z69" s="78"/>
      <c r="AA69" s="267">
        <v>5</v>
      </c>
      <c r="AB69" s="293">
        <v>5</v>
      </c>
      <c r="AC69" s="281">
        <v>0</v>
      </c>
      <c r="AD69" s="243">
        <v>0</v>
      </c>
      <c r="AE69" s="243">
        <v>0</v>
      </c>
      <c r="AF69" s="243">
        <v>0</v>
      </c>
      <c r="AG69" s="20">
        <v>5</v>
      </c>
    </row>
    <row r="70" spans="1:33" x14ac:dyDescent="0.25">
      <c r="A70" s="227">
        <v>67</v>
      </c>
      <c r="B70" s="233" t="s">
        <v>195</v>
      </c>
      <c r="C70" s="78"/>
      <c r="D70" s="78"/>
      <c r="E70" s="78"/>
      <c r="F70" s="78"/>
      <c r="G70" s="78"/>
      <c r="H70" s="78"/>
      <c r="I70" s="78">
        <v>1</v>
      </c>
      <c r="J70" s="78">
        <v>1</v>
      </c>
      <c r="K70" s="78">
        <v>1</v>
      </c>
      <c r="L70" s="78"/>
      <c r="M70" s="78">
        <v>1</v>
      </c>
      <c r="N70" s="78">
        <v>1</v>
      </c>
      <c r="O70" s="78"/>
      <c r="P70" s="78"/>
      <c r="Q70" s="78"/>
      <c r="R70" s="78"/>
      <c r="S70" s="78"/>
      <c r="T70" s="78"/>
      <c r="U70" s="78"/>
      <c r="V70" s="78"/>
      <c r="W70" s="78"/>
      <c r="X70" s="78"/>
      <c r="Y70" s="78"/>
      <c r="Z70" s="78"/>
      <c r="AA70" s="267">
        <v>5</v>
      </c>
      <c r="AB70" s="293">
        <v>5</v>
      </c>
      <c r="AC70" s="281">
        <v>0</v>
      </c>
      <c r="AD70" s="243">
        <v>0</v>
      </c>
      <c r="AE70" s="243">
        <v>0</v>
      </c>
      <c r="AF70" s="243">
        <v>0</v>
      </c>
      <c r="AG70" s="20">
        <v>5</v>
      </c>
    </row>
    <row r="71" spans="1:33" x14ac:dyDescent="0.25">
      <c r="A71" s="227">
        <v>68</v>
      </c>
      <c r="B71" s="233" t="s">
        <v>104</v>
      </c>
      <c r="C71" s="78"/>
      <c r="D71" s="78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8"/>
      <c r="Q71" s="78"/>
      <c r="R71" s="78">
        <v>1</v>
      </c>
      <c r="S71" s="78">
        <v>1</v>
      </c>
      <c r="T71" s="78">
        <v>1</v>
      </c>
      <c r="U71" s="78">
        <v>1</v>
      </c>
      <c r="V71" s="78"/>
      <c r="W71" s="78"/>
      <c r="X71" s="78"/>
      <c r="Y71" s="78">
        <v>1</v>
      </c>
      <c r="Z71" s="78"/>
      <c r="AA71" s="267">
        <v>5</v>
      </c>
      <c r="AB71" s="293">
        <v>5</v>
      </c>
      <c r="AC71" s="281">
        <v>0</v>
      </c>
      <c r="AD71" s="243">
        <v>0</v>
      </c>
      <c r="AE71" s="243">
        <v>0</v>
      </c>
      <c r="AF71" s="243">
        <v>0</v>
      </c>
      <c r="AG71" s="20">
        <v>5</v>
      </c>
    </row>
    <row r="72" spans="1:33" x14ac:dyDescent="0.25">
      <c r="A72" s="227">
        <v>69</v>
      </c>
      <c r="B72" s="233" t="s">
        <v>237</v>
      </c>
      <c r="C72" s="78"/>
      <c r="D72" s="78"/>
      <c r="E72" s="78"/>
      <c r="F72" s="78"/>
      <c r="G72" s="78"/>
      <c r="H72" s="78"/>
      <c r="I72" s="78"/>
      <c r="J72" s="78"/>
      <c r="K72" s="78"/>
      <c r="L72" s="78"/>
      <c r="M72" s="78"/>
      <c r="N72" s="78"/>
      <c r="O72" s="78"/>
      <c r="P72" s="78"/>
      <c r="Q72" s="78"/>
      <c r="R72" s="78"/>
      <c r="S72" s="78"/>
      <c r="T72" s="78"/>
      <c r="U72" s="78">
        <v>4</v>
      </c>
      <c r="V72" s="78"/>
      <c r="W72" s="78"/>
      <c r="X72" s="78"/>
      <c r="Y72" s="78"/>
      <c r="Z72" s="78"/>
      <c r="AA72" s="267">
        <v>4</v>
      </c>
      <c r="AB72" s="293">
        <v>1</v>
      </c>
      <c r="AC72" s="281">
        <v>0</v>
      </c>
      <c r="AD72" s="243">
        <v>0</v>
      </c>
      <c r="AE72" s="243">
        <v>1</v>
      </c>
      <c r="AF72" s="243">
        <v>0</v>
      </c>
      <c r="AG72" s="20">
        <v>0</v>
      </c>
    </row>
    <row r="73" spans="1:33" x14ac:dyDescent="0.25">
      <c r="A73" s="227">
        <v>70</v>
      </c>
      <c r="B73" s="233" t="s">
        <v>81</v>
      </c>
      <c r="C73" s="78"/>
      <c r="D73" s="78"/>
      <c r="E73" s="78"/>
      <c r="F73" s="78"/>
      <c r="G73" s="78"/>
      <c r="H73" s="78"/>
      <c r="I73" s="78"/>
      <c r="J73" s="78">
        <v>4</v>
      </c>
      <c r="K73" s="78"/>
      <c r="L73" s="78"/>
      <c r="M73" s="78"/>
      <c r="N73" s="78"/>
      <c r="O73" s="78"/>
      <c r="P73" s="78"/>
      <c r="Q73" s="78"/>
      <c r="R73" s="78"/>
      <c r="S73" s="78"/>
      <c r="T73" s="78"/>
      <c r="U73" s="78"/>
      <c r="V73" s="78"/>
      <c r="W73" s="78"/>
      <c r="X73" s="78"/>
      <c r="Y73" s="78"/>
      <c r="Z73" s="78"/>
      <c r="AA73" s="267">
        <v>4</v>
      </c>
      <c r="AB73" s="293">
        <v>1</v>
      </c>
      <c r="AC73" s="281">
        <v>0</v>
      </c>
      <c r="AD73" s="243">
        <v>0</v>
      </c>
      <c r="AE73" s="243">
        <v>1</v>
      </c>
      <c r="AF73" s="243">
        <v>0</v>
      </c>
      <c r="AG73" s="20">
        <v>0</v>
      </c>
    </row>
    <row r="74" spans="1:33" x14ac:dyDescent="0.25">
      <c r="A74" s="227">
        <v>71</v>
      </c>
      <c r="B74" s="233" t="s">
        <v>300</v>
      </c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78"/>
      <c r="S74" s="78"/>
      <c r="T74" s="78"/>
      <c r="U74" s="78"/>
      <c r="V74" s="78"/>
      <c r="W74" s="78"/>
      <c r="X74" s="78"/>
      <c r="Y74" s="78"/>
      <c r="Z74" s="78">
        <v>4</v>
      </c>
      <c r="AA74" s="267">
        <v>4</v>
      </c>
      <c r="AB74" s="293">
        <v>1</v>
      </c>
      <c r="AC74" s="281">
        <v>0</v>
      </c>
      <c r="AD74" s="243">
        <v>0</v>
      </c>
      <c r="AE74" s="243">
        <v>1</v>
      </c>
      <c r="AF74" s="243">
        <v>0</v>
      </c>
      <c r="AG74" s="20">
        <v>0</v>
      </c>
    </row>
    <row r="75" spans="1:33" x14ac:dyDescent="0.25">
      <c r="A75" s="227">
        <v>72</v>
      </c>
      <c r="B75" s="233" t="s">
        <v>265</v>
      </c>
      <c r="C75" s="78"/>
      <c r="D75" s="78">
        <v>4</v>
      </c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78"/>
      <c r="S75" s="78"/>
      <c r="T75" s="78"/>
      <c r="U75" s="78"/>
      <c r="V75" s="78"/>
      <c r="W75" s="78"/>
      <c r="X75" s="78"/>
      <c r="Y75" s="78"/>
      <c r="Z75" s="78"/>
      <c r="AA75" s="267">
        <v>4</v>
      </c>
      <c r="AB75" s="293">
        <v>1</v>
      </c>
      <c r="AC75" s="281">
        <v>0</v>
      </c>
      <c r="AD75" s="243">
        <v>0</v>
      </c>
      <c r="AE75" s="243">
        <v>1</v>
      </c>
      <c r="AF75" s="243">
        <v>0</v>
      </c>
      <c r="AG75" s="20">
        <v>0</v>
      </c>
    </row>
    <row r="76" spans="1:33" x14ac:dyDescent="0.25">
      <c r="A76" s="227">
        <v>73</v>
      </c>
      <c r="B76" s="233" t="s">
        <v>140</v>
      </c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>
        <v>1</v>
      </c>
      <c r="U76" s="78">
        <v>1</v>
      </c>
      <c r="V76" s="78">
        <v>2</v>
      </c>
      <c r="W76" s="78"/>
      <c r="X76" s="78"/>
      <c r="Y76" s="78"/>
      <c r="Z76" s="78"/>
      <c r="AA76" s="267">
        <v>4</v>
      </c>
      <c r="AB76" s="293">
        <v>3</v>
      </c>
      <c r="AC76" s="281">
        <v>0</v>
      </c>
      <c r="AD76" s="243">
        <v>0</v>
      </c>
      <c r="AE76" s="243">
        <v>0</v>
      </c>
      <c r="AF76" s="243">
        <v>1</v>
      </c>
      <c r="AG76" s="20">
        <v>2</v>
      </c>
    </row>
    <row r="77" spans="1:33" x14ac:dyDescent="0.25">
      <c r="A77" s="227">
        <v>74</v>
      </c>
      <c r="B77" s="233" t="s">
        <v>109</v>
      </c>
      <c r="C77" s="78"/>
      <c r="D77" s="78"/>
      <c r="E77" s="78"/>
      <c r="F77" s="78"/>
      <c r="G77" s="78"/>
      <c r="H77" s="78"/>
      <c r="I77" s="78"/>
      <c r="J77" s="78"/>
      <c r="K77" s="78">
        <v>1</v>
      </c>
      <c r="L77" s="78">
        <v>1</v>
      </c>
      <c r="M77" s="78">
        <v>1</v>
      </c>
      <c r="N77" s="78"/>
      <c r="O77" s="78"/>
      <c r="P77" s="78"/>
      <c r="Q77" s="78"/>
      <c r="R77" s="78">
        <v>1</v>
      </c>
      <c r="S77" s="78"/>
      <c r="T77" s="78"/>
      <c r="U77" s="78"/>
      <c r="V77" s="78"/>
      <c r="W77" s="78"/>
      <c r="X77" s="78"/>
      <c r="Y77" s="78"/>
      <c r="Z77" s="78"/>
      <c r="AA77" s="267">
        <v>4</v>
      </c>
      <c r="AB77" s="293">
        <v>4</v>
      </c>
      <c r="AC77" s="281">
        <v>0</v>
      </c>
      <c r="AD77" s="243">
        <v>0</v>
      </c>
      <c r="AE77" s="243">
        <v>0</v>
      </c>
      <c r="AF77" s="243">
        <v>0</v>
      </c>
      <c r="AG77" s="20">
        <v>4</v>
      </c>
    </row>
    <row r="78" spans="1:33" x14ac:dyDescent="0.25">
      <c r="A78" s="227">
        <v>75</v>
      </c>
      <c r="B78" s="233" t="s">
        <v>53</v>
      </c>
      <c r="C78" s="78"/>
      <c r="D78" s="78"/>
      <c r="E78" s="78"/>
      <c r="F78" s="78"/>
      <c r="G78" s="78"/>
      <c r="H78" s="78"/>
      <c r="I78" s="78"/>
      <c r="J78" s="78"/>
      <c r="K78" s="78"/>
      <c r="L78" s="78"/>
      <c r="M78" s="78"/>
      <c r="N78" s="78"/>
      <c r="O78" s="78">
        <v>1</v>
      </c>
      <c r="P78" s="78">
        <v>1</v>
      </c>
      <c r="Q78" s="78">
        <v>1</v>
      </c>
      <c r="R78" s="78"/>
      <c r="S78" s="78"/>
      <c r="T78" s="78"/>
      <c r="U78" s="78"/>
      <c r="V78" s="78"/>
      <c r="W78" s="78">
        <v>1</v>
      </c>
      <c r="X78" s="78"/>
      <c r="Y78" s="78"/>
      <c r="Z78" s="78"/>
      <c r="AA78" s="267">
        <v>4</v>
      </c>
      <c r="AB78" s="293">
        <v>4</v>
      </c>
      <c r="AC78" s="281">
        <v>0</v>
      </c>
      <c r="AD78" s="243">
        <v>0</v>
      </c>
      <c r="AE78" s="243">
        <v>0</v>
      </c>
      <c r="AF78" s="243">
        <v>0</v>
      </c>
      <c r="AG78" s="20">
        <v>4</v>
      </c>
    </row>
    <row r="79" spans="1:33" x14ac:dyDescent="0.25">
      <c r="A79" s="227">
        <v>76</v>
      </c>
      <c r="B79" s="233" t="s">
        <v>127</v>
      </c>
      <c r="C79" s="78"/>
      <c r="D79" s="78"/>
      <c r="E79" s="78"/>
      <c r="F79" s="78"/>
      <c r="G79" s="78"/>
      <c r="H79" s="78"/>
      <c r="I79" s="78"/>
      <c r="J79" s="78"/>
      <c r="K79" s="78"/>
      <c r="L79" s="78"/>
      <c r="M79" s="78"/>
      <c r="N79" s="78"/>
      <c r="O79" s="78"/>
      <c r="P79" s="78"/>
      <c r="Q79" s="78"/>
      <c r="R79" s="78"/>
      <c r="S79" s="78">
        <v>1</v>
      </c>
      <c r="T79" s="78">
        <v>1</v>
      </c>
      <c r="U79" s="78">
        <v>1</v>
      </c>
      <c r="V79" s="78">
        <v>1</v>
      </c>
      <c r="W79" s="78"/>
      <c r="X79" s="78"/>
      <c r="Y79" s="78"/>
      <c r="Z79" s="78"/>
      <c r="AA79" s="267">
        <v>4</v>
      </c>
      <c r="AB79" s="293">
        <v>4</v>
      </c>
      <c r="AC79" s="281">
        <v>0</v>
      </c>
      <c r="AD79" s="243">
        <v>0</v>
      </c>
      <c r="AE79" s="243">
        <v>0</v>
      </c>
      <c r="AF79" s="243">
        <v>0</v>
      </c>
      <c r="AG79" s="20">
        <v>4</v>
      </c>
    </row>
    <row r="80" spans="1:33" x14ac:dyDescent="0.25">
      <c r="A80" s="227">
        <v>77</v>
      </c>
      <c r="B80" s="233" t="s">
        <v>107</v>
      </c>
      <c r="C80" s="78"/>
      <c r="D80" s="78"/>
      <c r="E80" s="78"/>
      <c r="F80" s="78"/>
      <c r="G80" s="78"/>
      <c r="H80" s="78"/>
      <c r="I80" s="78"/>
      <c r="J80" s="78"/>
      <c r="K80" s="78"/>
      <c r="L80" s="78"/>
      <c r="M80" s="78">
        <v>1</v>
      </c>
      <c r="N80" s="78"/>
      <c r="O80" s="78">
        <v>1</v>
      </c>
      <c r="P80" s="78">
        <v>1</v>
      </c>
      <c r="Q80" s="78"/>
      <c r="R80" s="78">
        <v>1</v>
      </c>
      <c r="S80" s="78"/>
      <c r="T80" s="78"/>
      <c r="U80" s="78"/>
      <c r="V80" s="78"/>
      <c r="W80" s="78"/>
      <c r="X80" s="78"/>
      <c r="Y80" s="78"/>
      <c r="Z80" s="78"/>
      <c r="AA80" s="267">
        <v>4</v>
      </c>
      <c r="AB80" s="293">
        <v>4</v>
      </c>
      <c r="AC80" s="281">
        <v>0</v>
      </c>
      <c r="AD80" s="243">
        <v>0</v>
      </c>
      <c r="AE80" s="243">
        <v>0</v>
      </c>
      <c r="AF80" s="243">
        <v>0</v>
      </c>
      <c r="AG80" s="20">
        <v>4</v>
      </c>
    </row>
    <row r="81" spans="1:33" x14ac:dyDescent="0.25">
      <c r="A81" s="227">
        <v>78</v>
      </c>
      <c r="B81" s="234" t="s">
        <v>194</v>
      </c>
      <c r="C81" s="78"/>
      <c r="D81" s="78"/>
      <c r="E81" s="78"/>
      <c r="F81" s="78"/>
      <c r="G81" s="78"/>
      <c r="H81" s="78"/>
      <c r="I81" s="78">
        <v>1</v>
      </c>
      <c r="J81" s="78">
        <v>1</v>
      </c>
      <c r="K81" s="78">
        <v>1</v>
      </c>
      <c r="L81" s="78">
        <v>1</v>
      </c>
      <c r="M81" s="78"/>
      <c r="N81" s="78"/>
      <c r="O81" s="78"/>
      <c r="P81" s="78"/>
      <c r="Q81" s="78"/>
      <c r="R81" s="78"/>
      <c r="S81" s="78"/>
      <c r="T81" s="78"/>
      <c r="U81" s="78"/>
      <c r="V81" s="78"/>
      <c r="W81" s="78"/>
      <c r="X81" s="78"/>
      <c r="Y81" s="78"/>
      <c r="Z81" s="78"/>
      <c r="AA81" s="267">
        <v>4</v>
      </c>
      <c r="AB81" s="293">
        <v>4</v>
      </c>
      <c r="AC81" s="281">
        <v>0</v>
      </c>
      <c r="AD81" s="243">
        <v>0</v>
      </c>
      <c r="AE81" s="243">
        <v>0</v>
      </c>
      <c r="AF81" s="243">
        <v>0</v>
      </c>
      <c r="AG81" s="20">
        <v>4</v>
      </c>
    </row>
    <row r="82" spans="1:33" x14ac:dyDescent="0.25">
      <c r="A82" s="227">
        <v>79</v>
      </c>
      <c r="B82" s="233" t="s">
        <v>196</v>
      </c>
      <c r="C82" s="78"/>
      <c r="D82" s="78"/>
      <c r="E82" s="78"/>
      <c r="F82" s="78"/>
      <c r="G82" s="78"/>
      <c r="H82" s="78">
        <v>1</v>
      </c>
      <c r="I82" s="78">
        <v>1</v>
      </c>
      <c r="J82" s="78">
        <v>1</v>
      </c>
      <c r="K82" s="78"/>
      <c r="L82" s="78"/>
      <c r="M82" s="78"/>
      <c r="N82" s="78"/>
      <c r="O82" s="78">
        <v>1</v>
      </c>
      <c r="P82" s="78"/>
      <c r="Q82" s="78"/>
      <c r="R82" s="78"/>
      <c r="S82" s="78"/>
      <c r="T82" s="78"/>
      <c r="U82" s="78"/>
      <c r="V82" s="78"/>
      <c r="W82" s="78"/>
      <c r="X82" s="78"/>
      <c r="Y82" s="78"/>
      <c r="Z82" s="78"/>
      <c r="AA82" s="267">
        <v>4</v>
      </c>
      <c r="AB82" s="293">
        <v>4</v>
      </c>
      <c r="AC82" s="281">
        <v>0</v>
      </c>
      <c r="AD82" s="243">
        <v>0</v>
      </c>
      <c r="AE82" s="243">
        <v>0</v>
      </c>
      <c r="AF82" s="243">
        <v>0</v>
      </c>
      <c r="AG82" s="20">
        <v>4</v>
      </c>
    </row>
    <row r="83" spans="1:33" x14ac:dyDescent="0.25">
      <c r="A83" s="227">
        <v>80</v>
      </c>
      <c r="B83" s="233" t="s">
        <v>89</v>
      </c>
      <c r="C83" s="78"/>
      <c r="D83" s="78"/>
      <c r="E83" s="78"/>
      <c r="F83" s="78"/>
      <c r="G83" s="78"/>
      <c r="H83" s="78"/>
      <c r="I83" s="78"/>
      <c r="J83" s="78"/>
      <c r="K83" s="78">
        <v>2</v>
      </c>
      <c r="L83" s="78">
        <v>1</v>
      </c>
      <c r="M83" s="78"/>
      <c r="N83" s="78"/>
      <c r="O83" s="78"/>
      <c r="P83" s="78"/>
      <c r="Q83" s="78"/>
      <c r="R83" s="78"/>
      <c r="S83" s="78"/>
      <c r="T83" s="78"/>
      <c r="U83" s="78"/>
      <c r="V83" s="78"/>
      <c r="W83" s="78"/>
      <c r="X83" s="78"/>
      <c r="Y83" s="78"/>
      <c r="Z83" s="78"/>
      <c r="AA83" s="267">
        <v>3</v>
      </c>
      <c r="AB83" s="293">
        <v>2</v>
      </c>
      <c r="AC83" s="281">
        <v>0</v>
      </c>
      <c r="AD83" s="243">
        <v>0</v>
      </c>
      <c r="AE83" s="243">
        <v>0</v>
      </c>
      <c r="AF83" s="243">
        <v>1</v>
      </c>
      <c r="AG83" s="20">
        <v>1</v>
      </c>
    </row>
    <row r="84" spans="1:33" x14ac:dyDescent="0.25">
      <c r="A84" s="227">
        <v>81</v>
      </c>
      <c r="B84" s="233" t="s">
        <v>287</v>
      </c>
      <c r="C84" s="78"/>
      <c r="D84" s="78"/>
      <c r="E84" s="78"/>
      <c r="F84" s="78"/>
      <c r="G84" s="78"/>
      <c r="H84" s="78"/>
      <c r="I84" s="78"/>
      <c r="J84" s="78"/>
      <c r="K84" s="78"/>
      <c r="L84" s="78"/>
      <c r="M84" s="78"/>
      <c r="N84" s="78"/>
      <c r="O84" s="78"/>
      <c r="P84" s="78"/>
      <c r="Q84" s="78"/>
      <c r="R84" s="78"/>
      <c r="S84" s="78"/>
      <c r="T84" s="78"/>
      <c r="U84" s="78"/>
      <c r="V84" s="78"/>
      <c r="W84" s="78"/>
      <c r="X84" s="78"/>
      <c r="Y84" s="78">
        <v>2</v>
      </c>
      <c r="Z84" s="78">
        <v>1</v>
      </c>
      <c r="AA84" s="267">
        <v>3</v>
      </c>
      <c r="AB84" s="293">
        <v>2</v>
      </c>
      <c r="AC84" s="281">
        <v>0</v>
      </c>
      <c r="AD84" s="243">
        <v>0</v>
      </c>
      <c r="AE84" s="243">
        <v>0</v>
      </c>
      <c r="AF84" s="243">
        <v>1</v>
      </c>
      <c r="AG84" s="20">
        <v>1</v>
      </c>
    </row>
    <row r="85" spans="1:33" x14ac:dyDescent="0.25">
      <c r="A85" s="227">
        <v>82</v>
      </c>
      <c r="B85" s="233" t="s">
        <v>37</v>
      </c>
      <c r="C85" s="78"/>
      <c r="D85" s="78"/>
      <c r="E85" s="78"/>
      <c r="F85" s="78"/>
      <c r="G85" s="78"/>
      <c r="H85" s="78"/>
      <c r="I85" s="78"/>
      <c r="J85" s="78"/>
      <c r="K85" s="78"/>
      <c r="L85" s="78">
        <v>2</v>
      </c>
      <c r="M85" s="78">
        <v>1</v>
      </c>
      <c r="N85" s="78"/>
      <c r="O85" s="78"/>
      <c r="P85" s="78"/>
      <c r="Q85" s="78"/>
      <c r="R85" s="78"/>
      <c r="S85" s="78"/>
      <c r="T85" s="78"/>
      <c r="U85" s="78"/>
      <c r="V85" s="78"/>
      <c r="W85" s="78"/>
      <c r="X85" s="78"/>
      <c r="Y85" s="78"/>
      <c r="Z85" s="78"/>
      <c r="AA85" s="267">
        <v>3</v>
      </c>
      <c r="AB85" s="293">
        <v>2</v>
      </c>
      <c r="AC85" s="281">
        <v>0</v>
      </c>
      <c r="AD85" s="243">
        <v>0</v>
      </c>
      <c r="AE85" s="243">
        <v>0</v>
      </c>
      <c r="AF85" s="243">
        <v>1</v>
      </c>
      <c r="AG85" s="20">
        <v>1</v>
      </c>
    </row>
    <row r="86" spans="1:33" x14ac:dyDescent="0.25">
      <c r="A86" s="227">
        <v>83</v>
      </c>
      <c r="B86" s="233" t="s">
        <v>289</v>
      </c>
      <c r="C86" s="78"/>
      <c r="D86" s="78"/>
      <c r="E86" s="78"/>
      <c r="F86" s="78"/>
      <c r="G86" s="78"/>
      <c r="H86" s="78"/>
      <c r="I86" s="78"/>
      <c r="J86" s="78"/>
      <c r="K86" s="78"/>
      <c r="L86" s="78"/>
      <c r="M86" s="78"/>
      <c r="N86" s="78"/>
      <c r="O86" s="78"/>
      <c r="P86" s="78"/>
      <c r="Q86" s="78"/>
      <c r="R86" s="78"/>
      <c r="S86" s="78"/>
      <c r="T86" s="78"/>
      <c r="U86" s="78"/>
      <c r="V86" s="78"/>
      <c r="W86" s="78"/>
      <c r="X86" s="78"/>
      <c r="Y86" s="78">
        <v>2</v>
      </c>
      <c r="Z86" s="78">
        <v>1</v>
      </c>
      <c r="AA86" s="267">
        <v>3</v>
      </c>
      <c r="AB86" s="293">
        <v>2</v>
      </c>
      <c r="AC86" s="281">
        <v>0</v>
      </c>
      <c r="AD86" s="243">
        <v>0</v>
      </c>
      <c r="AE86" s="243">
        <v>0</v>
      </c>
      <c r="AF86" s="243">
        <v>1</v>
      </c>
      <c r="AG86" s="20">
        <v>1</v>
      </c>
    </row>
    <row r="87" spans="1:33" x14ac:dyDescent="0.25">
      <c r="A87" s="227">
        <v>84</v>
      </c>
      <c r="B87" s="233" t="s">
        <v>262</v>
      </c>
      <c r="C87" s="78">
        <v>2</v>
      </c>
      <c r="D87" s="78"/>
      <c r="E87" s="78"/>
      <c r="F87" s="78">
        <v>1</v>
      </c>
      <c r="G87" s="78"/>
      <c r="H87" s="78"/>
      <c r="I87" s="78"/>
      <c r="J87" s="78"/>
      <c r="K87" s="78"/>
      <c r="L87" s="78"/>
      <c r="M87" s="78"/>
      <c r="N87" s="78"/>
      <c r="O87" s="78"/>
      <c r="P87" s="78"/>
      <c r="Q87" s="78"/>
      <c r="R87" s="78"/>
      <c r="S87" s="78"/>
      <c r="T87" s="78"/>
      <c r="U87" s="78"/>
      <c r="V87" s="78"/>
      <c r="W87" s="78"/>
      <c r="X87" s="78"/>
      <c r="Y87" s="78"/>
      <c r="Z87" s="78"/>
      <c r="AA87" s="267">
        <v>3</v>
      </c>
      <c r="AB87" s="293">
        <v>2</v>
      </c>
      <c r="AC87" s="281">
        <v>0</v>
      </c>
      <c r="AD87" s="243">
        <v>0</v>
      </c>
      <c r="AE87" s="243">
        <v>0</v>
      </c>
      <c r="AF87" s="243">
        <v>1</v>
      </c>
      <c r="AG87" s="20">
        <v>1</v>
      </c>
    </row>
    <row r="88" spans="1:33" x14ac:dyDescent="0.25">
      <c r="A88" s="227">
        <v>85</v>
      </c>
      <c r="B88" s="233" t="s">
        <v>238</v>
      </c>
      <c r="C88" s="78"/>
      <c r="D88" s="78"/>
      <c r="E88" s="78"/>
      <c r="F88" s="78"/>
      <c r="G88" s="78"/>
      <c r="H88" s="78"/>
      <c r="I88" s="78"/>
      <c r="J88" s="78"/>
      <c r="K88" s="78"/>
      <c r="L88" s="78"/>
      <c r="M88" s="78"/>
      <c r="N88" s="78"/>
      <c r="O88" s="78"/>
      <c r="P88" s="78"/>
      <c r="Q88" s="78"/>
      <c r="R88" s="78"/>
      <c r="S88" s="78"/>
      <c r="T88" s="78"/>
      <c r="U88" s="78">
        <v>2</v>
      </c>
      <c r="V88" s="78"/>
      <c r="W88" s="78"/>
      <c r="X88" s="78">
        <v>1</v>
      </c>
      <c r="Y88" s="78"/>
      <c r="Z88" s="78"/>
      <c r="AA88" s="267">
        <v>3</v>
      </c>
      <c r="AB88" s="293">
        <v>2</v>
      </c>
      <c r="AC88" s="281">
        <v>0</v>
      </c>
      <c r="AD88" s="243">
        <v>0</v>
      </c>
      <c r="AE88" s="243">
        <v>0</v>
      </c>
      <c r="AF88" s="243">
        <v>1</v>
      </c>
      <c r="AG88" s="20">
        <v>1</v>
      </c>
    </row>
    <row r="89" spans="1:33" x14ac:dyDescent="0.25">
      <c r="A89" s="227">
        <v>86</v>
      </c>
      <c r="B89" s="234" t="s">
        <v>57</v>
      </c>
      <c r="C89" s="78"/>
      <c r="D89" s="78"/>
      <c r="E89" s="78"/>
      <c r="F89" s="78"/>
      <c r="G89" s="78"/>
      <c r="H89" s="78"/>
      <c r="I89" s="78"/>
      <c r="J89" s="78"/>
      <c r="K89" s="78"/>
      <c r="L89" s="78"/>
      <c r="M89" s="78"/>
      <c r="N89" s="78"/>
      <c r="O89" s="78">
        <v>1</v>
      </c>
      <c r="P89" s="78">
        <v>1</v>
      </c>
      <c r="Q89" s="78"/>
      <c r="R89" s="78">
        <v>1</v>
      </c>
      <c r="S89" s="78"/>
      <c r="T89" s="78"/>
      <c r="U89" s="78"/>
      <c r="V89" s="78"/>
      <c r="W89" s="78"/>
      <c r="X89" s="78"/>
      <c r="Y89" s="78"/>
      <c r="Z89" s="78"/>
      <c r="AA89" s="267">
        <v>3</v>
      </c>
      <c r="AB89" s="293">
        <v>3</v>
      </c>
      <c r="AC89" s="281">
        <v>0</v>
      </c>
      <c r="AD89" s="243">
        <v>0</v>
      </c>
      <c r="AE89" s="243">
        <v>0</v>
      </c>
      <c r="AF89" s="243">
        <v>0</v>
      </c>
      <c r="AG89" s="20">
        <v>3</v>
      </c>
    </row>
    <row r="90" spans="1:33" x14ac:dyDescent="0.25">
      <c r="A90" s="227">
        <v>87</v>
      </c>
      <c r="B90" s="233" t="s">
        <v>100</v>
      </c>
      <c r="C90" s="78"/>
      <c r="D90" s="78"/>
      <c r="E90" s="78"/>
      <c r="F90" s="78"/>
      <c r="G90" s="78"/>
      <c r="H90" s="78"/>
      <c r="I90" s="78"/>
      <c r="J90" s="78"/>
      <c r="K90" s="78"/>
      <c r="L90" s="78"/>
      <c r="M90" s="78"/>
      <c r="N90" s="78"/>
      <c r="O90" s="78"/>
      <c r="P90" s="78">
        <v>1</v>
      </c>
      <c r="Q90" s="78"/>
      <c r="R90" s="78">
        <v>1</v>
      </c>
      <c r="S90" s="78"/>
      <c r="T90" s="78">
        <v>1</v>
      </c>
      <c r="U90" s="78"/>
      <c r="V90" s="78"/>
      <c r="W90" s="78"/>
      <c r="X90" s="78"/>
      <c r="Y90" s="78"/>
      <c r="Z90" s="78"/>
      <c r="AA90" s="267">
        <v>3</v>
      </c>
      <c r="AB90" s="293">
        <v>3</v>
      </c>
      <c r="AC90" s="281">
        <v>0</v>
      </c>
      <c r="AD90" s="243">
        <v>0</v>
      </c>
      <c r="AE90" s="243">
        <v>0</v>
      </c>
      <c r="AF90" s="243">
        <v>0</v>
      </c>
      <c r="AG90" s="20">
        <v>3</v>
      </c>
    </row>
    <row r="91" spans="1:33" x14ac:dyDescent="0.25">
      <c r="A91" s="227">
        <v>88</v>
      </c>
      <c r="B91" s="233" t="s">
        <v>139</v>
      </c>
      <c r="C91" s="78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78"/>
      <c r="S91" s="78"/>
      <c r="T91" s="78">
        <v>1</v>
      </c>
      <c r="U91" s="78"/>
      <c r="V91" s="78">
        <v>1</v>
      </c>
      <c r="W91" s="78">
        <v>1</v>
      </c>
      <c r="X91" s="78"/>
      <c r="Y91" s="78"/>
      <c r="Z91" s="78"/>
      <c r="AA91" s="267">
        <v>3</v>
      </c>
      <c r="AB91" s="293">
        <v>3</v>
      </c>
      <c r="AC91" s="281">
        <v>0</v>
      </c>
      <c r="AD91" s="243">
        <v>0</v>
      </c>
      <c r="AE91" s="243">
        <v>0</v>
      </c>
      <c r="AF91" s="243">
        <v>0</v>
      </c>
      <c r="AG91" s="20">
        <v>3</v>
      </c>
    </row>
    <row r="92" spans="1:33" x14ac:dyDescent="0.25">
      <c r="A92" s="227">
        <v>89</v>
      </c>
      <c r="B92" s="234" t="s">
        <v>153</v>
      </c>
      <c r="C92" s="78"/>
      <c r="D92" s="78"/>
      <c r="E92" s="78"/>
      <c r="F92" s="78"/>
      <c r="G92" s="78"/>
      <c r="H92" s="78"/>
      <c r="I92" s="78"/>
      <c r="J92" s="78"/>
      <c r="K92" s="78"/>
      <c r="L92" s="78">
        <v>1</v>
      </c>
      <c r="M92" s="78">
        <v>1</v>
      </c>
      <c r="N92" s="78"/>
      <c r="O92" s="78"/>
      <c r="P92" s="78">
        <v>1</v>
      </c>
      <c r="Q92" s="78"/>
      <c r="R92" s="78"/>
      <c r="S92" s="78"/>
      <c r="T92" s="78"/>
      <c r="U92" s="78"/>
      <c r="V92" s="78"/>
      <c r="W92" s="78"/>
      <c r="X92" s="78"/>
      <c r="Y92" s="78"/>
      <c r="Z92" s="78"/>
      <c r="AA92" s="267">
        <v>3</v>
      </c>
      <c r="AB92" s="293">
        <v>3</v>
      </c>
      <c r="AC92" s="281">
        <v>0</v>
      </c>
      <c r="AD92" s="243">
        <v>0</v>
      </c>
      <c r="AE92" s="243">
        <v>0</v>
      </c>
      <c r="AF92" s="243">
        <v>0</v>
      </c>
      <c r="AG92" s="20">
        <v>3</v>
      </c>
    </row>
    <row r="93" spans="1:33" x14ac:dyDescent="0.25">
      <c r="A93" s="227">
        <v>90</v>
      </c>
      <c r="B93" s="233" t="s">
        <v>59</v>
      </c>
      <c r="C93" s="78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>
        <v>1</v>
      </c>
      <c r="R93" s="78">
        <v>1</v>
      </c>
      <c r="S93" s="78">
        <v>1</v>
      </c>
      <c r="T93" s="78"/>
      <c r="U93" s="78"/>
      <c r="V93" s="78"/>
      <c r="W93" s="78"/>
      <c r="X93" s="78"/>
      <c r="Y93" s="78"/>
      <c r="Z93" s="78"/>
      <c r="AA93" s="267">
        <v>3</v>
      </c>
      <c r="AB93" s="293">
        <v>3</v>
      </c>
      <c r="AC93" s="281">
        <v>0</v>
      </c>
      <c r="AD93" s="243">
        <v>0</v>
      </c>
      <c r="AE93" s="243">
        <v>0</v>
      </c>
      <c r="AF93" s="243">
        <v>0</v>
      </c>
      <c r="AG93" s="20">
        <v>3</v>
      </c>
    </row>
    <row r="94" spans="1:33" x14ac:dyDescent="0.25">
      <c r="A94" s="227">
        <v>91</v>
      </c>
      <c r="B94" s="234" t="s">
        <v>201</v>
      </c>
      <c r="C94" s="78"/>
      <c r="D94" s="78"/>
      <c r="E94" s="78">
        <v>1</v>
      </c>
      <c r="F94" s="78"/>
      <c r="G94" s="78"/>
      <c r="H94" s="78">
        <v>1</v>
      </c>
      <c r="I94" s="78"/>
      <c r="J94" s="78">
        <v>1</v>
      </c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  <c r="AA94" s="267">
        <v>3</v>
      </c>
      <c r="AB94" s="293">
        <v>3</v>
      </c>
      <c r="AC94" s="281">
        <v>0</v>
      </c>
      <c r="AD94" s="243">
        <v>0</v>
      </c>
      <c r="AE94" s="243">
        <v>0</v>
      </c>
      <c r="AF94" s="243">
        <v>0</v>
      </c>
      <c r="AG94" s="20">
        <v>3</v>
      </c>
    </row>
    <row r="95" spans="1:33" x14ac:dyDescent="0.25">
      <c r="A95" s="227">
        <v>92</v>
      </c>
      <c r="B95" s="233" t="s">
        <v>282</v>
      </c>
      <c r="C95" s="78"/>
      <c r="D95" s="78"/>
      <c r="E95" s="78"/>
      <c r="F95" s="78"/>
      <c r="G95" s="78"/>
      <c r="H95" s="78"/>
      <c r="I95" s="78"/>
      <c r="J95" s="78"/>
      <c r="K95" s="78"/>
      <c r="L95" s="78"/>
      <c r="M95" s="78"/>
      <c r="N95" s="78"/>
      <c r="O95" s="78"/>
      <c r="P95" s="78"/>
      <c r="Q95" s="78"/>
      <c r="R95" s="78"/>
      <c r="S95" s="78"/>
      <c r="T95" s="78"/>
      <c r="U95" s="78"/>
      <c r="V95" s="78"/>
      <c r="W95" s="78"/>
      <c r="X95" s="78">
        <v>1</v>
      </c>
      <c r="Y95" s="78">
        <v>1</v>
      </c>
      <c r="Z95" s="78">
        <v>1</v>
      </c>
      <c r="AA95" s="267">
        <v>3</v>
      </c>
      <c r="AB95" s="293">
        <v>3</v>
      </c>
      <c r="AC95" s="281">
        <v>0</v>
      </c>
      <c r="AD95" s="243">
        <v>0</v>
      </c>
      <c r="AE95" s="243">
        <v>0</v>
      </c>
      <c r="AF95" s="243">
        <v>0</v>
      </c>
      <c r="AG95" s="20">
        <v>3</v>
      </c>
    </row>
    <row r="96" spans="1:33" x14ac:dyDescent="0.25">
      <c r="A96" s="227">
        <v>93</v>
      </c>
      <c r="B96" s="233" t="s">
        <v>174</v>
      </c>
      <c r="C96" s="78"/>
      <c r="D96" s="78">
        <v>1</v>
      </c>
      <c r="E96" s="78">
        <v>1</v>
      </c>
      <c r="F96" s="78"/>
      <c r="G96" s="78"/>
      <c r="H96" s="78">
        <v>1</v>
      </c>
      <c r="I96" s="78"/>
      <c r="J96" s="78"/>
      <c r="K96" s="78"/>
      <c r="L96" s="78"/>
      <c r="M96" s="78"/>
      <c r="N96" s="78"/>
      <c r="O96" s="78"/>
      <c r="P96" s="78"/>
      <c r="Q96" s="78"/>
      <c r="R96" s="78"/>
      <c r="S96" s="78"/>
      <c r="T96" s="78"/>
      <c r="U96" s="78"/>
      <c r="V96" s="78"/>
      <c r="W96" s="78"/>
      <c r="X96" s="78"/>
      <c r="Y96" s="78"/>
      <c r="Z96" s="78"/>
      <c r="AA96" s="267">
        <v>3</v>
      </c>
      <c r="AB96" s="293">
        <v>3</v>
      </c>
      <c r="AC96" s="281">
        <v>0</v>
      </c>
      <c r="AD96" s="243">
        <v>0</v>
      </c>
      <c r="AE96" s="243">
        <v>0</v>
      </c>
      <c r="AF96" s="243">
        <v>0</v>
      </c>
      <c r="AG96" s="20">
        <v>3</v>
      </c>
    </row>
    <row r="97" spans="1:33" x14ac:dyDescent="0.25">
      <c r="A97" s="227">
        <v>94</v>
      </c>
      <c r="B97" s="233" t="s">
        <v>184</v>
      </c>
      <c r="C97" s="78"/>
      <c r="D97" s="78"/>
      <c r="E97" s="78"/>
      <c r="F97" s="78"/>
      <c r="G97" s="78"/>
      <c r="H97" s="78">
        <v>1</v>
      </c>
      <c r="I97" s="78">
        <v>1</v>
      </c>
      <c r="J97" s="78">
        <v>1</v>
      </c>
      <c r="K97" s="78"/>
      <c r="L97" s="78"/>
      <c r="M97" s="78"/>
      <c r="N97" s="78"/>
      <c r="O97" s="78"/>
      <c r="P97" s="78"/>
      <c r="Q97" s="78"/>
      <c r="R97" s="78"/>
      <c r="S97" s="78"/>
      <c r="T97" s="78"/>
      <c r="U97" s="78"/>
      <c r="V97" s="78"/>
      <c r="W97" s="78"/>
      <c r="X97" s="78"/>
      <c r="Y97" s="78"/>
      <c r="Z97" s="78"/>
      <c r="AA97" s="267">
        <v>3</v>
      </c>
      <c r="AB97" s="293">
        <v>3</v>
      </c>
      <c r="AC97" s="281">
        <v>0</v>
      </c>
      <c r="AD97" s="243">
        <v>0</v>
      </c>
      <c r="AE97" s="243">
        <v>0</v>
      </c>
      <c r="AF97" s="243">
        <v>0</v>
      </c>
      <c r="AG97" s="20">
        <v>3</v>
      </c>
    </row>
    <row r="98" spans="1:33" x14ac:dyDescent="0.25">
      <c r="A98" s="227">
        <v>95</v>
      </c>
      <c r="B98" s="233" t="s">
        <v>65</v>
      </c>
      <c r="C98" s="78"/>
      <c r="D98" s="78"/>
      <c r="E98" s="78"/>
      <c r="F98" s="78"/>
      <c r="G98" s="78"/>
      <c r="H98" s="78"/>
      <c r="I98" s="78"/>
      <c r="J98" s="78"/>
      <c r="K98" s="78"/>
      <c r="L98" s="78"/>
      <c r="M98" s="78"/>
      <c r="N98" s="78"/>
      <c r="O98" s="78">
        <v>1</v>
      </c>
      <c r="P98" s="78">
        <v>1</v>
      </c>
      <c r="Q98" s="78">
        <v>1</v>
      </c>
      <c r="R98" s="78"/>
      <c r="S98" s="78"/>
      <c r="T98" s="78"/>
      <c r="U98" s="78"/>
      <c r="V98" s="78"/>
      <c r="W98" s="78"/>
      <c r="X98" s="78"/>
      <c r="Y98" s="78"/>
      <c r="Z98" s="78"/>
      <c r="AA98" s="267">
        <v>3</v>
      </c>
      <c r="AB98" s="293">
        <v>3</v>
      </c>
      <c r="AC98" s="281">
        <v>0</v>
      </c>
      <c r="AD98" s="243">
        <v>0</v>
      </c>
      <c r="AE98" s="243">
        <v>0</v>
      </c>
      <c r="AF98" s="243">
        <v>0</v>
      </c>
      <c r="AG98" s="20">
        <v>3</v>
      </c>
    </row>
    <row r="99" spans="1:33" x14ac:dyDescent="0.25">
      <c r="A99" s="227">
        <v>96</v>
      </c>
      <c r="B99" s="233" t="s">
        <v>150</v>
      </c>
      <c r="C99" s="78"/>
      <c r="D99" s="78"/>
      <c r="E99" s="78"/>
      <c r="F99" s="78"/>
      <c r="G99" s="78"/>
      <c r="H99" s="78"/>
      <c r="I99" s="78"/>
      <c r="J99" s="78"/>
      <c r="K99" s="78"/>
      <c r="L99" s="78"/>
      <c r="M99" s="78"/>
      <c r="N99" s="78"/>
      <c r="O99" s="78"/>
      <c r="P99" s="78"/>
      <c r="Q99" s="78"/>
      <c r="R99" s="78"/>
      <c r="S99" s="78"/>
      <c r="T99" s="78">
        <v>1</v>
      </c>
      <c r="U99" s="78"/>
      <c r="V99" s="78">
        <v>1</v>
      </c>
      <c r="W99" s="78">
        <v>1</v>
      </c>
      <c r="X99" s="78"/>
      <c r="Y99" s="78"/>
      <c r="Z99" s="78"/>
      <c r="AA99" s="267">
        <v>3</v>
      </c>
      <c r="AB99" s="293">
        <v>3</v>
      </c>
      <c r="AC99" s="281">
        <v>0</v>
      </c>
      <c r="AD99" s="243">
        <v>0</v>
      </c>
      <c r="AE99" s="243">
        <v>0</v>
      </c>
      <c r="AF99" s="243">
        <v>0</v>
      </c>
      <c r="AG99" s="20">
        <v>3</v>
      </c>
    </row>
    <row r="100" spans="1:33" x14ac:dyDescent="0.25">
      <c r="A100" s="227">
        <v>97</v>
      </c>
      <c r="B100" s="233" t="s">
        <v>186</v>
      </c>
      <c r="C100" s="78"/>
      <c r="D100" s="78"/>
      <c r="E100" s="78"/>
      <c r="F100" s="78"/>
      <c r="G100" s="78">
        <v>1</v>
      </c>
      <c r="H100" s="78">
        <v>1</v>
      </c>
      <c r="I100" s="78">
        <v>1</v>
      </c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  <c r="AA100" s="267">
        <v>3</v>
      </c>
      <c r="AB100" s="293">
        <v>3</v>
      </c>
      <c r="AC100" s="281">
        <v>0</v>
      </c>
      <c r="AD100" s="243">
        <v>0</v>
      </c>
      <c r="AE100" s="243">
        <v>0</v>
      </c>
      <c r="AF100" s="243">
        <v>0</v>
      </c>
      <c r="AG100" s="20">
        <v>3</v>
      </c>
    </row>
    <row r="101" spans="1:33" x14ac:dyDescent="0.25">
      <c r="A101" s="227">
        <v>98</v>
      </c>
      <c r="B101" s="233" t="s">
        <v>72</v>
      </c>
      <c r="C101" s="78"/>
      <c r="D101" s="78"/>
      <c r="E101" s="78"/>
      <c r="F101" s="78"/>
      <c r="G101" s="78"/>
      <c r="H101" s="78"/>
      <c r="I101" s="78"/>
      <c r="J101" s="78"/>
      <c r="K101" s="78"/>
      <c r="L101" s="78"/>
      <c r="M101" s="78"/>
      <c r="N101" s="78"/>
      <c r="O101" s="78"/>
      <c r="P101" s="78"/>
      <c r="Q101" s="78">
        <v>1</v>
      </c>
      <c r="R101" s="78">
        <v>1</v>
      </c>
      <c r="S101" s="78">
        <v>1</v>
      </c>
      <c r="T101" s="78"/>
      <c r="U101" s="78"/>
      <c r="V101" s="78"/>
      <c r="W101" s="78"/>
      <c r="X101" s="78"/>
      <c r="Y101" s="78"/>
      <c r="Z101" s="78"/>
      <c r="AA101" s="267">
        <v>3</v>
      </c>
      <c r="AB101" s="293">
        <v>3</v>
      </c>
      <c r="AC101" s="281">
        <v>0</v>
      </c>
      <c r="AD101" s="243">
        <v>0</v>
      </c>
      <c r="AE101" s="243">
        <v>0</v>
      </c>
      <c r="AF101" s="243">
        <v>0</v>
      </c>
      <c r="AG101" s="20">
        <v>3</v>
      </c>
    </row>
    <row r="102" spans="1:33" x14ac:dyDescent="0.25">
      <c r="A102" s="227">
        <v>99</v>
      </c>
      <c r="B102" s="233" t="s">
        <v>27</v>
      </c>
      <c r="C102" s="78"/>
      <c r="D102" s="78"/>
      <c r="E102" s="78"/>
      <c r="F102" s="78"/>
      <c r="G102" s="78"/>
      <c r="H102" s="78"/>
      <c r="I102" s="78">
        <v>2</v>
      </c>
      <c r="J102" s="78"/>
      <c r="K102" s="78"/>
      <c r="L102" s="78"/>
      <c r="M102" s="78"/>
      <c r="N102" s="78"/>
      <c r="O102" s="78"/>
      <c r="P102" s="78"/>
      <c r="Q102" s="78"/>
      <c r="R102" s="78"/>
      <c r="S102" s="78"/>
      <c r="T102" s="78"/>
      <c r="U102" s="78"/>
      <c r="V102" s="78"/>
      <c r="W102" s="78"/>
      <c r="X102" s="78"/>
      <c r="Y102" s="78"/>
      <c r="Z102" s="78"/>
      <c r="AA102" s="267">
        <v>2</v>
      </c>
      <c r="AB102" s="293">
        <v>1</v>
      </c>
      <c r="AC102" s="281">
        <v>0</v>
      </c>
      <c r="AD102" s="243">
        <v>0</v>
      </c>
      <c r="AE102" s="243">
        <v>0</v>
      </c>
      <c r="AF102" s="243">
        <v>1</v>
      </c>
      <c r="AG102" s="20">
        <v>0</v>
      </c>
    </row>
    <row r="103" spans="1:33" x14ac:dyDescent="0.25">
      <c r="A103" s="227">
        <v>100</v>
      </c>
      <c r="B103" s="233" t="s">
        <v>264</v>
      </c>
      <c r="C103" s="78"/>
      <c r="D103" s="78"/>
      <c r="E103" s="78">
        <v>2</v>
      </c>
      <c r="F103" s="78"/>
      <c r="G103" s="78"/>
      <c r="H103" s="78"/>
      <c r="I103" s="78"/>
      <c r="J103" s="78"/>
      <c r="K103" s="78"/>
      <c r="L103" s="78"/>
      <c r="M103" s="78"/>
      <c r="N103" s="78"/>
      <c r="O103" s="78"/>
      <c r="P103" s="78"/>
      <c r="Q103" s="78"/>
      <c r="R103" s="78"/>
      <c r="S103" s="78"/>
      <c r="T103" s="78"/>
      <c r="U103" s="78"/>
      <c r="V103" s="78"/>
      <c r="W103" s="78"/>
      <c r="X103" s="78"/>
      <c r="Y103" s="78"/>
      <c r="Z103" s="78"/>
      <c r="AA103" s="267">
        <v>2</v>
      </c>
      <c r="AB103" s="293">
        <v>1</v>
      </c>
      <c r="AC103" s="281">
        <v>0</v>
      </c>
      <c r="AD103" s="243">
        <v>0</v>
      </c>
      <c r="AE103" s="243">
        <v>0</v>
      </c>
      <c r="AF103" s="243">
        <v>1</v>
      </c>
      <c r="AG103" s="20">
        <v>0</v>
      </c>
    </row>
    <row r="104" spans="1:33" x14ac:dyDescent="0.25">
      <c r="A104" s="227">
        <v>101</v>
      </c>
      <c r="B104" s="233" t="s">
        <v>301</v>
      </c>
      <c r="C104" s="78"/>
      <c r="D104" s="78"/>
      <c r="E104" s="78"/>
      <c r="F104" s="78"/>
      <c r="G104" s="78"/>
      <c r="H104" s="78"/>
      <c r="I104" s="78"/>
      <c r="J104" s="78"/>
      <c r="K104" s="78"/>
      <c r="L104" s="78"/>
      <c r="M104" s="78"/>
      <c r="N104" s="78"/>
      <c r="O104" s="78"/>
      <c r="P104" s="78"/>
      <c r="Q104" s="78"/>
      <c r="R104" s="78"/>
      <c r="S104" s="78"/>
      <c r="T104" s="78"/>
      <c r="U104" s="78"/>
      <c r="V104" s="78"/>
      <c r="W104" s="78"/>
      <c r="X104" s="78"/>
      <c r="Y104" s="78"/>
      <c r="Z104" s="78">
        <v>2</v>
      </c>
      <c r="AA104" s="267">
        <v>2</v>
      </c>
      <c r="AB104" s="293">
        <v>1</v>
      </c>
      <c r="AC104" s="281">
        <v>0</v>
      </c>
      <c r="AD104" s="243">
        <v>0</v>
      </c>
      <c r="AE104" s="243">
        <v>0</v>
      </c>
      <c r="AF104" s="243">
        <v>1</v>
      </c>
      <c r="AG104" s="20">
        <v>0</v>
      </c>
    </row>
    <row r="105" spans="1:33" x14ac:dyDescent="0.25">
      <c r="A105" s="227">
        <v>102</v>
      </c>
      <c r="B105" s="234" t="s">
        <v>136</v>
      </c>
      <c r="C105" s="78"/>
      <c r="D105" s="78"/>
      <c r="E105" s="78"/>
      <c r="F105" s="78"/>
      <c r="G105" s="78"/>
      <c r="H105" s="78"/>
      <c r="I105" s="78"/>
      <c r="J105" s="78"/>
      <c r="K105" s="78"/>
      <c r="L105" s="78"/>
      <c r="M105" s="78"/>
      <c r="N105" s="78"/>
      <c r="O105" s="78"/>
      <c r="P105" s="78"/>
      <c r="Q105" s="78"/>
      <c r="R105" s="78"/>
      <c r="S105" s="78"/>
      <c r="T105" s="78">
        <v>2</v>
      </c>
      <c r="U105" s="78"/>
      <c r="V105" s="78"/>
      <c r="W105" s="78"/>
      <c r="X105" s="78"/>
      <c r="Y105" s="78"/>
      <c r="Z105" s="78"/>
      <c r="AA105" s="267">
        <v>2</v>
      </c>
      <c r="AB105" s="293">
        <v>1</v>
      </c>
      <c r="AC105" s="281">
        <v>0</v>
      </c>
      <c r="AD105" s="243">
        <v>0</v>
      </c>
      <c r="AE105" s="243">
        <v>0</v>
      </c>
      <c r="AF105" s="243">
        <v>1</v>
      </c>
      <c r="AG105" s="20">
        <v>0</v>
      </c>
    </row>
    <row r="106" spans="1:33" x14ac:dyDescent="0.25">
      <c r="A106" s="227">
        <v>103</v>
      </c>
      <c r="B106" s="233" t="s">
        <v>278</v>
      </c>
      <c r="C106" s="78"/>
      <c r="D106" s="78"/>
      <c r="E106" s="78"/>
      <c r="F106" s="78"/>
      <c r="G106" s="78"/>
      <c r="H106" s="78"/>
      <c r="I106" s="78"/>
      <c r="J106" s="78"/>
      <c r="K106" s="78"/>
      <c r="L106" s="78"/>
      <c r="M106" s="78"/>
      <c r="N106" s="78"/>
      <c r="O106" s="78"/>
      <c r="P106" s="78"/>
      <c r="Q106" s="78"/>
      <c r="R106" s="78"/>
      <c r="S106" s="78"/>
      <c r="T106" s="78"/>
      <c r="U106" s="78"/>
      <c r="V106" s="78"/>
      <c r="W106" s="78"/>
      <c r="X106" s="78">
        <v>2</v>
      </c>
      <c r="Y106" s="78"/>
      <c r="Z106" s="78"/>
      <c r="AA106" s="267">
        <v>2</v>
      </c>
      <c r="AB106" s="293">
        <v>1</v>
      </c>
      <c r="AC106" s="281">
        <v>0</v>
      </c>
      <c r="AD106" s="243">
        <v>0</v>
      </c>
      <c r="AE106" s="243">
        <v>0</v>
      </c>
      <c r="AF106" s="243">
        <v>1</v>
      </c>
      <c r="AG106" s="20">
        <v>0</v>
      </c>
    </row>
    <row r="107" spans="1:33" x14ac:dyDescent="0.25">
      <c r="A107" s="227">
        <v>104</v>
      </c>
      <c r="B107" s="233" t="s">
        <v>97</v>
      </c>
      <c r="C107" s="78"/>
      <c r="D107" s="78"/>
      <c r="E107" s="78"/>
      <c r="F107" s="78"/>
      <c r="G107" s="78"/>
      <c r="H107" s="78"/>
      <c r="I107" s="78"/>
      <c r="J107" s="78"/>
      <c r="K107" s="78"/>
      <c r="L107" s="78"/>
      <c r="M107" s="78"/>
      <c r="N107" s="78">
        <v>2</v>
      </c>
      <c r="O107" s="78"/>
      <c r="P107" s="78"/>
      <c r="Q107" s="78"/>
      <c r="R107" s="78"/>
      <c r="S107" s="78"/>
      <c r="T107" s="78"/>
      <c r="U107" s="78"/>
      <c r="V107" s="78"/>
      <c r="W107" s="78"/>
      <c r="X107" s="78"/>
      <c r="Y107" s="78"/>
      <c r="Z107" s="78"/>
      <c r="AA107" s="267">
        <v>2</v>
      </c>
      <c r="AB107" s="293">
        <v>1</v>
      </c>
      <c r="AC107" s="281">
        <v>0</v>
      </c>
      <c r="AD107" s="243">
        <v>0</v>
      </c>
      <c r="AE107" s="243">
        <v>0</v>
      </c>
      <c r="AF107" s="243">
        <v>1</v>
      </c>
      <c r="AG107" s="20">
        <v>0</v>
      </c>
    </row>
    <row r="108" spans="1:33" x14ac:dyDescent="0.25">
      <c r="A108" s="227">
        <v>105</v>
      </c>
      <c r="B108" s="233" t="s">
        <v>273</v>
      </c>
      <c r="C108" s="78"/>
      <c r="D108" s="78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>
        <v>2</v>
      </c>
      <c r="Z108" s="78"/>
      <c r="AA108" s="267">
        <v>2</v>
      </c>
      <c r="AB108" s="293">
        <v>1</v>
      </c>
      <c r="AC108" s="281">
        <v>0</v>
      </c>
      <c r="AD108" s="243">
        <v>0</v>
      </c>
      <c r="AE108" s="243">
        <v>0</v>
      </c>
      <c r="AF108" s="243">
        <v>1</v>
      </c>
      <c r="AG108" s="20">
        <v>0</v>
      </c>
    </row>
    <row r="109" spans="1:33" x14ac:dyDescent="0.25">
      <c r="A109" s="227">
        <v>106</v>
      </c>
      <c r="B109" s="233" t="s">
        <v>105</v>
      </c>
      <c r="C109" s="78"/>
      <c r="D109" s="78"/>
      <c r="E109" s="78"/>
      <c r="F109" s="78"/>
      <c r="G109" s="78"/>
      <c r="H109" s="78"/>
      <c r="I109" s="78"/>
      <c r="J109" s="78"/>
      <c r="K109" s="78"/>
      <c r="L109" s="78"/>
      <c r="M109" s="78"/>
      <c r="N109" s="78"/>
      <c r="O109" s="78"/>
      <c r="P109" s="78"/>
      <c r="Q109" s="78"/>
      <c r="R109" s="78">
        <v>2</v>
      </c>
      <c r="S109" s="78"/>
      <c r="T109" s="78"/>
      <c r="U109" s="78"/>
      <c r="V109" s="78"/>
      <c r="W109" s="78"/>
      <c r="X109" s="78"/>
      <c r="Y109" s="78"/>
      <c r="Z109" s="78"/>
      <c r="AA109" s="267">
        <v>2</v>
      </c>
      <c r="AB109" s="293">
        <v>1</v>
      </c>
      <c r="AC109" s="281">
        <v>0</v>
      </c>
      <c r="AD109" s="243">
        <v>0</v>
      </c>
      <c r="AE109" s="243">
        <v>0</v>
      </c>
      <c r="AF109" s="243">
        <v>1</v>
      </c>
      <c r="AG109" s="20">
        <v>0</v>
      </c>
    </row>
    <row r="110" spans="1:33" x14ac:dyDescent="0.25">
      <c r="A110" s="227">
        <v>107</v>
      </c>
      <c r="B110" s="233" t="s">
        <v>166</v>
      </c>
      <c r="C110" s="78"/>
      <c r="D110" s="78"/>
      <c r="E110" s="78"/>
      <c r="F110" s="78"/>
      <c r="G110" s="78"/>
      <c r="H110" s="78">
        <v>1</v>
      </c>
      <c r="I110" s="78">
        <v>1</v>
      </c>
      <c r="J110" s="78"/>
      <c r="K110" s="78"/>
      <c r="L110" s="78"/>
      <c r="M110" s="78"/>
      <c r="N110" s="78"/>
      <c r="O110" s="78"/>
      <c r="P110" s="78"/>
      <c r="Q110" s="78"/>
      <c r="R110" s="78"/>
      <c r="S110" s="78"/>
      <c r="T110" s="78"/>
      <c r="U110" s="78"/>
      <c r="V110" s="78"/>
      <c r="W110" s="78"/>
      <c r="X110" s="78"/>
      <c r="Y110" s="78"/>
      <c r="Z110" s="78"/>
      <c r="AA110" s="267">
        <v>2</v>
      </c>
      <c r="AB110" s="293">
        <v>2</v>
      </c>
      <c r="AC110" s="281">
        <v>0</v>
      </c>
      <c r="AD110" s="243">
        <v>0</v>
      </c>
      <c r="AE110" s="243">
        <v>0</v>
      </c>
      <c r="AF110" s="243">
        <v>0</v>
      </c>
      <c r="AG110" s="20">
        <v>2</v>
      </c>
    </row>
    <row r="111" spans="1:33" x14ac:dyDescent="0.25">
      <c r="A111" s="227">
        <v>108</v>
      </c>
      <c r="B111" s="234" t="s">
        <v>207</v>
      </c>
      <c r="C111" s="78"/>
      <c r="D111" s="78"/>
      <c r="E111" s="78"/>
      <c r="F111" s="78"/>
      <c r="G111" s="78"/>
      <c r="H111" s="78"/>
      <c r="I111" s="78"/>
      <c r="J111" s="78"/>
      <c r="K111" s="78">
        <v>1</v>
      </c>
      <c r="L111" s="78"/>
      <c r="M111" s="78">
        <v>1</v>
      </c>
      <c r="N111" s="78"/>
      <c r="O111" s="78"/>
      <c r="P111" s="78"/>
      <c r="Q111" s="78"/>
      <c r="R111" s="78"/>
      <c r="S111" s="78"/>
      <c r="T111" s="78"/>
      <c r="U111" s="78"/>
      <c r="V111" s="78"/>
      <c r="W111" s="78"/>
      <c r="X111" s="78"/>
      <c r="Y111" s="78"/>
      <c r="Z111" s="78"/>
      <c r="AA111" s="267">
        <v>2</v>
      </c>
      <c r="AB111" s="293">
        <v>2</v>
      </c>
      <c r="AC111" s="281">
        <v>0</v>
      </c>
      <c r="AD111" s="243">
        <v>0</v>
      </c>
      <c r="AE111" s="243">
        <v>0</v>
      </c>
      <c r="AF111" s="243">
        <v>0</v>
      </c>
      <c r="AG111" s="20">
        <v>2</v>
      </c>
    </row>
    <row r="112" spans="1:33" x14ac:dyDescent="0.25">
      <c r="A112" s="227">
        <v>109</v>
      </c>
      <c r="B112" s="233" t="s">
        <v>293</v>
      </c>
      <c r="C112" s="78"/>
      <c r="D112" s="78"/>
      <c r="E112" s="78"/>
      <c r="F112" s="78"/>
      <c r="G112" s="78"/>
      <c r="H112" s="78"/>
      <c r="I112" s="78"/>
      <c r="J112" s="78"/>
      <c r="K112" s="78"/>
      <c r="L112" s="78"/>
      <c r="M112" s="78"/>
      <c r="N112" s="78"/>
      <c r="O112" s="78"/>
      <c r="P112" s="78"/>
      <c r="Q112" s="78"/>
      <c r="R112" s="78"/>
      <c r="S112" s="78"/>
      <c r="T112" s="78"/>
      <c r="U112" s="78"/>
      <c r="V112" s="78"/>
      <c r="W112" s="78"/>
      <c r="X112" s="78"/>
      <c r="Y112" s="78">
        <v>1</v>
      </c>
      <c r="Z112" s="78">
        <v>1</v>
      </c>
      <c r="AA112" s="267">
        <v>2</v>
      </c>
      <c r="AB112" s="293">
        <v>2</v>
      </c>
      <c r="AC112" s="281">
        <v>0</v>
      </c>
      <c r="AD112" s="243">
        <v>0</v>
      </c>
      <c r="AE112" s="243">
        <v>0</v>
      </c>
      <c r="AF112" s="243">
        <v>0</v>
      </c>
      <c r="AG112" s="20">
        <v>2</v>
      </c>
    </row>
    <row r="113" spans="1:33" x14ac:dyDescent="0.25">
      <c r="A113" s="227">
        <v>110</v>
      </c>
      <c r="B113" s="234" t="s">
        <v>82</v>
      </c>
      <c r="C113" s="78"/>
      <c r="D113" s="78"/>
      <c r="E113" s="78"/>
      <c r="F113" s="78"/>
      <c r="G113" s="78"/>
      <c r="H113" s="78"/>
      <c r="I113" s="78">
        <v>1</v>
      </c>
      <c r="J113" s="78">
        <v>1</v>
      </c>
      <c r="K113" s="78"/>
      <c r="L113" s="78"/>
      <c r="M113" s="78"/>
      <c r="N113" s="78"/>
      <c r="O113" s="78"/>
      <c r="P113" s="78"/>
      <c r="Q113" s="78"/>
      <c r="R113" s="78"/>
      <c r="S113" s="78"/>
      <c r="T113" s="78"/>
      <c r="U113" s="78"/>
      <c r="V113" s="78"/>
      <c r="W113" s="78"/>
      <c r="X113" s="78"/>
      <c r="Y113" s="78"/>
      <c r="Z113" s="78"/>
      <c r="AA113" s="267">
        <v>2</v>
      </c>
      <c r="AB113" s="293">
        <v>2</v>
      </c>
      <c r="AC113" s="281">
        <v>0</v>
      </c>
      <c r="AD113" s="243">
        <v>0</v>
      </c>
      <c r="AE113" s="243">
        <v>0</v>
      </c>
      <c r="AF113" s="243">
        <v>0</v>
      </c>
      <c r="AG113" s="20">
        <v>2</v>
      </c>
    </row>
    <row r="114" spans="1:33" x14ac:dyDescent="0.25">
      <c r="A114" s="227">
        <v>111</v>
      </c>
      <c r="B114" s="233" t="s">
        <v>193</v>
      </c>
      <c r="C114" s="78"/>
      <c r="D114" s="78"/>
      <c r="E114" s="78"/>
      <c r="F114" s="78"/>
      <c r="G114" s="78"/>
      <c r="H114" s="78"/>
      <c r="I114" s="78">
        <v>1</v>
      </c>
      <c r="J114" s="78">
        <v>1</v>
      </c>
      <c r="K114" s="78"/>
      <c r="L114" s="78"/>
      <c r="M114" s="78"/>
      <c r="N114" s="78"/>
      <c r="O114" s="78"/>
      <c r="P114" s="78"/>
      <c r="Q114" s="78"/>
      <c r="R114" s="78"/>
      <c r="S114" s="78"/>
      <c r="T114" s="78"/>
      <c r="U114" s="78"/>
      <c r="V114" s="78"/>
      <c r="W114" s="78"/>
      <c r="X114" s="78"/>
      <c r="Y114" s="78"/>
      <c r="Z114" s="78"/>
      <c r="AA114" s="267">
        <v>2</v>
      </c>
      <c r="AB114" s="293">
        <v>2</v>
      </c>
      <c r="AC114" s="281">
        <v>0</v>
      </c>
      <c r="AD114" s="243">
        <v>0</v>
      </c>
      <c r="AE114" s="243">
        <v>0</v>
      </c>
      <c r="AF114" s="243">
        <v>0</v>
      </c>
      <c r="AG114" s="20">
        <v>2</v>
      </c>
    </row>
    <row r="115" spans="1:33" x14ac:dyDescent="0.25">
      <c r="A115" s="227">
        <v>112</v>
      </c>
      <c r="B115" s="233" t="s">
        <v>103</v>
      </c>
      <c r="C115" s="78"/>
      <c r="D115" s="78"/>
      <c r="E115" s="78"/>
      <c r="F115" s="78"/>
      <c r="G115" s="78"/>
      <c r="H115" s="78"/>
      <c r="I115" s="78"/>
      <c r="J115" s="78"/>
      <c r="K115" s="78"/>
      <c r="L115" s="78"/>
      <c r="M115" s="78"/>
      <c r="N115" s="78"/>
      <c r="O115" s="78">
        <v>1</v>
      </c>
      <c r="P115" s="78">
        <v>1</v>
      </c>
      <c r="Q115" s="78"/>
      <c r="R115" s="78"/>
      <c r="S115" s="78"/>
      <c r="T115" s="78"/>
      <c r="U115" s="78"/>
      <c r="V115" s="78"/>
      <c r="W115" s="78"/>
      <c r="X115" s="78"/>
      <c r="Y115" s="78"/>
      <c r="Z115" s="78"/>
      <c r="AA115" s="267">
        <v>2</v>
      </c>
      <c r="AB115" s="293">
        <v>2</v>
      </c>
      <c r="AC115" s="281">
        <v>0</v>
      </c>
      <c r="AD115" s="243">
        <v>0</v>
      </c>
      <c r="AE115" s="243">
        <v>0</v>
      </c>
      <c r="AF115" s="243">
        <v>0</v>
      </c>
      <c r="AG115" s="20">
        <v>2</v>
      </c>
    </row>
    <row r="116" spans="1:33" x14ac:dyDescent="0.25">
      <c r="A116" s="227">
        <v>113</v>
      </c>
      <c r="B116" s="233" t="s">
        <v>205</v>
      </c>
      <c r="C116" s="78"/>
      <c r="D116" s="78"/>
      <c r="E116" s="78"/>
      <c r="F116" s="78"/>
      <c r="G116" s="78"/>
      <c r="H116" s="78"/>
      <c r="I116" s="78"/>
      <c r="J116" s="78"/>
      <c r="K116" s="78">
        <v>1</v>
      </c>
      <c r="L116" s="78">
        <v>1</v>
      </c>
      <c r="M116" s="78"/>
      <c r="N116" s="78"/>
      <c r="O116" s="78"/>
      <c r="P116" s="78"/>
      <c r="Q116" s="78"/>
      <c r="R116" s="78"/>
      <c r="S116" s="78"/>
      <c r="T116" s="78"/>
      <c r="U116" s="78"/>
      <c r="V116" s="78"/>
      <c r="W116" s="78"/>
      <c r="X116" s="78"/>
      <c r="Y116" s="78"/>
      <c r="Z116" s="78"/>
      <c r="AA116" s="267">
        <v>2</v>
      </c>
      <c r="AB116" s="293">
        <v>2</v>
      </c>
      <c r="AC116" s="281">
        <v>0</v>
      </c>
      <c r="AD116" s="243">
        <v>0</v>
      </c>
      <c r="AE116" s="243">
        <v>0</v>
      </c>
      <c r="AF116" s="243">
        <v>0</v>
      </c>
      <c r="AG116" s="20">
        <v>2</v>
      </c>
    </row>
    <row r="117" spans="1:33" x14ac:dyDescent="0.25">
      <c r="A117" s="227">
        <v>114</v>
      </c>
      <c r="B117" s="234" t="s">
        <v>106</v>
      </c>
      <c r="C117" s="78"/>
      <c r="D117" s="78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>
        <v>1</v>
      </c>
      <c r="Q117" s="78"/>
      <c r="R117" s="78">
        <v>1</v>
      </c>
      <c r="S117" s="78"/>
      <c r="T117" s="78"/>
      <c r="U117" s="78"/>
      <c r="V117" s="78"/>
      <c r="W117" s="78"/>
      <c r="X117" s="78"/>
      <c r="Y117" s="78"/>
      <c r="Z117" s="78"/>
      <c r="AA117" s="267">
        <v>2</v>
      </c>
      <c r="AB117" s="293">
        <v>2</v>
      </c>
      <c r="AC117" s="281">
        <v>0</v>
      </c>
      <c r="AD117" s="243">
        <v>0</v>
      </c>
      <c r="AE117" s="243">
        <v>0</v>
      </c>
      <c r="AF117" s="243">
        <v>0</v>
      </c>
      <c r="AG117" s="20">
        <v>2</v>
      </c>
    </row>
    <row r="118" spans="1:33" x14ac:dyDescent="0.25">
      <c r="A118" s="227">
        <v>115</v>
      </c>
      <c r="B118" s="233" t="s">
        <v>277</v>
      </c>
      <c r="C118" s="78"/>
      <c r="D118" s="78"/>
      <c r="E118" s="78"/>
      <c r="F118" s="78"/>
      <c r="G118" s="78"/>
      <c r="H118" s="78"/>
      <c r="I118" s="78"/>
      <c r="J118" s="78"/>
      <c r="K118" s="78"/>
      <c r="L118" s="78"/>
      <c r="M118" s="78"/>
      <c r="N118" s="78"/>
      <c r="O118" s="78"/>
      <c r="P118" s="78"/>
      <c r="Q118" s="78"/>
      <c r="R118" s="78"/>
      <c r="S118" s="78"/>
      <c r="T118" s="78"/>
      <c r="U118" s="78"/>
      <c r="V118" s="78"/>
      <c r="W118" s="78"/>
      <c r="X118" s="78">
        <v>1</v>
      </c>
      <c r="Y118" s="78">
        <v>1</v>
      </c>
      <c r="Z118" s="78"/>
      <c r="AA118" s="267">
        <v>2</v>
      </c>
      <c r="AB118" s="293">
        <v>2</v>
      </c>
      <c r="AC118" s="281">
        <v>0</v>
      </c>
      <c r="AD118" s="243">
        <v>0</v>
      </c>
      <c r="AE118" s="243">
        <v>0</v>
      </c>
      <c r="AF118" s="243">
        <v>0</v>
      </c>
      <c r="AG118" s="20">
        <v>2</v>
      </c>
    </row>
    <row r="119" spans="1:33" x14ac:dyDescent="0.25">
      <c r="A119" s="227">
        <v>116</v>
      </c>
      <c r="B119" s="233" t="s">
        <v>218</v>
      </c>
      <c r="C119" s="78"/>
      <c r="D119" s="78">
        <v>1</v>
      </c>
      <c r="E119" s="78"/>
      <c r="F119" s="78"/>
      <c r="G119" s="78"/>
      <c r="H119" s="78"/>
      <c r="I119" s="78"/>
      <c r="J119" s="78"/>
      <c r="K119" s="78"/>
      <c r="L119" s="78"/>
      <c r="M119" s="78"/>
      <c r="N119" s="78">
        <v>1</v>
      </c>
      <c r="O119" s="78"/>
      <c r="P119" s="78"/>
      <c r="Q119" s="78"/>
      <c r="R119" s="78"/>
      <c r="S119" s="78"/>
      <c r="T119" s="78"/>
      <c r="U119" s="78"/>
      <c r="V119" s="78"/>
      <c r="W119" s="78"/>
      <c r="X119" s="78"/>
      <c r="Y119" s="78"/>
      <c r="Z119" s="78"/>
      <c r="AA119" s="267">
        <v>2</v>
      </c>
      <c r="AB119" s="293">
        <v>2</v>
      </c>
      <c r="AC119" s="281">
        <v>0</v>
      </c>
      <c r="AD119" s="243">
        <v>0</v>
      </c>
      <c r="AE119" s="243">
        <v>0</v>
      </c>
      <c r="AF119" s="243">
        <v>0</v>
      </c>
      <c r="AG119" s="20">
        <v>2</v>
      </c>
    </row>
    <row r="120" spans="1:33" x14ac:dyDescent="0.25">
      <c r="A120" s="227">
        <v>117</v>
      </c>
      <c r="B120" s="233" t="s">
        <v>102</v>
      </c>
      <c r="C120" s="78"/>
      <c r="D120" s="78"/>
      <c r="E120" s="78"/>
      <c r="F120" s="78"/>
      <c r="G120" s="78"/>
      <c r="H120" s="78"/>
      <c r="I120" s="78"/>
      <c r="J120" s="78"/>
      <c r="K120" s="78"/>
      <c r="L120" s="78"/>
      <c r="M120" s="78"/>
      <c r="N120" s="78"/>
      <c r="O120" s="78"/>
      <c r="P120" s="78"/>
      <c r="Q120" s="78"/>
      <c r="R120" s="78">
        <v>1</v>
      </c>
      <c r="S120" s="78">
        <v>1</v>
      </c>
      <c r="T120" s="78"/>
      <c r="U120" s="78"/>
      <c r="V120" s="78"/>
      <c r="W120" s="78"/>
      <c r="X120" s="78"/>
      <c r="Y120" s="78"/>
      <c r="Z120" s="78"/>
      <c r="AA120" s="267">
        <v>2</v>
      </c>
      <c r="AB120" s="293">
        <v>2</v>
      </c>
      <c r="AC120" s="281">
        <v>0</v>
      </c>
      <c r="AD120" s="243">
        <v>0</v>
      </c>
      <c r="AE120" s="243">
        <v>0</v>
      </c>
      <c r="AF120" s="243">
        <v>0</v>
      </c>
      <c r="AG120" s="20">
        <v>2</v>
      </c>
    </row>
    <row r="121" spans="1:33" x14ac:dyDescent="0.25">
      <c r="A121" s="227">
        <v>118</v>
      </c>
      <c r="B121" s="233" t="s">
        <v>147</v>
      </c>
      <c r="C121" s="78"/>
      <c r="D121" s="78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>
        <v>1</v>
      </c>
      <c r="U121" s="78">
        <v>1</v>
      </c>
      <c r="V121" s="78"/>
      <c r="W121" s="78"/>
      <c r="X121" s="78"/>
      <c r="Y121" s="78"/>
      <c r="Z121" s="78"/>
      <c r="AA121" s="267">
        <v>2</v>
      </c>
      <c r="AB121" s="293">
        <v>2</v>
      </c>
      <c r="AC121" s="281">
        <v>0</v>
      </c>
      <c r="AD121" s="243">
        <v>0</v>
      </c>
      <c r="AE121" s="243">
        <v>0</v>
      </c>
      <c r="AF121" s="243">
        <v>0</v>
      </c>
      <c r="AG121" s="20">
        <v>2</v>
      </c>
    </row>
    <row r="122" spans="1:33" x14ac:dyDescent="0.25">
      <c r="A122" s="227">
        <v>119</v>
      </c>
      <c r="B122" s="233" t="s">
        <v>123</v>
      </c>
      <c r="C122" s="78"/>
      <c r="D122" s="78"/>
      <c r="E122" s="78"/>
      <c r="F122" s="78"/>
      <c r="G122" s="78"/>
      <c r="H122" s="78"/>
      <c r="I122" s="78"/>
      <c r="J122" s="78"/>
      <c r="K122" s="78"/>
      <c r="L122" s="78"/>
      <c r="M122" s="78"/>
      <c r="N122" s="78"/>
      <c r="O122" s="78"/>
      <c r="P122" s="78"/>
      <c r="Q122" s="78"/>
      <c r="R122" s="78"/>
      <c r="S122" s="78"/>
      <c r="T122" s="78"/>
      <c r="U122" s="78">
        <v>1</v>
      </c>
      <c r="V122" s="78"/>
      <c r="W122" s="78">
        <v>1</v>
      </c>
      <c r="X122" s="78"/>
      <c r="Y122" s="78"/>
      <c r="Z122" s="78"/>
      <c r="AA122" s="267">
        <v>2</v>
      </c>
      <c r="AB122" s="293">
        <v>2</v>
      </c>
      <c r="AC122" s="281">
        <v>0</v>
      </c>
      <c r="AD122" s="243">
        <v>0</v>
      </c>
      <c r="AE122" s="243">
        <v>0</v>
      </c>
      <c r="AF122" s="243">
        <v>0</v>
      </c>
      <c r="AG122" s="20">
        <v>2</v>
      </c>
    </row>
    <row r="123" spans="1:33" x14ac:dyDescent="0.25">
      <c r="A123" s="227">
        <v>120</v>
      </c>
      <c r="B123" s="233" t="s">
        <v>175</v>
      </c>
      <c r="C123" s="78"/>
      <c r="D123" s="78"/>
      <c r="E123" s="78"/>
      <c r="F123" s="78"/>
      <c r="G123" s="78"/>
      <c r="H123" s="78">
        <v>1</v>
      </c>
      <c r="I123" s="78">
        <v>1</v>
      </c>
      <c r="J123" s="78"/>
      <c r="K123" s="78"/>
      <c r="L123" s="78"/>
      <c r="M123" s="78"/>
      <c r="N123" s="78"/>
      <c r="O123" s="78"/>
      <c r="P123" s="78"/>
      <c r="Q123" s="78"/>
      <c r="R123" s="78"/>
      <c r="S123" s="78"/>
      <c r="T123" s="78"/>
      <c r="U123" s="78"/>
      <c r="V123" s="78"/>
      <c r="W123" s="78"/>
      <c r="X123" s="78"/>
      <c r="Y123" s="78"/>
      <c r="Z123" s="78"/>
      <c r="AA123" s="267">
        <v>2</v>
      </c>
      <c r="AB123" s="293">
        <v>2</v>
      </c>
      <c r="AC123" s="281">
        <v>0</v>
      </c>
      <c r="AD123" s="243">
        <v>0</v>
      </c>
      <c r="AE123" s="243">
        <v>0</v>
      </c>
      <c r="AF123" s="243">
        <v>0</v>
      </c>
      <c r="AG123" s="20">
        <v>2</v>
      </c>
    </row>
    <row r="124" spans="1:33" x14ac:dyDescent="0.25">
      <c r="A124" s="227">
        <v>121</v>
      </c>
      <c r="B124" s="233" t="s">
        <v>209</v>
      </c>
      <c r="C124" s="78"/>
      <c r="D124" s="78"/>
      <c r="E124" s="78"/>
      <c r="F124" s="78"/>
      <c r="G124" s="78"/>
      <c r="H124" s="78"/>
      <c r="I124" s="78"/>
      <c r="J124" s="78"/>
      <c r="K124" s="78"/>
      <c r="L124" s="78">
        <v>1</v>
      </c>
      <c r="M124" s="78">
        <v>1</v>
      </c>
      <c r="N124" s="78"/>
      <c r="O124" s="78"/>
      <c r="P124" s="78"/>
      <c r="Q124" s="78"/>
      <c r="R124" s="78"/>
      <c r="S124" s="78"/>
      <c r="T124" s="78"/>
      <c r="U124" s="78"/>
      <c r="V124" s="78"/>
      <c r="W124" s="78"/>
      <c r="X124" s="78"/>
      <c r="Y124" s="78"/>
      <c r="Z124" s="78"/>
      <c r="AA124" s="267">
        <v>2</v>
      </c>
      <c r="AB124" s="293">
        <v>2</v>
      </c>
      <c r="AC124" s="281">
        <v>0</v>
      </c>
      <c r="AD124" s="243">
        <v>0</v>
      </c>
      <c r="AE124" s="243">
        <v>0</v>
      </c>
      <c r="AF124" s="243">
        <v>0</v>
      </c>
      <c r="AG124" s="20">
        <v>2</v>
      </c>
    </row>
    <row r="125" spans="1:33" x14ac:dyDescent="0.25">
      <c r="A125" s="227">
        <v>122</v>
      </c>
      <c r="B125" s="233" t="s">
        <v>78</v>
      </c>
      <c r="C125" s="78"/>
      <c r="D125" s="78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>
        <v>1</v>
      </c>
      <c r="Q125" s="78">
        <v>1</v>
      </c>
      <c r="R125" s="78"/>
      <c r="S125" s="78"/>
      <c r="T125" s="78"/>
      <c r="U125" s="78"/>
      <c r="V125" s="78"/>
      <c r="W125" s="78"/>
      <c r="X125" s="78"/>
      <c r="Y125" s="78"/>
      <c r="Z125" s="78"/>
      <c r="AA125" s="267">
        <v>2</v>
      </c>
      <c r="AB125" s="293">
        <v>2</v>
      </c>
      <c r="AC125" s="281">
        <v>0</v>
      </c>
      <c r="AD125" s="243">
        <v>0</v>
      </c>
      <c r="AE125" s="243">
        <v>0</v>
      </c>
      <c r="AF125" s="243">
        <v>0</v>
      </c>
      <c r="AG125" s="20">
        <v>2</v>
      </c>
    </row>
    <row r="126" spans="1:33" x14ac:dyDescent="0.25">
      <c r="A126" s="227">
        <v>123</v>
      </c>
      <c r="B126" s="234" t="s">
        <v>247</v>
      </c>
      <c r="C126" s="78"/>
      <c r="D126" s="78"/>
      <c r="E126" s="78"/>
      <c r="F126" s="78"/>
      <c r="G126" s="78"/>
      <c r="H126" s="78"/>
      <c r="I126" s="78"/>
      <c r="J126" s="78"/>
      <c r="K126" s="78"/>
      <c r="L126" s="78"/>
      <c r="M126" s="78"/>
      <c r="N126" s="78"/>
      <c r="O126" s="78"/>
      <c r="P126" s="78"/>
      <c r="Q126" s="78"/>
      <c r="R126" s="78"/>
      <c r="S126" s="78"/>
      <c r="T126" s="78"/>
      <c r="U126" s="78"/>
      <c r="V126" s="78">
        <v>1</v>
      </c>
      <c r="W126" s="78"/>
      <c r="X126" s="78"/>
      <c r="Y126" s="78">
        <v>1</v>
      </c>
      <c r="Z126" s="78"/>
      <c r="AA126" s="267">
        <v>2</v>
      </c>
      <c r="AB126" s="293">
        <v>2</v>
      </c>
      <c r="AC126" s="281">
        <v>0</v>
      </c>
      <c r="AD126" s="243">
        <v>0</v>
      </c>
      <c r="AE126" s="243">
        <v>0</v>
      </c>
      <c r="AF126" s="243">
        <v>0</v>
      </c>
      <c r="AG126" s="20">
        <v>2</v>
      </c>
    </row>
    <row r="127" spans="1:33" x14ac:dyDescent="0.25">
      <c r="A127" s="227">
        <v>124</v>
      </c>
      <c r="B127" s="233" t="s">
        <v>225</v>
      </c>
      <c r="C127" s="78"/>
      <c r="D127" s="78"/>
      <c r="E127" s="78"/>
      <c r="F127" s="78"/>
      <c r="G127" s="78"/>
      <c r="H127" s="78"/>
      <c r="I127" s="78"/>
      <c r="J127" s="78"/>
      <c r="K127" s="78"/>
      <c r="L127" s="78"/>
      <c r="M127" s="78"/>
      <c r="N127" s="78"/>
      <c r="O127" s="78"/>
      <c r="P127" s="78">
        <v>1</v>
      </c>
      <c r="Q127" s="78">
        <v>1</v>
      </c>
      <c r="R127" s="78"/>
      <c r="S127" s="78"/>
      <c r="T127" s="78"/>
      <c r="U127" s="78"/>
      <c r="V127" s="78"/>
      <c r="W127" s="78"/>
      <c r="X127" s="78"/>
      <c r="Y127" s="78"/>
      <c r="Z127" s="78"/>
      <c r="AA127" s="267">
        <v>2</v>
      </c>
      <c r="AB127" s="293">
        <v>2</v>
      </c>
      <c r="AC127" s="281">
        <v>0</v>
      </c>
      <c r="AD127" s="243">
        <v>0</v>
      </c>
      <c r="AE127" s="243">
        <v>0</v>
      </c>
      <c r="AF127" s="243">
        <v>0</v>
      </c>
      <c r="AG127" s="20">
        <v>2</v>
      </c>
    </row>
    <row r="128" spans="1:33" x14ac:dyDescent="0.25">
      <c r="A128" s="227">
        <v>125</v>
      </c>
      <c r="B128" s="233" t="s">
        <v>261</v>
      </c>
      <c r="C128" s="78"/>
      <c r="D128" s="78"/>
      <c r="E128" s="78"/>
      <c r="F128" s="78"/>
      <c r="G128" s="78"/>
      <c r="H128" s="78"/>
      <c r="I128" s="78"/>
      <c r="J128" s="78"/>
      <c r="K128" s="78"/>
      <c r="L128" s="78"/>
      <c r="M128" s="78"/>
      <c r="N128" s="78"/>
      <c r="O128" s="78"/>
      <c r="P128" s="78"/>
      <c r="Q128" s="78"/>
      <c r="R128" s="78"/>
      <c r="S128" s="78"/>
      <c r="T128" s="78"/>
      <c r="U128" s="78"/>
      <c r="V128" s="78"/>
      <c r="W128" s="78"/>
      <c r="X128" s="78">
        <v>1</v>
      </c>
      <c r="Y128" s="78"/>
      <c r="Z128" s="78">
        <v>1</v>
      </c>
      <c r="AA128" s="267">
        <v>2</v>
      </c>
      <c r="AB128" s="293">
        <v>2</v>
      </c>
      <c r="AC128" s="281">
        <v>0</v>
      </c>
      <c r="AD128" s="243">
        <v>0</v>
      </c>
      <c r="AE128" s="243">
        <v>0</v>
      </c>
      <c r="AF128" s="243">
        <v>0</v>
      </c>
      <c r="AG128" s="20">
        <v>2</v>
      </c>
    </row>
    <row r="129" spans="1:33" x14ac:dyDescent="0.25">
      <c r="A129" s="227">
        <v>126</v>
      </c>
      <c r="B129" s="233" t="s">
        <v>177</v>
      </c>
      <c r="C129" s="78"/>
      <c r="D129" s="78"/>
      <c r="E129" s="78"/>
      <c r="F129" s="78"/>
      <c r="G129" s="78">
        <v>1</v>
      </c>
      <c r="H129" s="78">
        <v>1</v>
      </c>
      <c r="I129" s="78"/>
      <c r="J129" s="78"/>
      <c r="K129" s="78"/>
      <c r="L129" s="78"/>
      <c r="M129" s="78"/>
      <c r="N129" s="78"/>
      <c r="O129" s="78"/>
      <c r="P129" s="78"/>
      <c r="Q129" s="78"/>
      <c r="R129" s="78"/>
      <c r="S129" s="78"/>
      <c r="T129" s="78"/>
      <c r="U129" s="78"/>
      <c r="V129" s="78"/>
      <c r="W129" s="78"/>
      <c r="X129" s="78"/>
      <c r="Y129" s="78"/>
      <c r="Z129" s="78"/>
      <c r="AA129" s="267">
        <v>2</v>
      </c>
      <c r="AB129" s="293">
        <v>2</v>
      </c>
      <c r="AC129" s="281">
        <v>0</v>
      </c>
      <c r="AD129" s="243">
        <v>0</v>
      </c>
      <c r="AE129" s="243">
        <v>0</v>
      </c>
      <c r="AF129" s="243">
        <v>0</v>
      </c>
      <c r="AG129" s="20">
        <v>2</v>
      </c>
    </row>
    <row r="130" spans="1:33" x14ac:dyDescent="0.25">
      <c r="A130" s="227">
        <v>127</v>
      </c>
      <c r="B130" s="233" t="s">
        <v>94</v>
      </c>
      <c r="C130" s="78"/>
      <c r="D130" s="78"/>
      <c r="E130" s="78"/>
      <c r="F130" s="78"/>
      <c r="G130" s="78"/>
      <c r="H130" s="78"/>
      <c r="I130" s="78"/>
      <c r="J130" s="78"/>
      <c r="K130" s="78"/>
      <c r="L130" s="78">
        <v>1</v>
      </c>
      <c r="M130" s="78">
        <v>1</v>
      </c>
      <c r="N130" s="78"/>
      <c r="O130" s="78"/>
      <c r="P130" s="78"/>
      <c r="Q130" s="78"/>
      <c r="R130" s="78"/>
      <c r="S130" s="78"/>
      <c r="T130" s="78"/>
      <c r="U130" s="78"/>
      <c r="V130" s="78"/>
      <c r="W130" s="78"/>
      <c r="X130" s="78"/>
      <c r="Y130" s="78"/>
      <c r="Z130" s="78"/>
      <c r="AA130" s="267">
        <v>2</v>
      </c>
      <c r="AB130" s="293">
        <v>2</v>
      </c>
      <c r="AC130" s="281">
        <v>0</v>
      </c>
      <c r="AD130" s="243">
        <v>0</v>
      </c>
      <c r="AE130" s="243">
        <v>0</v>
      </c>
      <c r="AF130" s="243">
        <v>0</v>
      </c>
      <c r="AG130" s="20">
        <v>2</v>
      </c>
    </row>
    <row r="131" spans="1:33" x14ac:dyDescent="0.25">
      <c r="A131" s="227">
        <v>128</v>
      </c>
      <c r="B131" s="233" t="s">
        <v>244</v>
      </c>
      <c r="C131" s="78"/>
      <c r="D131" s="78"/>
      <c r="E131" s="101"/>
      <c r="F131" s="78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>
        <v>1</v>
      </c>
      <c r="Z131" s="78">
        <v>1</v>
      </c>
      <c r="AA131" s="267">
        <v>2</v>
      </c>
      <c r="AB131" s="293">
        <v>2</v>
      </c>
      <c r="AC131" s="281">
        <v>0</v>
      </c>
      <c r="AD131" s="243">
        <v>0</v>
      </c>
      <c r="AE131" s="243">
        <v>0</v>
      </c>
      <c r="AF131" s="243">
        <v>0</v>
      </c>
      <c r="AG131" s="20">
        <v>2</v>
      </c>
    </row>
    <row r="132" spans="1:33" x14ac:dyDescent="0.25">
      <c r="A132" s="227">
        <v>129</v>
      </c>
      <c r="B132" s="233" t="s">
        <v>132</v>
      </c>
      <c r="C132" s="78"/>
      <c r="D132" s="78"/>
      <c r="E132" s="78"/>
      <c r="F132" s="78"/>
      <c r="G132" s="78"/>
      <c r="H132" s="78"/>
      <c r="I132" s="78"/>
      <c r="J132" s="78"/>
      <c r="K132" s="78"/>
      <c r="L132" s="78"/>
      <c r="M132" s="78"/>
      <c r="N132" s="78"/>
      <c r="O132" s="78"/>
      <c r="P132" s="78"/>
      <c r="Q132" s="78"/>
      <c r="R132" s="78"/>
      <c r="S132" s="78"/>
      <c r="T132" s="78"/>
      <c r="U132" s="78"/>
      <c r="V132" s="78">
        <v>1</v>
      </c>
      <c r="W132" s="78"/>
      <c r="X132" s="78"/>
      <c r="Y132" s="78"/>
      <c r="Z132" s="78"/>
      <c r="AA132" s="267">
        <v>1</v>
      </c>
      <c r="AB132" s="293">
        <v>1</v>
      </c>
      <c r="AC132" s="281">
        <v>0</v>
      </c>
      <c r="AD132" s="243">
        <v>0</v>
      </c>
      <c r="AE132" s="243">
        <v>0</v>
      </c>
      <c r="AF132" s="243">
        <v>0</v>
      </c>
      <c r="AG132" s="20">
        <v>1</v>
      </c>
    </row>
    <row r="133" spans="1:33" x14ac:dyDescent="0.25">
      <c r="A133" s="227">
        <v>130</v>
      </c>
      <c r="B133" s="233" t="s">
        <v>267</v>
      </c>
      <c r="C133" s="78"/>
      <c r="D133" s="78"/>
      <c r="E133" s="78">
        <v>1</v>
      </c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  <c r="AA133" s="267">
        <v>1</v>
      </c>
      <c r="AB133" s="293">
        <v>1</v>
      </c>
      <c r="AC133" s="281">
        <v>0</v>
      </c>
      <c r="AD133" s="243">
        <v>0</v>
      </c>
      <c r="AE133" s="243">
        <v>0</v>
      </c>
      <c r="AF133" s="243">
        <v>0</v>
      </c>
      <c r="AG133" s="20">
        <v>1</v>
      </c>
    </row>
    <row r="134" spans="1:33" x14ac:dyDescent="0.25">
      <c r="A134" s="227">
        <v>131</v>
      </c>
      <c r="B134" s="234" t="s">
        <v>297</v>
      </c>
      <c r="C134" s="78"/>
      <c r="D134" s="78"/>
      <c r="E134" s="78"/>
      <c r="F134" s="78"/>
      <c r="G134" s="78"/>
      <c r="H134" s="78"/>
      <c r="I134" s="78"/>
      <c r="J134" s="78"/>
      <c r="K134" s="78"/>
      <c r="L134" s="78"/>
      <c r="M134" s="78"/>
      <c r="N134" s="78"/>
      <c r="O134" s="78"/>
      <c r="P134" s="78"/>
      <c r="Q134" s="78"/>
      <c r="R134" s="78"/>
      <c r="S134" s="78"/>
      <c r="T134" s="78"/>
      <c r="U134" s="78"/>
      <c r="V134" s="78"/>
      <c r="W134" s="78"/>
      <c r="X134" s="78"/>
      <c r="Y134" s="78"/>
      <c r="Z134" s="78">
        <v>1</v>
      </c>
      <c r="AA134" s="267">
        <v>1</v>
      </c>
      <c r="AB134" s="293">
        <v>1</v>
      </c>
      <c r="AC134" s="281">
        <v>0</v>
      </c>
      <c r="AD134" s="243">
        <v>0</v>
      </c>
      <c r="AE134" s="243">
        <v>0</v>
      </c>
      <c r="AF134" s="243">
        <v>0</v>
      </c>
      <c r="AG134" s="20">
        <v>1</v>
      </c>
    </row>
    <row r="135" spans="1:33" x14ac:dyDescent="0.25">
      <c r="A135" s="227">
        <v>132</v>
      </c>
      <c r="B135" s="233" t="s">
        <v>161</v>
      </c>
      <c r="C135" s="78"/>
      <c r="D135" s="78"/>
      <c r="E135" s="78"/>
      <c r="F135" s="78">
        <v>1</v>
      </c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8"/>
      <c r="AA135" s="267">
        <v>1</v>
      </c>
      <c r="AB135" s="293">
        <v>1</v>
      </c>
      <c r="AC135" s="281">
        <v>0</v>
      </c>
      <c r="AD135" s="243">
        <v>0</v>
      </c>
      <c r="AE135" s="243">
        <v>0</v>
      </c>
      <c r="AF135" s="243">
        <v>0</v>
      </c>
      <c r="AG135" s="20">
        <v>1</v>
      </c>
    </row>
    <row r="136" spans="1:33" x14ac:dyDescent="0.25">
      <c r="A136" s="227">
        <v>133</v>
      </c>
      <c r="B136" s="234" t="s">
        <v>294</v>
      </c>
      <c r="C136" s="78"/>
      <c r="D136" s="78"/>
      <c r="E136" s="78"/>
      <c r="F136" s="78"/>
      <c r="G136" s="78"/>
      <c r="H136" s="78"/>
      <c r="I136" s="78"/>
      <c r="J136" s="78"/>
      <c r="K136" s="78"/>
      <c r="L136" s="78"/>
      <c r="M136" s="78"/>
      <c r="N136" s="78"/>
      <c r="O136" s="78"/>
      <c r="P136" s="78"/>
      <c r="Q136" s="78"/>
      <c r="R136" s="78"/>
      <c r="S136" s="78"/>
      <c r="T136" s="78"/>
      <c r="U136" s="78"/>
      <c r="V136" s="78"/>
      <c r="W136" s="78"/>
      <c r="X136" s="78"/>
      <c r="Y136" s="78">
        <v>1</v>
      </c>
      <c r="Z136" s="78"/>
      <c r="AA136" s="267">
        <v>1</v>
      </c>
      <c r="AB136" s="293">
        <v>1</v>
      </c>
      <c r="AC136" s="281">
        <v>0</v>
      </c>
      <c r="AD136" s="243">
        <v>0</v>
      </c>
      <c r="AE136" s="243">
        <v>0</v>
      </c>
      <c r="AF136" s="243">
        <v>0</v>
      </c>
      <c r="AG136" s="20">
        <v>1</v>
      </c>
    </row>
    <row r="137" spans="1:33" x14ac:dyDescent="0.25">
      <c r="A137" s="227">
        <v>134</v>
      </c>
      <c r="B137" s="233" t="s">
        <v>202</v>
      </c>
      <c r="C137" s="78"/>
      <c r="D137" s="78"/>
      <c r="E137" s="78"/>
      <c r="F137" s="78"/>
      <c r="G137" s="78"/>
      <c r="H137" s="78"/>
      <c r="I137" s="78"/>
      <c r="J137" s="78"/>
      <c r="K137" s="78"/>
      <c r="L137" s="78">
        <v>1</v>
      </c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  <c r="Y137" s="78"/>
      <c r="Z137" s="78"/>
      <c r="AA137" s="267">
        <v>1</v>
      </c>
      <c r="AB137" s="293">
        <v>1</v>
      </c>
      <c r="AC137" s="281">
        <v>0</v>
      </c>
      <c r="AD137" s="243">
        <v>0</v>
      </c>
      <c r="AE137" s="243">
        <v>0</v>
      </c>
      <c r="AF137" s="243">
        <v>0</v>
      </c>
      <c r="AG137" s="20">
        <v>1</v>
      </c>
    </row>
    <row r="138" spans="1:33" x14ac:dyDescent="0.25">
      <c r="A138" s="227">
        <v>135</v>
      </c>
      <c r="B138" s="233" t="s">
        <v>71</v>
      </c>
      <c r="C138" s="78"/>
      <c r="D138" s="78"/>
      <c r="E138" s="78"/>
      <c r="F138" s="78"/>
      <c r="G138" s="78"/>
      <c r="H138" s="78"/>
      <c r="I138" s="78"/>
      <c r="J138" s="78"/>
      <c r="K138" s="78"/>
      <c r="L138" s="78"/>
      <c r="M138" s="78"/>
      <c r="N138" s="78"/>
      <c r="O138" s="78"/>
      <c r="P138" s="78"/>
      <c r="Q138" s="78">
        <v>1</v>
      </c>
      <c r="R138" s="78"/>
      <c r="S138" s="78"/>
      <c r="T138" s="78"/>
      <c r="U138" s="78"/>
      <c r="V138" s="78"/>
      <c r="W138" s="78"/>
      <c r="X138" s="78"/>
      <c r="Y138" s="78"/>
      <c r="Z138" s="78"/>
      <c r="AA138" s="267">
        <v>1</v>
      </c>
      <c r="AB138" s="293">
        <v>1</v>
      </c>
      <c r="AC138" s="281">
        <v>0</v>
      </c>
      <c r="AD138" s="243">
        <v>0</v>
      </c>
      <c r="AE138" s="243">
        <v>0</v>
      </c>
      <c r="AF138" s="243">
        <v>0</v>
      </c>
      <c r="AG138" s="20">
        <v>1</v>
      </c>
    </row>
    <row r="139" spans="1:33" x14ac:dyDescent="0.25">
      <c r="A139" s="227">
        <v>136</v>
      </c>
      <c r="B139" s="234" t="s">
        <v>279</v>
      </c>
      <c r="C139" s="78"/>
      <c r="D139" s="78"/>
      <c r="E139" s="78"/>
      <c r="F139" s="78"/>
      <c r="G139" s="78"/>
      <c r="H139" s="78"/>
      <c r="I139" s="78"/>
      <c r="J139" s="78"/>
      <c r="K139" s="78"/>
      <c r="L139" s="78"/>
      <c r="M139" s="78"/>
      <c r="N139" s="78"/>
      <c r="O139" s="78"/>
      <c r="P139" s="78"/>
      <c r="Q139" s="78"/>
      <c r="R139" s="78"/>
      <c r="S139" s="78"/>
      <c r="T139" s="78"/>
      <c r="U139" s="78"/>
      <c r="V139" s="78"/>
      <c r="W139" s="78"/>
      <c r="X139" s="78">
        <v>1</v>
      </c>
      <c r="Y139" s="78"/>
      <c r="Z139" s="78"/>
      <c r="AA139" s="267">
        <v>1</v>
      </c>
      <c r="AB139" s="293">
        <v>1</v>
      </c>
      <c r="AC139" s="281">
        <v>0</v>
      </c>
      <c r="AD139" s="243">
        <v>0</v>
      </c>
      <c r="AE139" s="243">
        <v>0</v>
      </c>
      <c r="AF139" s="243">
        <v>0</v>
      </c>
      <c r="AG139" s="20">
        <v>1</v>
      </c>
    </row>
    <row r="140" spans="1:33" x14ac:dyDescent="0.25">
      <c r="A140" s="227">
        <v>137</v>
      </c>
      <c r="B140" s="233" t="s">
        <v>128</v>
      </c>
      <c r="C140" s="78"/>
      <c r="D140" s="78"/>
      <c r="E140" s="78"/>
      <c r="F140" s="78"/>
      <c r="G140" s="78"/>
      <c r="H140" s="78"/>
      <c r="I140" s="78"/>
      <c r="J140" s="78"/>
      <c r="K140" s="78"/>
      <c r="L140" s="78"/>
      <c r="M140" s="78"/>
      <c r="N140" s="78"/>
      <c r="O140" s="78"/>
      <c r="P140" s="78"/>
      <c r="Q140" s="78"/>
      <c r="R140" s="78"/>
      <c r="S140" s="78">
        <v>1</v>
      </c>
      <c r="T140" s="78"/>
      <c r="U140" s="78"/>
      <c r="V140" s="78"/>
      <c r="W140" s="78"/>
      <c r="X140" s="78"/>
      <c r="Y140" s="78"/>
      <c r="Z140" s="78"/>
      <c r="AA140" s="267">
        <v>1</v>
      </c>
      <c r="AB140" s="293">
        <v>1</v>
      </c>
      <c r="AC140" s="281">
        <v>0</v>
      </c>
      <c r="AD140" s="243">
        <v>0</v>
      </c>
      <c r="AE140" s="243">
        <v>0</v>
      </c>
      <c r="AF140" s="243">
        <v>0</v>
      </c>
      <c r="AG140" s="20">
        <v>1</v>
      </c>
    </row>
    <row r="141" spans="1:33" x14ac:dyDescent="0.25">
      <c r="A141" s="227">
        <v>138</v>
      </c>
      <c r="B141" s="233" t="s">
        <v>135</v>
      </c>
      <c r="C141" s="78"/>
      <c r="D141" s="78"/>
      <c r="E141" s="78"/>
      <c r="F141" s="78"/>
      <c r="G141" s="78"/>
      <c r="H141" s="78"/>
      <c r="I141" s="78"/>
      <c r="J141" s="78"/>
      <c r="K141" s="78"/>
      <c r="L141" s="78"/>
      <c r="M141" s="78"/>
      <c r="N141" s="78"/>
      <c r="O141" s="78"/>
      <c r="P141" s="78"/>
      <c r="Q141" s="78"/>
      <c r="R141" s="78"/>
      <c r="S141" s="78">
        <v>1</v>
      </c>
      <c r="T141" s="78"/>
      <c r="U141" s="78"/>
      <c r="V141" s="78"/>
      <c r="W141" s="78"/>
      <c r="X141" s="78"/>
      <c r="Y141" s="78"/>
      <c r="Z141" s="78"/>
      <c r="AA141" s="267">
        <v>1</v>
      </c>
      <c r="AB141" s="293">
        <v>1</v>
      </c>
      <c r="AC141" s="281">
        <v>0</v>
      </c>
      <c r="AD141" s="243">
        <v>0</v>
      </c>
      <c r="AE141" s="243">
        <v>0</v>
      </c>
      <c r="AF141" s="243">
        <v>0</v>
      </c>
      <c r="AG141" s="20">
        <v>1</v>
      </c>
    </row>
    <row r="142" spans="1:33" x14ac:dyDescent="0.25">
      <c r="A142" s="227">
        <v>139</v>
      </c>
      <c r="B142" s="233" t="s">
        <v>231</v>
      </c>
      <c r="C142" s="78"/>
      <c r="D142" s="78"/>
      <c r="E142" s="78"/>
      <c r="F142" s="78"/>
      <c r="G142" s="78"/>
      <c r="H142" s="78">
        <v>1</v>
      </c>
      <c r="I142" s="78"/>
      <c r="J142" s="78"/>
      <c r="K142" s="78"/>
      <c r="L142" s="78"/>
      <c r="M142" s="78"/>
      <c r="N142" s="78"/>
      <c r="O142" s="78"/>
      <c r="P142" s="78"/>
      <c r="Q142" s="78"/>
      <c r="R142" s="78"/>
      <c r="S142" s="78"/>
      <c r="T142" s="78"/>
      <c r="U142" s="78"/>
      <c r="V142" s="78"/>
      <c r="W142" s="78"/>
      <c r="X142" s="78"/>
      <c r="Y142" s="78"/>
      <c r="Z142" s="78"/>
      <c r="AA142" s="267">
        <v>1</v>
      </c>
      <c r="AB142" s="293">
        <v>1</v>
      </c>
      <c r="AC142" s="281">
        <v>0</v>
      </c>
      <c r="AD142" s="243">
        <v>0</v>
      </c>
      <c r="AE142" s="243">
        <v>0</v>
      </c>
      <c r="AF142" s="243">
        <v>0</v>
      </c>
      <c r="AG142" s="20">
        <v>1</v>
      </c>
    </row>
    <row r="143" spans="1:33" x14ac:dyDescent="0.25">
      <c r="A143" s="227">
        <v>140</v>
      </c>
      <c r="B143" s="233" t="s">
        <v>200</v>
      </c>
      <c r="C143" s="78"/>
      <c r="D143" s="78"/>
      <c r="E143" s="78"/>
      <c r="F143" s="78"/>
      <c r="G143" s="78"/>
      <c r="H143" s="78"/>
      <c r="I143" s="78"/>
      <c r="J143" s="78">
        <v>1</v>
      </c>
      <c r="K143" s="78"/>
      <c r="L143" s="78"/>
      <c r="M143" s="78"/>
      <c r="N143" s="78"/>
      <c r="O143" s="78"/>
      <c r="P143" s="78"/>
      <c r="Q143" s="78"/>
      <c r="R143" s="78"/>
      <c r="S143" s="78"/>
      <c r="T143" s="78"/>
      <c r="U143" s="78"/>
      <c r="V143" s="78"/>
      <c r="W143" s="78"/>
      <c r="X143" s="78"/>
      <c r="Y143" s="78"/>
      <c r="Z143" s="78"/>
      <c r="AA143" s="267">
        <v>1</v>
      </c>
      <c r="AB143" s="293">
        <v>1</v>
      </c>
      <c r="AC143" s="281">
        <v>0</v>
      </c>
      <c r="AD143" s="243">
        <v>0</v>
      </c>
      <c r="AE143" s="243">
        <v>0</v>
      </c>
      <c r="AF143" s="243">
        <v>0</v>
      </c>
      <c r="AG143" s="20">
        <v>1</v>
      </c>
    </row>
    <row r="144" spans="1:33" x14ac:dyDescent="0.25">
      <c r="A144" s="227">
        <v>141</v>
      </c>
      <c r="B144" s="233" t="s">
        <v>254</v>
      </c>
      <c r="C144" s="78"/>
      <c r="D144" s="78"/>
      <c r="E144" s="78"/>
      <c r="F144" s="78"/>
      <c r="G144" s="78"/>
      <c r="H144" s="78"/>
      <c r="I144" s="78"/>
      <c r="J144" s="78"/>
      <c r="K144" s="78"/>
      <c r="L144" s="78"/>
      <c r="M144" s="78"/>
      <c r="N144" s="78"/>
      <c r="O144" s="78"/>
      <c r="P144" s="78"/>
      <c r="Q144" s="78"/>
      <c r="R144" s="78"/>
      <c r="S144" s="78"/>
      <c r="T144" s="78"/>
      <c r="U144" s="78"/>
      <c r="V144" s="78">
        <v>1</v>
      </c>
      <c r="W144" s="78"/>
      <c r="X144" s="78"/>
      <c r="Y144" s="78"/>
      <c r="Z144" s="78"/>
      <c r="AA144" s="267">
        <v>1</v>
      </c>
      <c r="AB144" s="293">
        <v>1</v>
      </c>
      <c r="AC144" s="281">
        <v>0</v>
      </c>
      <c r="AD144" s="243">
        <v>0</v>
      </c>
      <c r="AE144" s="243">
        <v>0</v>
      </c>
      <c r="AF144" s="243">
        <v>0</v>
      </c>
      <c r="AG144" s="20">
        <v>1</v>
      </c>
    </row>
    <row r="145" spans="1:33" x14ac:dyDescent="0.25">
      <c r="A145" s="227">
        <v>142</v>
      </c>
      <c r="B145" s="233" t="s">
        <v>197</v>
      </c>
      <c r="C145" s="78"/>
      <c r="D145" s="78"/>
      <c r="E145" s="78"/>
      <c r="F145" s="78"/>
      <c r="G145" s="78"/>
      <c r="H145" s="78"/>
      <c r="I145" s="78"/>
      <c r="J145" s="78">
        <v>1</v>
      </c>
      <c r="K145" s="78"/>
      <c r="L145" s="78"/>
      <c r="M145" s="78"/>
      <c r="N145" s="78"/>
      <c r="O145" s="78"/>
      <c r="P145" s="78"/>
      <c r="Q145" s="78"/>
      <c r="R145" s="78"/>
      <c r="S145" s="78"/>
      <c r="T145" s="78"/>
      <c r="U145" s="78"/>
      <c r="V145" s="78"/>
      <c r="W145" s="78"/>
      <c r="X145" s="78"/>
      <c r="Y145" s="78"/>
      <c r="Z145" s="78"/>
      <c r="AA145" s="267">
        <v>1</v>
      </c>
      <c r="AB145" s="293">
        <v>1</v>
      </c>
      <c r="AC145" s="281">
        <v>0</v>
      </c>
      <c r="AD145" s="243">
        <v>0</v>
      </c>
      <c r="AE145" s="243">
        <v>0</v>
      </c>
      <c r="AF145" s="243">
        <v>0</v>
      </c>
      <c r="AG145" s="20">
        <v>1</v>
      </c>
    </row>
    <row r="146" spans="1:33" x14ac:dyDescent="0.25">
      <c r="A146" s="227">
        <v>143</v>
      </c>
      <c r="B146" s="233" t="s">
        <v>149</v>
      </c>
      <c r="C146" s="78"/>
      <c r="D146" s="78"/>
      <c r="E146" s="78"/>
      <c r="F146" s="78"/>
      <c r="G146" s="78"/>
      <c r="H146" s="78"/>
      <c r="I146" s="78"/>
      <c r="J146" s="78"/>
      <c r="K146" s="78"/>
      <c r="L146" s="78"/>
      <c r="M146" s="78"/>
      <c r="N146" s="78"/>
      <c r="O146" s="78"/>
      <c r="P146" s="78"/>
      <c r="Q146" s="78"/>
      <c r="R146" s="78"/>
      <c r="S146" s="78"/>
      <c r="T146" s="78">
        <v>1</v>
      </c>
      <c r="U146" s="78"/>
      <c r="V146" s="78"/>
      <c r="W146" s="78"/>
      <c r="X146" s="78"/>
      <c r="Y146" s="78"/>
      <c r="Z146" s="78"/>
      <c r="AA146" s="267">
        <v>1</v>
      </c>
      <c r="AB146" s="293">
        <v>1</v>
      </c>
      <c r="AC146" s="281">
        <v>0</v>
      </c>
      <c r="AD146" s="243">
        <v>0</v>
      </c>
      <c r="AE146" s="243">
        <v>0</v>
      </c>
      <c r="AF146" s="243">
        <v>0</v>
      </c>
      <c r="AG146" s="20">
        <v>1</v>
      </c>
    </row>
    <row r="147" spans="1:33" x14ac:dyDescent="0.25">
      <c r="A147" s="227">
        <v>144</v>
      </c>
      <c r="B147" s="233" t="s">
        <v>259</v>
      </c>
      <c r="C147" s="78"/>
      <c r="D147" s="78"/>
      <c r="E147" s="78"/>
      <c r="F147" s="78"/>
      <c r="G147" s="78"/>
      <c r="H147" s="78"/>
      <c r="I147" s="78"/>
      <c r="J147" s="78"/>
      <c r="K147" s="78"/>
      <c r="L147" s="78"/>
      <c r="M147" s="78"/>
      <c r="N147" s="78"/>
      <c r="O147" s="78"/>
      <c r="P147" s="78"/>
      <c r="Q147" s="78"/>
      <c r="R147" s="78"/>
      <c r="S147" s="78"/>
      <c r="T147" s="78"/>
      <c r="U147" s="78"/>
      <c r="V147" s="78">
        <v>1</v>
      </c>
      <c r="W147" s="78"/>
      <c r="X147" s="78"/>
      <c r="Y147" s="78"/>
      <c r="Z147" s="78"/>
      <c r="AA147" s="267">
        <v>1</v>
      </c>
      <c r="AB147" s="293">
        <v>1</v>
      </c>
      <c r="AC147" s="281">
        <v>0</v>
      </c>
      <c r="AD147" s="243">
        <v>0</v>
      </c>
      <c r="AE147" s="243">
        <v>0</v>
      </c>
      <c r="AF147" s="243">
        <v>0</v>
      </c>
      <c r="AG147" s="20">
        <v>1</v>
      </c>
    </row>
    <row r="148" spans="1:33" x14ac:dyDescent="0.25">
      <c r="A148" s="227">
        <v>145</v>
      </c>
      <c r="B148" s="233" t="s">
        <v>181</v>
      </c>
      <c r="C148" s="78"/>
      <c r="D148" s="78"/>
      <c r="E148" s="78"/>
      <c r="F148" s="78"/>
      <c r="G148" s="78"/>
      <c r="H148" s="78">
        <v>1</v>
      </c>
      <c r="I148" s="78"/>
      <c r="J148" s="78"/>
      <c r="K148" s="78"/>
      <c r="L148" s="78"/>
      <c r="M148" s="78"/>
      <c r="N148" s="78"/>
      <c r="O148" s="78"/>
      <c r="P148" s="78"/>
      <c r="Q148" s="78"/>
      <c r="R148" s="78"/>
      <c r="S148" s="78"/>
      <c r="T148" s="78"/>
      <c r="U148" s="78"/>
      <c r="V148" s="78"/>
      <c r="W148" s="78"/>
      <c r="X148" s="78"/>
      <c r="Y148" s="78"/>
      <c r="Z148" s="78"/>
      <c r="AA148" s="267">
        <v>1</v>
      </c>
      <c r="AB148" s="293">
        <v>1</v>
      </c>
      <c r="AC148" s="281">
        <v>0</v>
      </c>
      <c r="AD148" s="243">
        <v>0</v>
      </c>
      <c r="AE148" s="243">
        <v>0</v>
      </c>
      <c r="AF148" s="243">
        <v>0</v>
      </c>
      <c r="AG148" s="20">
        <v>1</v>
      </c>
    </row>
    <row r="149" spans="1:33" x14ac:dyDescent="0.25">
      <c r="A149" s="227">
        <v>146</v>
      </c>
      <c r="B149" s="234" t="s">
        <v>302</v>
      </c>
      <c r="C149" s="78"/>
      <c r="D149" s="78"/>
      <c r="E149" s="78"/>
      <c r="F149" s="78"/>
      <c r="G149" s="78"/>
      <c r="H149" s="78"/>
      <c r="I149" s="78"/>
      <c r="J149" s="78"/>
      <c r="K149" s="78"/>
      <c r="L149" s="78"/>
      <c r="M149" s="78"/>
      <c r="N149" s="78"/>
      <c r="O149" s="78"/>
      <c r="P149" s="78"/>
      <c r="Q149" s="78"/>
      <c r="R149" s="78"/>
      <c r="S149" s="78"/>
      <c r="T149" s="78"/>
      <c r="U149" s="78"/>
      <c r="V149" s="78"/>
      <c r="W149" s="78"/>
      <c r="X149" s="78"/>
      <c r="Y149" s="78"/>
      <c r="Z149" s="78">
        <v>1</v>
      </c>
      <c r="AA149" s="267">
        <v>1</v>
      </c>
      <c r="AB149" s="293">
        <v>1</v>
      </c>
      <c r="AC149" s="281">
        <v>0</v>
      </c>
      <c r="AD149" s="243">
        <v>0</v>
      </c>
      <c r="AE149" s="243">
        <v>0</v>
      </c>
      <c r="AF149" s="243">
        <v>0</v>
      </c>
      <c r="AG149" s="20">
        <v>1</v>
      </c>
    </row>
    <row r="150" spans="1:33" x14ac:dyDescent="0.25">
      <c r="A150" s="227">
        <v>147</v>
      </c>
      <c r="B150" s="233" t="s">
        <v>131</v>
      </c>
      <c r="C150" s="78"/>
      <c r="D150" s="78"/>
      <c r="E150" s="78"/>
      <c r="F150" s="78"/>
      <c r="G150" s="78"/>
      <c r="H150" s="78"/>
      <c r="I150" s="78"/>
      <c r="J150" s="78"/>
      <c r="K150" s="78"/>
      <c r="L150" s="78"/>
      <c r="M150" s="78"/>
      <c r="N150" s="78"/>
      <c r="O150" s="78"/>
      <c r="P150" s="78"/>
      <c r="Q150" s="78"/>
      <c r="R150" s="78"/>
      <c r="S150" s="78"/>
      <c r="T150" s="78">
        <v>1</v>
      </c>
      <c r="U150" s="78"/>
      <c r="V150" s="78"/>
      <c r="W150" s="78"/>
      <c r="X150" s="78"/>
      <c r="Y150" s="78"/>
      <c r="Z150" s="78"/>
      <c r="AA150" s="267">
        <v>1</v>
      </c>
      <c r="AB150" s="293">
        <v>1</v>
      </c>
      <c r="AC150" s="281">
        <v>0</v>
      </c>
      <c r="AD150" s="243">
        <v>0</v>
      </c>
      <c r="AE150" s="243">
        <v>0</v>
      </c>
      <c r="AF150" s="243">
        <v>0</v>
      </c>
      <c r="AG150" s="20">
        <v>1</v>
      </c>
    </row>
    <row r="151" spans="1:33" x14ac:dyDescent="0.25">
      <c r="A151" s="227">
        <v>148</v>
      </c>
      <c r="B151" s="234" t="s">
        <v>298</v>
      </c>
      <c r="C151" s="78"/>
      <c r="D151" s="78"/>
      <c r="E151" s="78"/>
      <c r="F151" s="78"/>
      <c r="G151" s="78"/>
      <c r="H151" s="78"/>
      <c r="I151" s="78"/>
      <c r="J151" s="78"/>
      <c r="K151" s="78"/>
      <c r="L151" s="78"/>
      <c r="M151" s="78"/>
      <c r="N151" s="78"/>
      <c r="O151" s="78"/>
      <c r="P151" s="78"/>
      <c r="Q151" s="78"/>
      <c r="R151" s="78"/>
      <c r="S151" s="78"/>
      <c r="T151" s="78"/>
      <c r="U151" s="78"/>
      <c r="V151" s="78"/>
      <c r="W151" s="78"/>
      <c r="X151" s="78"/>
      <c r="Y151" s="78"/>
      <c r="Z151" s="78">
        <v>1</v>
      </c>
      <c r="AA151" s="267">
        <v>1</v>
      </c>
      <c r="AB151" s="293">
        <v>1</v>
      </c>
      <c r="AC151" s="281">
        <v>0</v>
      </c>
      <c r="AD151" s="243">
        <v>0</v>
      </c>
      <c r="AE151" s="243">
        <v>0</v>
      </c>
      <c r="AF151" s="243">
        <v>0</v>
      </c>
      <c r="AG151" s="20">
        <v>1</v>
      </c>
    </row>
    <row r="152" spans="1:33" x14ac:dyDescent="0.25">
      <c r="A152" s="227">
        <v>149</v>
      </c>
      <c r="B152" s="233" t="s">
        <v>79</v>
      </c>
      <c r="C152" s="78"/>
      <c r="D152" s="78"/>
      <c r="E152" s="78"/>
      <c r="F152" s="78"/>
      <c r="G152" s="78"/>
      <c r="H152" s="78"/>
      <c r="I152" s="78"/>
      <c r="J152" s="78"/>
      <c r="K152" s="78"/>
      <c r="L152" s="78"/>
      <c r="M152" s="78"/>
      <c r="N152" s="78"/>
      <c r="O152" s="78">
        <v>1</v>
      </c>
      <c r="P152" s="78"/>
      <c r="Q152" s="78"/>
      <c r="R152" s="78"/>
      <c r="S152" s="78"/>
      <c r="T152" s="78"/>
      <c r="U152" s="78"/>
      <c r="V152" s="78"/>
      <c r="W152" s="78"/>
      <c r="X152" s="78"/>
      <c r="Y152" s="78"/>
      <c r="Z152" s="78"/>
      <c r="AA152" s="267">
        <v>1</v>
      </c>
      <c r="AB152" s="293">
        <v>1</v>
      </c>
      <c r="AC152" s="281">
        <v>0</v>
      </c>
      <c r="AD152" s="243">
        <v>0</v>
      </c>
      <c r="AE152" s="243">
        <v>0</v>
      </c>
      <c r="AF152" s="243">
        <v>0</v>
      </c>
      <c r="AG152" s="20">
        <v>1</v>
      </c>
    </row>
    <row r="153" spans="1:33" x14ac:dyDescent="0.25">
      <c r="A153" s="227">
        <v>150</v>
      </c>
      <c r="B153" s="233" t="s">
        <v>222</v>
      </c>
      <c r="C153" s="78"/>
      <c r="D153" s="78"/>
      <c r="E153" s="78"/>
      <c r="F153" s="78"/>
      <c r="G153" s="78"/>
      <c r="H153" s="78"/>
      <c r="I153" s="78"/>
      <c r="J153" s="78"/>
      <c r="K153" s="78"/>
      <c r="L153" s="78"/>
      <c r="M153" s="78"/>
      <c r="N153" s="78"/>
      <c r="O153" s="78">
        <v>1</v>
      </c>
      <c r="P153" s="78"/>
      <c r="Q153" s="78"/>
      <c r="R153" s="78"/>
      <c r="S153" s="78"/>
      <c r="T153" s="78"/>
      <c r="U153" s="78"/>
      <c r="V153" s="78"/>
      <c r="W153" s="78"/>
      <c r="X153" s="78"/>
      <c r="Y153" s="78"/>
      <c r="Z153" s="78"/>
      <c r="AA153" s="267">
        <v>1</v>
      </c>
      <c r="AB153" s="293">
        <v>1</v>
      </c>
      <c r="AC153" s="281">
        <v>0</v>
      </c>
      <c r="AD153" s="243">
        <v>0</v>
      </c>
      <c r="AE153" s="243">
        <v>0</v>
      </c>
      <c r="AF153" s="243">
        <v>0</v>
      </c>
      <c r="AG153" s="20">
        <v>1</v>
      </c>
    </row>
    <row r="154" spans="1:33" x14ac:dyDescent="0.25">
      <c r="A154" s="227">
        <v>151</v>
      </c>
      <c r="B154" s="233" t="s">
        <v>263</v>
      </c>
      <c r="C154" s="78"/>
      <c r="D154" s="78">
        <v>1</v>
      </c>
      <c r="E154" s="78"/>
      <c r="F154" s="78"/>
      <c r="G154" s="78"/>
      <c r="H154" s="78"/>
      <c r="I154" s="78"/>
      <c r="J154" s="78"/>
      <c r="K154" s="78"/>
      <c r="L154" s="78"/>
      <c r="M154" s="78"/>
      <c r="N154" s="78"/>
      <c r="O154" s="78"/>
      <c r="P154" s="78"/>
      <c r="Q154" s="78"/>
      <c r="R154" s="78"/>
      <c r="S154" s="78"/>
      <c r="T154" s="78"/>
      <c r="U154" s="78"/>
      <c r="V154" s="78"/>
      <c r="W154" s="78"/>
      <c r="X154" s="78"/>
      <c r="Y154" s="78"/>
      <c r="Z154" s="78"/>
      <c r="AA154" s="267">
        <v>1</v>
      </c>
      <c r="AB154" s="293">
        <v>1</v>
      </c>
      <c r="AC154" s="281">
        <v>0</v>
      </c>
      <c r="AD154" s="243">
        <v>0</v>
      </c>
      <c r="AE154" s="243">
        <v>0</v>
      </c>
      <c r="AF154" s="243">
        <v>0</v>
      </c>
      <c r="AG154" s="20">
        <v>1</v>
      </c>
    </row>
    <row r="155" spans="1:33" x14ac:dyDescent="0.25">
      <c r="A155" s="227">
        <v>152</v>
      </c>
      <c r="B155" s="233" t="s">
        <v>148</v>
      </c>
      <c r="C155" s="78"/>
      <c r="D155" s="78"/>
      <c r="E155" s="78"/>
      <c r="F155" s="78"/>
      <c r="G155" s="78"/>
      <c r="H155" s="78"/>
      <c r="I155" s="78"/>
      <c r="J155" s="78"/>
      <c r="K155" s="78"/>
      <c r="L155" s="78"/>
      <c r="M155" s="78"/>
      <c r="N155" s="78"/>
      <c r="O155" s="78"/>
      <c r="P155" s="78"/>
      <c r="Q155" s="78"/>
      <c r="R155" s="78"/>
      <c r="S155" s="78"/>
      <c r="T155" s="78">
        <v>1</v>
      </c>
      <c r="U155" s="78"/>
      <c r="V155" s="78"/>
      <c r="W155" s="78"/>
      <c r="X155" s="78"/>
      <c r="Y155" s="78"/>
      <c r="Z155" s="78"/>
      <c r="AA155" s="267">
        <v>1</v>
      </c>
      <c r="AB155" s="293">
        <v>1</v>
      </c>
      <c r="AC155" s="281">
        <v>0</v>
      </c>
      <c r="AD155" s="243">
        <v>0</v>
      </c>
      <c r="AE155" s="243">
        <v>0</v>
      </c>
      <c r="AF155" s="243">
        <v>0</v>
      </c>
      <c r="AG155" s="20">
        <v>1</v>
      </c>
    </row>
    <row r="156" spans="1:33" x14ac:dyDescent="0.25">
      <c r="A156" s="227">
        <v>153</v>
      </c>
      <c r="B156" s="233" t="s">
        <v>216</v>
      </c>
      <c r="C156" s="78"/>
      <c r="D156" s="78"/>
      <c r="E156" s="78"/>
      <c r="F156" s="78"/>
      <c r="G156" s="78"/>
      <c r="H156" s="78"/>
      <c r="I156" s="78"/>
      <c r="J156" s="78"/>
      <c r="K156" s="78"/>
      <c r="L156" s="78"/>
      <c r="M156" s="78">
        <v>1</v>
      </c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  <c r="Y156" s="78"/>
      <c r="Z156" s="78"/>
      <c r="AA156" s="267">
        <v>1</v>
      </c>
      <c r="AB156" s="293">
        <v>1</v>
      </c>
      <c r="AC156" s="281">
        <v>0</v>
      </c>
      <c r="AD156" s="243">
        <v>0</v>
      </c>
      <c r="AE156" s="243">
        <v>0</v>
      </c>
      <c r="AF156" s="243">
        <v>0</v>
      </c>
      <c r="AG156" s="20">
        <v>1</v>
      </c>
    </row>
    <row r="157" spans="1:33" x14ac:dyDescent="0.25">
      <c r="A157" s="227">
        <v>154</v>
      </c>
      <c r="B157" s="233" t="s">
        <v>152</v>
      </c>
      <c r="C157" s="78"/>
      <c r="D157" s="78"/>
      <c r="E157" s="78"/>
      <c r="F157" s="78"/>
      <c r="G157" s="78"/>
      <c r="H157" s="78"/>
      <c r="I157" s="78"/>
      <c r="J157" s="78"/>
      <c r="K157" s="78"/>
      <c r="L157" s="78"/>
      <c r="M157" s="78"/>
      <c r="N157" s="78"/>
      <c r="O157" s="78">
        <v>1</v>
      </c>
      <c r="P157" s="78"/>
      <c r="Q157" s="78"/>
      <c r="R157" s="78"/>
      <c r="S157" s="78"/>
      <c r="T157" s="78"/>
      <c r="U157" s="78"/>
      <c r="V157" s="78"/>
      <c r="W157" s="78"/>
      <c r="X157" s="78"/>
      <c r="Y157" s="78"/>
      <c r="Z157" s="78"/>
      <c r="AA157" s="267">
        <v>1</v>
      </c>
      <c r="AB157" s="293">
        <v>1</v>
      </c>
      <c r="AC157" s="281">
        <v>0</v>
      </c>
      <c r="AD157" s="243">
        <v>0</v>
      </c>
      <c r="AE157" s="243">
        <v>0</v>
      </c>
      <c r="AF157" s="243">
        <v>0</v>
      </c>
      <c r="AG157" s="20">
        <v>1</v>
      </c>
    </row>
    <row r="158" spans="1:33" x14ac:dyDescent="0.25">
      <c r="A158" s="227">
        <v>155</v>
      </c>
      <c r="B158" s="234" t="s">
        <v>303</v>
      </c>
      <c r="C158" s="78"/>
      <c r="D158" s="78"/>
      <c r="E158" s="78"/>
      <c r="F158" s="78"/>
      <c r="G158" s="78"/>
      <c r="H158" s="78"/>
      <c r="I158" s="78"/>
      <c r="J158" s="78"/>
      <c r="K158" s="78"/>
      <c r="L158" s="78"/>
      <c r="M158" s="78"/>
      <c r="N158" s="78"/>
      <c r="O158" s="78"/>
      <c r="P158" s="78"/>
      <c r="Q158" s="78"/>
      <c r="R158" s="78"/>
      <c r="S158" s="78"/>
      <c r="T158" s="78"/>
      <c r="U158" s="78"/>
      <c r="V158" s="78"/>
      <c r="W158" s="78"/>
      <c r="X158" s="78"/>
      <c r="Y158" s="78"/>
      <c r="Z158" s="78">
        <v>1</v>
      </c>
      <c r="AA158" s="267">
        <v>1</v>
      </c>
      <c r="AB158" s="293">
        <v>1</v>
      </c>
      <c r="AC158" s="281">
        <v>0</v>
      </c>
      <c r="AD158" s="243">
        <v>0</v>
      </c>
      <c r="AE158" s="243">
        <v>0</v>
      </c>
      <c r="AF158" s="243">
        <v>0</v>
      </c>
      <c r="AG158" s="20">
        <v>1</v>
      </c>
    </row>
    <row r="159" spans="1:33" x14ac:dyDescent="0.25">
      <c r="A159" s="227">
        <v>156</v>
      </c>
      <c r="B159" s="233" t="s">
        <v>213</v>
      </c>
      <c r="C159" s="78"/>
      <c r="D159" s="78"/>
      <c r="E159" s="78"/>
      <c r="F159" s="78"/>
      <c r="G159" s="78"/>
      <c r="H159" s="78"/>
      <c r="I159" s="78"/>
      <c r="J159" s="78"/>
      <c r="K159" s="78"/>
      <c r="L159" s="78">
        <v>1</v>
      </c>
      <c r="M159" s="78"/>
      <c r="N159" s="78"/>
      <c r="O159" s="78"/>
      <c r="P159" s="78"/>
      <c r="Q159" s="78"/>
      <c r="R159" s="78"/>
      <c r="S159" s="78"/>
      <c r="T159" s="78"/>
      <c r="U159" s="78"/>
      <c r="V159" s="78"/>
      <c r="W159" s="78"/>
      <c r="X159" s="78"/>
      <c r="Y159" s="78"/>
      <c r="Z159" s="78"/>
      <c r="AA159" s="267">
        <v>1</v>
      </c>
      <c r="AB159" s="293">
        <v>1</v>
      </c>
      <c r="AC159" s="281">
        <v>0</v>
      </c>
      <c r="AD159" s="243">
        <v>0</v>
      </c>
      <c r="AE159" s="243">
        <v>0</v>
      </c>
      <c r="AF159" s="243">
        <v>0</v>
      </c>
      <c r="AG159" s="20">
        <v>1</v>
      </c>
    </row>
    <row r="160" spans="1:33" x14ac:dyDescent="0.25">
      <c r="A160" s="227">
        <v>157</v>
      </c>
      <c r="B160" s="233" t="s">
        <v>101</v>
      </c>
      <c r="C160" s="78"/>
      <c r="D160" s="78"/>
      <c r="E160" s="78"/>
      <c r="F160" s="78"/>
      <c r="G160" s="78"/>
      <c r="H160" s="78"/>
      <c r="I160" s="78"/>
      <c r="J160" s="78"/>
      <c r="K160" s="78"/>
      <c r="L160" s="78"/>
      <c r="M160" s="78"/>
      <c r="N160" s="78"/>
      <c r="O160" s="78"/>
      <c r="P160" s="78"/>
      <c r="Q160" s="78"/>
      <c r="R160" s="78">
        <v>1</v>
      </c>
      <c r="S160" s="78"/>
      <c r="T160" s="78"/>
      <c r="U160" s="78"/>
      <c r="V160" s="78"/>
      <c r="W160" s="78"/>
      <c r="X160" s="78"/>
      <c r="Y160" s="78"/>
      <c r="Z160" s="78"/>
      <c r="AA160" s="267">
        <v>1</v>
      </c>
      <c r="AB160" s="293">
        <v>1</v>
      </c>
      <c r="AC160" s="281">
        <v>0</v>
      </c>
      <c r="AD160" s="243">
        <v>0</v>
      </c>
      <c r="AE160" s="243">
        <v>0</v>
      </c>
      <c r="AF160" s="243">
        <v>0</v>
      </c>
      <c r="AG160" s="20">
        <v>1</v>
      </c>
    </row>
    <row r="161" spans="1:33" x14ac:dyDescent="0.25">
      <c r="A161" s="227">
        <v>158</v>
      </c>
      <c r="B161" s="233" t="s">
        <v>110</v>
      </c>
      <c r="C161" s="78"/>
      <c r="D161" s="78"/>
      <c r="E161" s="78"/>
      <c r="F161" s="78"/>
      <c r="G161" s="78"/>
      <c r="H161" s="78"/>
      <c r="I161" s="78"/>
      <c r="J161" s="78"/>
      <c r="K161" s="78"/>
      <c r="L161" s="78"/>
      <c r="M161" s="78"/>
      <c r="N161" s="78"/>
      <c r="O161" s="78"/>
      <c r="P161" s="78"/>
      <c r="Q161" s="78"/>
      <c r="R161" s="78"/>
      <c r="S161" s="78"/>
      <c r="T161" s="78"/>
      <c r="U161" s="78"/>
      <c r="V161" s="78">
        <v>1</v>
      </c>
      <c r="W161" s="78"/>
      <c r="X161" s="78"/>
      <c r="Y161" s="78"/>
      <c r="Z161" s="78"/>
      <c r="AA161" s="267">
        <v>1</v>
      </c>
      <c r="AB161" s="293">
        <v>1</v>
      </c>
      <c r="AC161" s="281">
        <v>0</v>
      </c>
      <c r="AD161" s="243">
        <v>0</v>
      </c>
      <c r="AE161" s="243">
        <v>0</v>
      </c>
      <c r="AF161" s="243">
        <v>0</v>
      </c>
      <c r="AG161" s="20">
        <v>1</v>
      </c>
    </row>
    <row r="162" spans="1:33" x14ac:dyDescent="0.25">
      <c r="A162" s="227">
        <v>159</v>
      </c>
      <c r="B162" s="233" t="s">
        <v>217</v>
      </c>
      <c r="C162" s="78"/>
      <c r="D162" s="78"/>
      <c r="E162" s="78"/>
      <c r="F162" s="78"/>
      <c r="G162" s="78"/>
      <c r="H162" s="78"/>
      <c r="I162" s="78"/>
      <c r="J162" s="78"/>
      <c r="K162" s="78"/>
      <c r="L162" s="78"/>
      <c r="M162" s="78">
        <v>1</v>
      </c>
      <c r="N162" s="78"/>
      <c r="O162" s="78"/>
      <c r="P162" s="78"/>
      <c r="Q162" s="78"/>
      <c r="R162" s="78"/>
      <c r="S162" s="78"/>
      <c r="T162" s="78"/>
      <c r="U162" s="78"/>
      <c r="V162" s="78"/>
      <c r="W162" s="78"/>
      <c r="X162" s="78"/>
      <c r="Y162" s="78"/>
      <c r="Z162" s="78"/>
      <c r="AA162" s="267">
        <v>1</v>
      </c>
      <c r="AB162" s="293">
        <v>1</v>
      </c>
      <c r="AC162" s="281">
        <v>0</v>
      </c>
      <c r="AD162" s="243">
        <v>0</v>
      </c>
      <c r="AE162" s="243">
        <v>0</v>
      </c>
      <c r="AF162" s="243">
        <v>0</v>
      </c>
      <c r="AG162" s="20">
        <v>1</v>
      </c>
    </row>
    <row r="163" spans="1:33" x14ac:dyDescent="0.25">
      <c r="A163" s="227">
        <v>160</v>
      </c>
      <c r="B163" s="233" t="s">
        <v>204</v>
      </c>
      <c r="C163" s="78"/>
      <c r="D163" s="78"/>
      <c r="E163" s="78"/>
      <c r="F163" s="78"/>
      <c r="G163" s="78"/>
      <c r="H163" s="78"/>
      <c r="I163" s="78"/>
      <c r="J163" s="78"/>
      <c r="K163" s="78">
        <v>1</v>
      </c>
      <c r="L163" s="78"/>
      <c r="M163" s="78"/>
      <c r="N163" s="78"/>
      <c r="O163" s="78"/>
      <c r="P163" s="78"/>
      <c r="Q163" s="78"/>
      <c r="R163" s="78"/>
      <c r="S163" s="78"/>
      <c r="T163" s="78"/>
      <c r="U163" s="78"/>
      <c r="V163" s="78"/>
      <c r="W163" s="78"/>
      <c r="X163" s="78"/>
      <c r="Y163" s="78"/>
      <c r="Z163" s="78"/>
      <c r="AA163" s="267">
        <v>1</v>
      </c>
      <c r="AB163" s="293">
        <v>1</v>
      </c>
      <c r="AC163" s="281">
        <v>0</v>
      </c>
      <c r="AD163" s="243">
        <v>0</v>
      </c>
      <c r="AE163" s="243">
        <v>0</v>
      </c>
      <c r="AF163" s="243">
        <v>0</v>
      </c>
      <c r="AG163" s="20">
        <v>1</v>
      </c>
    </row>
    <row r="164" spans="1:33" x14ac:dyDescent="0.25">
      <c r="A164" s="227">
        <v>161</v>
      </c>
      <c r="B164" s="233" t="s">
        <v>221</v>
      </c>
      <c r="C164" s="78"/>
      <c r="D164" s="78"/>
      <c r="E164" s="78"/>
      <c r="F164" s="78"/>
      <c r="G164" s="78"/>
      <c r="H164" s="78"/>
      <c r="I164" s="78"/>
      <c r="J164" s="78"/>
      <c r="K164" s="78"/>
      <c r="L164" s="78"/>
      <c r="M164" s="78"/>
      <c r="N164" s="78">
        <v>1</v>
      </c>
      <c r="O164" s="78"/>
      <c r="P164" s="78"/>
      <c r="Q164" s="78"/>
      <c r="R164" s="78"/>
      <c r="S164" s="78"/>
      <c r="T164" s="78"/>
      <c r="U164" s="78"/>
      <c r="V164" s="78"/>
      <c r="W164" s="78"/>
      <c r="X164" s="78"/>
      <c r="Y164" s="78"/>
      <c r="Z164" s="78"/>
      <c r="AA164" s="267">
        <v>1</v>
      </c>
      <c r="AB164" s="293">
        <v>1</v>
      </c>
      <c r="AC164" s="281">
        <v>0</v>
      </c>
      <c r="AD164" s="243">
        <v>0</v>
      </c>
      <c r="AE164" s="243">
        <v>0</v>
      </c>
      <c r="AF164" s="243">
        <v>0</v>
      </c>
      <c r="AG164" s="20">
        <v>1</v>
      </c>
    </row>
    <row r="165" spans="1:33" x14ac:dyDescent="0.25">
      <c r="A165" s="227">
        <v>162</v>
      </c>
      <c r="B165" s="233" t="s">
        <v>258</v>
      </c>
      <c r="C165" s="78"/>
      <c r="D165" s="78"/>
      <c r="E165" s="78"/>
      <c r="F165" s="78"/>
      <c r="G165" s="78"/>
      <c r="H165" s="78"/>
      <c r="I165" s="78"/>
      <c r="J165" s="78"/>
      <c r="K165" s="78"/>
      <c r="L165" s="78"/>
      <c r="M165" s="78"/>
      <c r="N165" s="78"/>
      <c r="O165" s="78"/>
      <c r="P165" s="78"/>
      <c r="Q165" s="78"/>
      <c r="R165" s="78"/>
      <c r="S165" s="78"/>
      <c r="T165" s="78"/>
      <c r="U165" s="78"/>
      <c r="V165" s="78"/>
      <c r="W165" s="78">
        <v>1</v>
      </c>
      <c r="X165" s="78"/>
      <c r="Y165" s="78"/>
      <c r="Z165" s="78"/>
      <c r="AA165" s="267">
        <v>1</v>
      </c>
      <c r="AB165" s="293">
        <v>1</v>
      </c>
      <c r="AC165" s="281">
        <v>0</v>
      </c>
      <c r="AD165" s="243">
        <v>0</v>
      </c>
      <c r="AE165" s="243">
        <v>0</v>
      </c>
      <c r="AF165" s="243">
        <v>0</v>
      </c>
      <c r="AG165" s="20">
        <v>1</v>
      </c>
    </row>
    <row r="166" spans="1:33" x14ac:dyDescent="0.25">
      <c r="A166" s="227">
        <v>163</v>
      </c>
      <c r="B166" s="234" t="s">
        <v>299</v>
      </c>
      <c r="C166" s="78"/>
      <c r="D166" s="78"/>
      <c r="E166" s="78"/>
      <c r="F166" s="78"/>
      <c r="G166" s="78"/>
      <c r="H166" s="78"/>
      <c r="I166" s="78"/>
      <c r="J166" s="78"/>
      <c r="K166" s="78"/>
      <c r="L166" s="78"/>
      <c r="M166" s="78"/>
      <c r="N166" s="78"/>
      <c r="O166" s="78"/>
      <c r="P166" s="78"/>
      <c r="Q166" s="78"/>
      <c r="R166" s="78"/>
      <c r="S166" s="78"/>
      <c r="T166" s="78"/>
      <c r="U166" s="78"/>
      <c r="V166" s="78"/>
      <c r="W166" s="78"/>
      <c r="X166" s="78"/>
      <c r="Y166" s="78"/>
      <c r="Z166" s="78">
        <v>1</v>
      </c>
      <c r="AA166" s="267">
        <v>1</v>
      </c>
      <c r="AB166" s="293">
        <v>1</v>
      </c>
      <c r="AC166" s="281">
        <v>0</v>
      </c>
      <c r="AD166" s="243">
        <v>0</v>
      </c>
      <c r="AE166" s="243">
        <v>0</v>
      </c>
      <c r="AF166" s="243">
        <v>0</v>
      </c>
      <c r="AG166" s="20">
        <v>1</v>
      </c>
    </row>
    <row r="167" spans="1:33" ht="15.75" thickBot="1" x14ac:dyDescent="0.3">
      <c r="A167" s="227">
        <v>164</v>
      </c>
      <c r="B167" s="233" t="s">
        <v>146</v>
      </c>
      <c r="C167" s="228"/>
      <c r="D167" s="228"/>
      <c r="E167" s="228"/>
      <c r="F167" s="228"/>
      <c r="G167" s="228"/>
      <c r="H167" s="228"/>
      <c r="I167" s="228"/>
      <c r="J167" s="228"/>
      <c r="K167" s="228"/>
      <c r="L167" s="228"/>
      <c r="M167" s="228"/>
      <c r="N167" s="228"/>
      <c r="O167" s="228"/>
      <c r="P167" s="228">
        <v>1</v>
      </c>
      <c r="Q167" s="228"/>
      <c r="R167" s="228"/>
      <c r="S167" s="228"/>
      <c r="T167" s="228"/>
      <c r="U167" s="228"/>
      <c r="V167" s="228"/>
      <c r="W167" s="228"/>
      <c r="X167" s="228"/>
      <c r="Y167" s="228"/>
      <c r="Z167" s="228"/>
      <c r="AA167" s="268">
        <v>1</v>
      </c>
      <c r="AB167" s="294">
        <v>1</v>
      </c>
      <c r="AC167" s="288">
        <v>0</v>
      </c>
      <c r="AD167" s="261">
        <v>0</v>
      </c>
      <c r="AE167" s="261">
        <v>0</v>
      </c>
      <c r="AF167" s="261">
        <v>0</v>
      </c>
      <c r="AG167" s="24">
        <v>1</v>
      </c>
    </row>
    <row r="168" spans="1:33" ht="15.75" thickBot="1" x14ac:dyDescent="0.3">
      <c r="B168" s="248" t="s">
        <v>230</v>
      </c>
      <c r="C168" s="249">
        <v>40</v>
      </c>
      <c r="D168" s="250">
        <v>48</v>
      </c>
      <c r="E168" s="250">
        <v>48</v>
      </c>
      <c r="F168" s="250">
        <v>48</v>
      </c>
      <c r="G168" s="250">
        <v>48</v>
      </c>
      <c r="H168" s="250">
        <v>66</v>
      </c>
      <c r="I168" s="250">
        <v>66</v>
      </c>
      <c r="J168" s="250">
        <v>66</v>
      </c>
      <c r="K168" s="250">
        <v>68</v>
      </c>
      <c r="L168" s="250">
        <v>76</v>
      </c>
      <c r="M168" s="250">
        <v>73</v>
      </c>
      <c r="N168" s="250">
        <v>56</v>
      </c>
      <c r="O168" s="250">
        <v>74</v>
      </c>
      <c r="P168" s="250">
        <v>74</v>
      </c>
      <c r="Q168" s="250">
        <v>65</v>
      </c>
      <c r="R168" s="250">
        <v>71</v>
      </c>
      <c r="S168" s="250">
        <v>63</v>
      </c>
      <c r="T168" s="250">
        <v>71</v>
      </c>
      <c r="U168" s="250">
        <v>68</v>
      </c>
      <c r="V168" s="250">
        <v>61</v>
      </c>
      <c r="W168" s="250">
        <v>60</v>
      </c>
      <c r="X168" s="250">
        <v>54</v>
      </c>
      <c r="Y168" s="250">
        <v>62</v>
      </c>
      <c r="Z168" s="251">
        <v>63</v>
      </c>
      <c r="AA168" s="300">
        <v>1489</v>
      </c>
      <c r="AB168" s="254">
        <v>24</v>
      </c>
      <c r="AC168" s="295">
        <f>SUM(AC4:AC167)</f>
        <v>24</v>
      </c>
      <c r="AD168" s="296">
        <f t="shared" ref="AD168:AE168" si="0">SUM(AD4:AD167)</f>
        <v>24</v>
      </c>
      <c r="AE168" s="297">
        <f t="shared" si="0"/>
        <v>48</v>
      </c>
      <c r="AF168" s="291">
        <f>SUM(AF4:AF167)</f>
        <v>96</v>
      </c>
      <c r="AG168" s="289">
        <f>SUM(AG4:AG167)</f>
        <v>529</v>
      </c>
    </row>
  </sheetData>
  <sheetProtection sheet="1" objects="1" scenarios="1"/>
  <sortState xmlns:xlrd2="http://schemas.microsoft.com/office/spreadsheetml/2017/richdata2" ref="B4:AF167">
    <sortCondition descending="1" ref="AA4:AA167"/>
    <sortCondition ref="AB4:AB167"/>
  </sortState>
  <mergeCells count="2">
    <mergeCell ref="C2:Z2"/>
    <mergeCell ref="AB2:AG2"/>
  </mergeCells>
  <conditionalFormatting sqref="C4:Z167">
    <cfRule type="expression" dxfId="23" priority="1">
      <formula>C4=2</formula>
    </cfRule>
    <cfRule type="expression" dxfId="22" priority="2">
      <formula>C4=4</formula>
    </cfRule>
    <cfRule type="expression" dxfId="21" priority="3">
      <formula>C4=8</formula>
    </cfRule>
    <cfRule type="expression" dxfId="20" priority="4">
      <formula>C4=16</formula>
    </cfRule>
  </conditionalFormatting>
  <conditionalFormatting sqref="AC3">
    <cfRule type="expression" dxfId="19" priority="5">
      <formula>AC3=2</formula>
    </cfRule>
    <cfRule type="expression" dxfId="18" priority="6">
      <formula>AC3=4</formula>
    </cfRule>
    <cfRule type="expression" dxfId="17" priority="7">
      <formula>AC3=8</formula>
    </cfRule>
    <cfRule type="expression" dxfId="16" priority="8">
      <formula>AC3=16</formula>
    </cfRule>
  </conditionalFormatting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A32B5-C8C8-480E-9A97-76D2D414B2DE}">
  <sheetPr>
    <tabColor theme="9" tint="-0.249977111117893"/>
  </sheetPr>
  <dimension ref="A2:U109"/>
  <sheetViews>
    <sheetView showGridLines="0" workbookViewId="0">
      <pane ySplit="3" topLeftCell="A4" activePane="bottomLeft" state="frozen"/>
      <selection pane="bottomLeft" activeCell="AE18" sqref="AE18"/>
    </sheetView>
  </sheetViews>
  <sheetFormatPr defaultRowHeight="15" x14ac:dyDescent="0.25"/>
  <cols>
    <col min="2" max="2" width="22.7109375" bestFit="1" customWidth="1"/>
    <col min="3" max="3" width="6.5703125" bestFit="1" customWidth="1"/>
    <col min="4" max="8" width="5" bestFit="1" customWidth="1"/>
    <col min="9" max="10" width="5" customWidth="1"/>
    <col min="11" max="14" width="5" bestFit="1" customWidth="1"/>
    <col min="15" max="15" width="7.7109375" bestFit="1" customWidth="1"/>
    <col min="16" max="16" width="7.7109375" customWidth="1"/>
    <col min="17" max="20" width="6.7109375" customWidth="1"/>
    <col min="21" max="21" width="6.7109375" style="1" customWidth="1"/>
  </cols>
  <sheetData>
    <row r="2" spans="1:21" ht="19.5" thickBot="1" x14ac:dyDescent="0.35">
      <c r="B2" s="311" t="s">
        <v>353</v>
      </c>
      <c r="C2" s="322" t="s">
        <v>354</v>
      </c>
      <c r="D2" s="322"/>
      <c r="E2" s="322"/>
      <c r="F2" s="322"/>
      <c r="G2" s="322"/>
      <c r="H2" s="322"/>
      <c r="I2" s="322"/>
      <c r="J2" s="322"/>
      <c r="K2" s="322"/>
      <c r="L2" s="322"/>
      <c r="M2" s="322"/>
      <c r="N2" s="322"/>
      <c r="O2" s="322"/>
      <c r="P2" s="322" t="s">
        <v>345</v>
      </c>
      <c r="Q2" s="322"/>
      <c r="R2" s="322"/>
      <c r="S2" s="322"/>
      <c r="T2" s="322"/>
      <c r="U2" s="322"/>
    </row>
    <row r="3" spans="1:21" ht="15.75" thickBot="1" x14ac:dyDescent="0.3">
      <c r="B3" s="284" t="s">
        <v>315</v>
      </c>
      <c r="C3" s="250">
        <v>2011</v>
      </c>
      <c r="D3" s="250">
        <v>2012</v>
      </c>
      <c r="E3" s="250">
        <v>2013</v>
      </c>
      <c r="F3" s="250">
        <v>2014</v>
      </c>
      <c r="G3" s="250">
        <v>2015</v>
      </c>
      <c r="H3" s="250">
        <v>2016</v>
      </c>
      <c r="I3" s="250">
        <v>2017</v>
      </c>
      <c r="J3" s="250">
        <v>2018</v>
      </c>
      <c r="K3" s="250">
        <v>2019</v>
      </c>
      <c r="L3" s="250">
        <v>2021</v>
      </c>
      <c r="M3" s="250">
        <v>2022</v>
      </c>
      <c r="N3" s="250">
        <v>2023</v>
      </c>
      <c r="O3" s="266" t="s">
        <v>346</v>
      </c>
      <c r="P3" s="237" t="s">
        <v>344</v>
      </c>
      <c r="Q3" s="259" t="s">
        <v>233</v>
      </c>
      <c r="R3" s="256" t="s">
        <v>234</v>
      </c>
      <c r="S3" s="257" t="s">
        <v>340</v>
      </c>
      <c r="T3" s="304" t="s">
        <v>348</v>
      </c>
      <c r="U3" s="230" t="s">
        <v>341</v>
      </c>
    </row>
    <row r="4" spans="1:21" x14ac:dyDescent="0.25">
      <c r="A4" s="227">
        <v>1</v>
      </c>
      <c r="B4" s="235" t="s">
        <v>36</v>
      </c>
      <c r="C4" s="25">
        <v>16</v>
      </c>
      <c r="D4" s="25">
        <v>16</v>
      </c>
      <c r="E4" s="25">
        <v>16</v>
      </c>
      <c r="F4" s="25"/>
      <c r="G4" s="25">
        <v>2</v>
      </c>
      <c r="H4" s="25">
        <v>8</v>
      </c>
      <c r="I4" s="25"/>
      <c r="J4" s="25"/>
      <c r="K4" s="25"/>
      <c r="L4" s="25"/>
      <c r="M4" s="25"/>
      <c r="N4" s="25"/>
      <c r="O4" s="299">
        <v>58</v>
      </c>
      <c r="P4" s="238">
        <v>5</v>
      </c>
      <c r="Q4" s="298">
        <v>3</v>
      </c>
      <c r="R4" s="273">
        <v>1</v>
      </c>
      <c r="S4" s="273">
        <v>0</v>
      </c>
      <c r="T4" s="303">
        <v>1</v>
      </c>
      <c r="U4" s="18">
        <v>0</v>
      </c>
    </row>
    <row r="5" spans="1:21" x14ac:dyDescent="0.25">
      <c r="A5" s="227">
        <v>2</v>
      </c>
      <c r="B5" s="233" t="s">
        <v>66</v>
      </c>
      <c r="C5" s="78">
        <v>8</v>
      </c>
      <c r="D5" s="78">
        <v>1</v>
      </c>
      <c r="E5" s="78">
        <v>4</v>
      </c>
      <c r="F5" s="78">
        <v>1</v>
      </c>
      <c r="G5" s="78">
        <v>4</v>
      </c>
      <c r="H5" s="78">
        <v>1</v>
      </c>
      <c r="I5" s="78">
        <v>1</v>
      </c>
      <c r="J5" s="78">
        <v>16</v>
      </c>
      <c r="K5" s="78">
        <v>1</v>
      </c>
      <c r="L5" s="78">
        <v>1</v>
      </c>
      <c r="M5" s="78">
        <v>8</v>
      </c>
      <c r="N5" s="78">
        <v>4</v>
      </c>
      <c r="O5" s="267">
        <v>50</v>
      </c>
      <c r="P5" s="239">
        <v>12</v>
      </c>
      <c r="Q5" s="281">
        <v>1</v>
      </c>
      <c r="R5" s="243">
        <v>2</v>
      </c>
      <c r="S5" s="243">
        <v>3</v>
      </c>
      <c r="T5" s="303">
        <v>0</v>
      </c>
      <c r="U5" s="18">
        <v>6</v>
      </c>
    </row>
    <row r="6" spans="1:21" x14ac:dyDescent="0.25">
      <c r="A6" s="227">
        <v>3</v>
      </c>
      <c r="B6" s="233" t="s">
        <v>21</v>
      </c>
      <c r="C6" s="78">
        <v>4</v>
      </c>
      <c r="D6" s="78">
        <v>2</v>
      </c>
      <c r="E6" s="78">
        <v>1</v>
      </c>
      <c r="F6" s="78">
        <v>1</v>
      </c>
      <c r="G6" s="78">
        <v>1</v>
      </c>
      <c r="H6" s="78">
        <v>1</v>
      </c>
      <c r="I6" s="78">
        <v>1</v>
      </c>
      <c r="J6" s="78">
        <v>1</v>
      </c>
      <c r="K6" s="78">
        <v>2</v>
      </c>
      <c r="L6" s="78">
        <v>16</v>
      </c>
      <c r="M6" s="78">
        <v>4</v>
      </c>
      <c r="N6" s="78">
        <v>1</v>
      </c>
      <c r="O6" s="267">
        <v>35</v>
      </c>
      <c r="P6" s="239">
        <v>12</v>
      </c>
      <c r="Q6" s="281">
        <v>1</v>
      </c>
      <c r="R6" s="243">
        <v>0</v>
      </c>
      <c r="S6" s="243">
        <v>2</v>
      </c>
      <c r="T6" s="303">
        <v>2</v>
      </c>
      <c r="U6" s="18">
        <v>7</v>
      </c>
    </row>
    <row r="7" spans="1:21" x14ac:dyDescent="0.25">
      <c r="A7" s="227">
        <v>4</v>
      </c>
      <c r="B7" s="233" t="s">
        <v>246</v>
      </c>
      <c r="C7" s="78">
        <v>4</v>
      </c>
      <c r="D7" s="78">
        <v>2</v>
      </c>
      <c r="E7" s="78">
        <v>2</v>
      </c>
      <c r="F7" s="78">
        <v>8</v>
      </c>
      <c r="G7" s="78"/>
      <c r="H7" s="78">
        <v>1</v>
      </c>
      <c r="I7" s="78">
        <v>4</v>
      </c>
      <c r="J7" s="78">
        <v>8</v>
      </c>
      <c r="K7" s="78">
        <v>2</v>
      </c>
      <c r="L7" s="78"/>
      <c r="M7" s="78">
        <v>1</v>
      </c>
      <c r="N7" s="78">
        <v>2</v>
      </c>
      <c r="O7" s="267">
        <v>34</v>
      </c>
      <c r="P7" s="239">
        <v>10</v>
      </c>
      <c r="Q7" s="281">
        <v>0</v>
      </c>
      <c r="R7" s="243">
        <v>2</v>
      </c>
      <c r="S7" s="243">
        <v>2</v>
      </c>
      <c r="T7" s="303">
        <v>4</v>
      </c>
      <c r="U7" s="18">
        <v>2</v>
      </c>
    </row>
    <row r="8" spans="1:21" x14ac:dyDescent="0.25">
      <c r="A8" s="227">
        <v>5</v>
      </c>
      <c r="B8" s="233" t="s">
        <v>49</v>
      </c>
      <c r="C8" s="78"/>
      <c r="D8" s="78">
        <v>8</v>
      </c>
      <c r="E8" s="78">
        <v>4</v>
      </c>
      <c r="F8" s="78"/>
      <c r="G8" s="78">
        <v>16</v>
      </c>
      <c r="H8" s="78">
        <v>2</v>
      </c>
      <c r="I8" s="78"/>
      <c r="J8" s="78"/>
      <c r="K8" s="78"/>
      <c r="L8" s="78"/>
      <c r="M8" s="78"/>
      <c r="N8" s="78"/>
      <c r="O8" s="267">
        <v>30</v>
      </c>
      <c r="P8" s="239">
        <v>4</v>
      </c>
      <c r="Q8" s="281">
        <v>1</v>
      </c>
      <c r="R8" s="243">
        <v>1</v>
      </c>
      <c r="S8" s="243">
        <v>1</v>
      </c>
      <c r="T8" s="303">
        <v>1</v>
      </c>
      <c r="U8" s="18">
        <v>0</v>
      </c>
    </row>
    <row r="9" spans="1:21" x14ac:dyDescent="0.25">
      <c r="A9" s="227">
        <v>6</v>
      </c>
      <c r="B9" s="233" t="s">
        <v>116</v>
      </c>
      <c r="C9" s="78"/>
      <c r="D9" s="78"/>
      <c r="E9" s="78"/>
      <c r="F9" s="78"/>
      <c r="G9" s="78">
        <v>1</v>
      </c>
      <c r="H9" s="78">
        <v>1</v>
      </c>
      <c r="I9" s="78"/>
      <c r="J9" s="78">
        <v>1</v>
      </c>
      <c r="K9" s="78">
        <v>8</v>
      </c>
      <c r="L9" s="78">
        <v>1</v>
      </c>
      <c r="M9" s="78">
        <v>2</v>
      </c>
      <c r="N9" s="78">
        <v>16</v>
      </c>
      <c r="O9" s="267">
        <v>30</v>
      </c>
      <c r="P9" s="239">
        <v>7</v>
      </c>
      <c r="Q9" s="281">
        <v>1</v>
      </c>
      <c r="R9" s="243">
        <v>1</v>
      </c>
      <c r="S9" s="243">
        <v>0</v>
      </c>
      <c r="T9" s="303">
        <v>1</v>
      </c>
      <c r="U9" s="18">
        <v>4</v>
      </c>
    </row>
    <row r="10" spans="1:21" x14ac:dyDescent="0.25">
      <c r="A10" s="227">
        <v>7</v>
      </c>
      <c r="B10" s="233" t="s">
        <v>30</v>
      </c>
      <c r="C10" s="78">
        <v>1</v>
      </c>
      <c r="D10" s="78">
        <v>2</v>
      </c>
      <c r="E10" s="78">
        <v>2</v>
      </c>
      <c r="F10" s="78">
        <v>16</v>
      </c>
      <c r="G10" s="78">
        <v>2</v>
      </c>
      <c r="H10" s="78"/>
      <c r="I10" s="78"/>
      <c r="J10" s="78">
        <v>4</v>
      </c>
      <c r="K10" s="78"/>
      <c r="L10" s="78"/>
      <c r="M10" s="78"/>
      <c r="N10" s="78"/>
      <c r="O10" s="267">
        <v>27</v>
      </c>
      <c r="P10" s="239">
        <v>6</v>
      </c>
      <c r="Q10" s="281">
        <v>1</v>
      </c>
      <c r="R10" s="243">
        <v>0</v>
      </c>
      <c r="S10" s="243">
        <v>1</v>
      </c>
      <c r="T10" s="303">
        <v>3</v>
      </c>
      <c r="U10" s="18">
        <v>1</v>
      </c>
    </row>
    <row r="11" spans="1:21" x14ac:dyDescent="0.25">
      <c r="A11" s="227">
        <v>8</v>
      </c>
      <c r="B11" s="233" t="s">
        <v>33</v>
      </c>
      <c r="C11" s="78"/>
      <c r="D11" s="78">
        <v>4</v>
      </c>
      <c r="E11" s="78">
        <v>2</v>
      </c>
      <c r="F11" s="78">
        <v>2</v>
      </c>
      <c r="G11" s="78">
        <v>1</v>
      </c>
      <c r="H11" s="78">
        <v>1</v>
      </c>
      <c r="I11" s="78">
        <v>1</v>
      </c>
      <c r="J11" s="78">
        <v>4</v>
      </c>
      <c r="K11" s="78"/>
      <c r="L11" s="78">
        <v>2</v>
      </c>
      <c r="M11" s="78"/>
      <c r="N11" s="78">
        <v>8</v>
      </c>
      <c r="O11" s="267">
        <v>25</v>
      </c>
      <c r="P11" s="239">
        <v>9</v>
      </c>
      <c r="Q11" s="281">
        <v>0</v>
      </c>
      <c r="R11" s="243">
        <v>1</v>
      </c>
      <c r="S11" s="243">
        <v>2</v>
      </c>
      <c r="T11" s="303">
        <v>3</v>
      </c>
      <c r="U11" s="18">
        <v>3</v>
      </c>
    </row>
    <row r="12" spans="1:21" x14ac:dyDescent="0.25">
      <c r="A12" s="227">
        <v>9</v>
      </c>
      <c r="B12" s="234" t="s">
        <v>115</v>
      </c>
      <c r="C12" s="78"/>
      <c r="D12" s="78"/>
      <c r="E12" s="78"/>
      <c r="F12" s="78"/>
      <c r="G12" s="78">
        <v>1</v>
      </c>
      <c r="H12" s="78">
        <v>2</v>
      </c>
      <c r="I12" s="78">
        <v>2</v>
      </c>
      <c r="J12" s="78">
        <v>2</v>
      </c>
      <c r="K12" s="78">
        <v>16</v>
      </c>
      <c r="L12" s="78"/>
      <c r="M12" s="78"/>
      <c r="N12" s="78"/>
      <c r="O12" s="267">
        <v>23</v>
      </c>
      <c r="P12" s="239">
        <v>5</v>
      </c>
      <c r="Q12" s="281">
        <v>1</v>
      </c>
      <c r="R12" s="243">
        <v>0</v>
      </c>
      <c r="S12" s="243">
        <v>0</v>
      </c>
      <c r="T12" s="303">
        <v>3</v>
      </c>
      <c r="U12" s="18">
        <v>1</v>
      </c>
    </row>
    <row r="13" spans="1:21" x14ac:dyDescent="0.25">
      <c r="A13" s="227">
        <v>10</v>
      </c>
      <c r="B13" s="233" t="s">
        <v>273</v>
      </c>
      <c r="C13" s="78"/>
      <c r="D13" s="78"/>
      <c r="E13" s="78"/>
      <c r="F13" s="78"/>
      <c r="G13" s="78"/>
      <c r="H13" s="78"/>
      <c r="I13" s="78"/>
      <c r="J13" s="78"/>
      <c r="K13" s="78"/>
      <c r="L13" s="78">
        <v>4</v>
      </c>
      <c r="M13" s="78">
        <v>16</v>
      </c>
      <c r="N13" s="78"/>
      <c r="O13" s="267">
        <v>20</v>
      </c>
      <c r="P13" s="239">
        <v>2</v>
      </c>
      <c r="Q13" s="281">
        <v>1</v>
      </c>
      <c r="R13" s="243">
        <v>0</v>
      </c>
      <c r="S13" s="243">
        <v>1</v>
      </c>
      <c r="T13" s="303">
        <v>0</v>
      </c>
      <c r="U13" s="18">
        <v>0</v>
      </c>
    </row>
    <row r="14" spans="1:21" x14ac:dyDescent="0.25">
      <c r="A14" s="227">
        <v>11</v>
      </c>
      <c r="B14" s="233" t="s">
        <v>80</v>
      </c>
      <c r="C14" s="78">
        <v>2</v>
      </c>
      <c r="D14" s="78"/>
      <c r="E14" s="78"/>
      <c r="F14" s="78"/>
      <c r="G14" s="78"/>
      <c r="H14" s="78"/>
      <c r="I14" s="78">
        <v>16</v>
      </c>
      <c r="J14" s="78"/>
      <c r="K14" s="78"/>
      <c r="L14" s="78"/>
      <c r="M14" s="78"/>
      <c r="N14" s="78"/>
      <c r="O14" s="267">
        <v>18</v>
      </c>
      <c r="P14" s="239">
        <v>2</v>
      </c>
      <c r="Q14" s="281">
        <v>1</v>
      </c>
      <c r="R14" s="243">
        <v>0</v>
      </c>
      <c r="S14" s="243">
        <v>0</v>
      </c>
      <c r="T14" s="303">
        <v>1</v>
      </c>
      <c r="U14" s="18">
        <v>0</v>
      </c>
    </row>
    <row r="15" spans="1:21" x14ac:dyDescent="0.25">
      <c r="A15" s="227">
        <v>12</v>
      </c>
      <c r="B15" s="233" t="s">
        <v>137</v>
      </c>
      <c r="C15" s="78"/>
      <c r="D15" s="78"/>
      <c r="E15" s="78"/>
      <c r="F15" s="78"/>
      <c r="G15" s="78"/>
      <c r="H15" s="78">
        <v>16</v>
      </c>
      <c r="I15" s="78"/>
      <c r="J15" s="78"/>
      <c r="K15" s="78"/>
      <c r="L15" s="78"/>
      <c r="M15" s="78"/>
      <c r="N15" s="78"/>
      <c r="O15" s="267">
        <v>16</v>
      </c>
      <c r="P15" s="239">
        <v>1</v>
      </c>
      <c r="Q15" s="281">
        <v>1</v>
      </c>
      <c r="R15" s="243">
        <v>0</v>
      </c>
      <c r="S15" s="243">
        <v>0</v>
      </c>
      <c r="T15" s="303">
        <v>0</v>
      </c>
      <c r="U15" s="18">
        <v>0</v>
      </c>
    </row>
    <row r="16" spans="1:21" x14ac:dyDescent="0.25">
      <c r="A16" s="227">
        <v>13</v>
      </c>
      <c r="B16" s="233" t="s">
        <v>121</v>
      </c>
      <c r="C16" s="78"/>
      <c r="D16" s="78"/>
      <c r="E16" s="78"/>
      <c r="F16" s="78"/>
      <c r="G16" s="78">
        <v>1</v>
      </c>
      <c r="H16" s="78">
        <v>4</v>
      </c>
      <c r="I16" s="78">
        <v>8</v>
      </c>
      <c r="J16" s="78">
        <v>2</v>
      </c>
      <c r="K16" s="78"/>
      <c r="L16" s="78"/>
      <c r="M16" s="78"/>
      <c r="N16" s="78"/>
      <c r="O16" s="267">
        <v>15</v>
      </c>
      <c r="P16" s="239">
        <v>4</v>
      </c>
      <c r="Q16" s="281">
        <v>0</v>
      </c>
      <c r="R16" s="243">
        <v>1</v>
      </c>
      <c r="S16" s="243">
        <v>1</v>
      </c>
      <c r="T16" s="303">
        <v>1</v>
      </c>
      <c r="U16" s="18">
        <v>1</v>
      </c>
    </row>
    <row r="17" spans="1:21" x14ac:dyDescent="0.25">
      <c r="A17" s="227">
        <v>14</v>
      </c>
      <c r="B17" s="233" t="s">
        <v>42</v>
      </c>
      <c r="C17" s="78">
        <v>1</v>
      </c>
      <c r="D17" s="78">
        <v>1</v>
      </c>
      <c r="E17" s="78">
        <v>1</v>
      </c>
      <c r="F17" s="78">
        <v>2</v>
      </c>
      <c r="G17" s="78">
        <v>1</v>
      </c>
      <c r="H17" s="78">
        <v>1</v>
      </c>
      <c r="I17" s="78">
        <v>1</v>
      </c>
      <c r="J17" s="78">
        <v>1</v>
      </c>
      <c r="K17" s="78">
        <v>4</v>
      </c>
      <c r="L17" s="78">
        <v>1</v>
      </c>
      <c r="M17" s="78"/>
      <c r="N17" s="78"/>
      <c r="O17" s="267">
        <v>14</v>
      </c>
      <c r="P17" s="239">
        <v>10</v>
      </c>
      <c r="Q17" s="281">
        <v>0</v>
      </c>
      <c r="R17" s="243">
        <v>0</v>
      </c>
      <c r="S17" s="243">
        <v>1</v>
      </c>
      <c r="T17" s="303">
        <v>1</v>
      </c>
      <c r="U17" s="18">
        <v>8</v>
      </c>
    </row>
    <row r="18" spans="1:21" x14ac:dyDescent="0.25">
      <c r="A18" s="227">
        <v>15</v>
      </c>
      <c r="B18" s="233" t="s">
        <v>100</v>
      </c>
      <c r="C18" s="78"/>
      <c r="D18" s="78"/>
      <c r="E18" s="78"/>
      <c r="F18" s="78">
        <v>1</v>
      </c>
      <c r="G18" s="78">
        <v>8</v>
      </c>
      <c r="H18" s="78">
        <v>1</v>
      </c>
      <c r="I18" s="78">
        <v>1</v>
      </c>
      <c r="J18" s="78">
        <v>2</v>
      </c>
      <c r="K18" s="78"/>
      <c r="L18" s="78"/>
      <c r="M18" s="78"/>
      <c r="N18" s="78"/>
      <c r="O18" s="267">
        <v>13</v>
      </c>
      <c r="P18" s="239">
        <v>5</v>
      </c>
      <c r="Q18" s="281">
        <v>0</v>
      </c>
      <c r="R18" s="243">
        <v>1</v>
      </c>
      <c r="S18" s="243">
        <v>0</v>
      </c>
      <c r="T18" s="303">
        <v>1</v>
      </c>
      <c r="U18" s="18">
        <v>3</v>
      </c>
    </row>
    <row r="19" spans="1:21" x14ac:dyDescent="0.25">
      <c r="A19" s="227">
        <v>16</v>
      </c>
      <c r="B19" s="233" t="s">
        <v>47</v>
      </c>
      <c r="C19" s="78"/>
      <c r="D19" s="78"/>
      <c r="E19" s="78">
        <v>8</v>
      </c>
      <c r="F19" s="78">
        <v>4</v>
      </c>
      <c r="G19" s="78"/>
      <c r="H19" s="78"/>
      <c r="I19" s="78"/>
      <c r="J19" s="78"/>
      <c r="K19" s="78"/>
      <c r="L19" s="78"/>
      <c r="M19" s="78"/>
      <c r="N19" s="78"/>
      <c r="O19" s="267">
        <v>12</v>
      </c>
      <c r="P19" s="239">
        <v>2</v>
      </c>
      <c r="Q19" s="281">
        <v>0</v>
      </c>
      <c r="R19" s="243">
        <v>1</v>
      </c>
      <c r="S19" s="243">
        <v>1</v>
      </c>
      <c r="T19" s="303">
        <v>0</v>
      </c>
      <c r="U19" s="18">
        <v>0</v>
      </c>
    </row>
    <row r="20" spans="1:21" x14ac:dyDescent="0.25">
      <c r="A20" s="227">
        <v>17</v>
      </c>
      <c r="B20" s="233" t="s">
        <v>62</v>
      </c>
      <c r="C20" s="78">
        <v>1</v>
      </c>
      <c r="D20" s="78">
        <v>1</v>
      </c>
      <c r="E20" s="78">
        <v>1</v>
      </c>
      <c r="F20" s="78">
        <v>1</v>
      </c>
      <c r="G20" s="78">
        <v>1</v>
      </c>
      <c r="H20" s="78">
        <v>1</v>
      </c>
      <c r="I20" s="78">
        <v>1</v>
      </c>
      <c r="J20" s="78">
        <v>1</v>
      </c>
      <c r="K20" s="78">
        <v>1</v>
      </c>
      <c r="L20" s="78">
        <v>1</v>
      </c>
      <c r="M20" s="78">
        <v>1</v>
      </c>
      <c r="N20" s="78">
        <v>1</v>
      </c>
      <c r="O20" s="267">
        <v>12</v>
      </c>
      <c r="P20" s="239">
        <v>12</v>
      </c>
      <c r="Q20" s="281">
        <v>0</v>
      </c>
      <c r="R20" s="243">
        <v>0</v>
      </c>
      <c r="S20" s="243">
        <v>0</v>
      </c>
      <c r="T20" s="303">
        <v>0</v>
      </c>
      <c r="U20" s="18">
        <v>12</v>
      </c>
    </row>
    <row r="21" spans="1:21" x14ac:dyDescent="0.25">
      <c r="A21" s="227">
        <v>18</v>
      </c>
      <c r="B21" s="233" t="s">
        <v>44</v>
      </c>
      <c r="C21" s="78">
        <v>1</v>
      </c>
      <c r="D21" s="78">
        <v>1</v>
      </c>
      <c r="E21" s="78">
        <v>1</v>
      </c>
      <c r="F21" s="78">
        <v>1</v>
      </c>
      <c r="G21" s="78">
        <v>1</v>
      </c>
      <c r="H21" s="78">
        <v>1</v>
      </c>
      <c r="I21" s="78">
        <v>1</v>
      </c>
      <c r="J21" s="78">
        <v>1</v>
      </c>
      <c r="K21" s="78">
        <v>1</v>
      </c>
      <c r="L21" s="78">
        <v>1</v>
      </c>
      <c r="M21" s="78">
        <v>1</v>
      </c>
      <c r="N21" s="78">
        <v>1</v>
      </c>
      <c r="O21" s="267">
        <v>12</v>
      </c>
      <c r="P21" s="239">
        <v>12</v>
      </c>
      <c r="Q21" s="281">
        <v>0</v>
      </c>
      <c r="R21" s="243">
        <v>0</v>
      </c>
      <c r="S21" s="243">
        <v>0</v>
      </c>
      <c r="T21" s="303">
        <v>0</v>
      </c>
      <c r="U21" s="18">
        <v>12</v>
      </c>
    </row>
    <row r="22" spans="1:21" x14ac:dyDescent="0.25">
      <c r="A22" s="227">
        <v>19</v>
      </c>
      <c r="B22" s="233" t="s">
        <v>68</v>
      </c>
      <c r="C22" s="78">
        <v>1</v>
      </c>
      <c r="D22" s="78">
        <v>1</v>
      </c>
      <c r="E22" s="78">
        <v>1</v>
      </c>
      <c r="F22" s="78">
        <v>1</v>
      </c>
      <c r="G22" s="78">
        <v>1</v>
      </c>
      <c r="H22" s="78">
        <v>1</v>
      </c>
      <c r="I22" s="78">
        <v>1</v>
      </c>
      <c r="J22" s="78">
        <v>1</v>
      </c>
      <c r="K22" s="78">
        <v>1</v>
      </c>
      <c r="L22" s="78">
        <v>1</v>
      </c>
      <c r="M22" s="78">
        <v>1</v>
      </c>
      <c r="N22" s="78">
        <v>1</v>
      </c>
      <c r="O22" s="267">
        <v>12</v>
      </c>
      <c r="P22" s="239">
        <v>12</v>
      </c>
      <c r="Q22" s="281">
        <v>0</v>
      </c>
      <c r="R22" s="243">
        <v>0</v>
      </c>
      <c r="S22" s="243">
        <v>0</v>
      </c>
      <c r="T22" s="303">
        <v>0</v>
      </c>
      <c r="U22" s="18">
        <v>12</v>
      </c>
    </row>
    <row r="23" spans="1:21" x14ac:dyDescent="0.25">
      <c r="A23" s="227">
        <v>20</v>
      </c>
      <c r="B23" s="233" t="s">
        <v>6</v>
      </c>
      <c r="C23" s="78">
        <v>1</v>
      </c>
      <c r="D23" s="78">
        <v>1</v>
      </c>
      <c r="E23" s="78">
        <v>1</v>
      </c>
      <c r="F23" s="78">
        <v>1</v>
      </c>
      <c r="G23" s="78">
        <v>1</v>
      </c>
      <c r="H23" s="78">
        <v>1</v>
      </c>
      <c r="I23" s="78">
        <v>1</v>
      </c>
      <c r="J23" s="78">
        <v>1</v>
      </c>
      <c r="K23" s="78">
        <v>1</v>
      </c>
      <c r="L23" s="78">
        <v>1</v>
      </c>
      <c r="M23" s="78">
        <v>1</v>
      </c>
      <c r="N23" s="78">
        <v>1</v>
      </c>
      <c r="O23" s="267">
        <v>12</v>
      </c>
      <c r="P23" s="239">
        <v>12</v>
      </c>
      <c r="Q23" s="281">
        <v>0</v>
      </c>
      <c r="R23" s="243">
        <v>0</v>
      </c>
      <c r="S23" s="243">
        <v>0</v>
      </c>
      <c r="T23" s="303">
        <v>0</v>
      </c>
      <c r="U23" s="18">
        <v>12</v>
      </c>
    </row>
    <row r="24" spans="1:21" x14ac:dyDescent="0.25">
      <c r="A24" s="227">
        <v>21</v>
      </c>
      <c r="B24" s="233" t="s">
        <v>67</v>
      </c>
      <c r="C24" s="78">
        <v>1</v>
      </c>
      <c r="D24" s="78"/>
      <c r="E24" s="78">
        <v>1</v>
      </c>
      <c r="F24" s="78">
        <v>1</v>
      </c>
      <c r="G24" s="78">
        <v>1</v>
      </c>
      <c r="H24" s="78">
        <v>1</v>
      </c>
      <c r="I24" s="78"/>
      <c r="J24" s="78">
        <v>1</v>
      </c>
      <c r="K24" s="78">
        <v>1</v>
      </c>
      <c r="L24" s="78"/>
      <c r="M24" s="78"/>
      <c r="N24" s="78">
        <v>4</v>
      </c>
      <c r="O24" s="267">
        <v>11</v>
      </c>
      <c r="P24" s="239">
        <v>8</v>
      </c>
      <c r="Q24" s="281">
        <v>0</v>
      </c>
      <c r="R24" s="243">
        <v>0</v>
      </c>
      <c r="S24" s="243">
        <v>1</v>
      </c>
      <c r="T24" s="303">
        <v>0</v>
      </c>
      <c r="U24" s="18">
        <v>7</v>
      </c>
    </row>
    <row r="25" spans="1:21" x14ac:dyDescent="0.25">
      <c r="A25" s="227">
        <v>22</v>
      </c>
      <c r="B25" s="234" t="s">
        <v>46</v>
      </c>
      <c r="C25" s="78">
        <v>1</v>
      </c>
      <c r="D25" s="78">
        <v>1</v>
      </c>
      <c r="E25" s="78">
        <v>1</v>
      </c>
      <c r="F25" s="78">
        <v>2</v>
      </c>
      <c r="G25" s="78">
        <v>1</v>
      </c>
      <c r="H25" s="78">
        <v>1</v>
      </c>
      <c r="I25" s="78">
        <v>1</v>
      </c>
      <c r="J25" s="78"/>
      <c r="K25" s="78">
        <v>1</v>
      </c>
      <c r="L25" s="78">
        <v>1</v>
      </c>
      <c r="M25" s="78"/>
      <c r="N25" s="78">
        <v>1</v>
      </c>
      <c r="O25" s="267">
        <v>11</v>
      </c>
      <c r="P25" s="239">
        <v>10</v>
      </c>
      <c r="Q25" s="281">
        <v>0</v>
      </c>
      <c r="R25" s="243">
        <v>0</v>
      </c>
      <c r="S25" s="243">
        <v>0</v>
      </c>
      <c r="T25" s="303">
        <v>1</v>
      </c>
      <c r="U25" s="18">
        <v>9</v>
      </c>
    </row>
    <row r="26" spans="1:21" x14ac:dyDescent="0.25">
      <c r="A26" s="227">
        <v>23</v>
      </c>
      <c r="B26" s="233" t="s">
        <v>280</v>
      </c>
      <c r="C26" s="78"/>
      <c r="D26" s="78"/>
      <c r="E26" s="78"/>
      <c r="F26" s="78"/>
      <c r="G26" s="78"/>
      <c r="H26" s="78"/>
      <c r="I26" s="78"/>
      <c r="J26" s="78"/>
      <c r="K26" s="78"/>
      <c r="L26" s="78">
        <v>4</v>
      </c>
      <c r="M26" s="78">
        <v>4</v>
      </c>
      <c r="N26" s="78">
        <v>2</v>
      </c>
      <c r="O26" s="267">
        <v>10</v>
      </c>
      <c r="P26" s="239">
        <v>3</v>
      </c>
      <c r="Q26" s="281">
        <v>0</v>
      </c>
      <c r="R26" s="243">
        <v>0</v>
      </c>
      <c r="S26" s="243">
        <v>2</v>
      </c>
      <c r="T26" s="303">
        <v>1</v>
      </c>
      <c r="U26" s="18">
        <v>0</v>
      </c>
    </row>
    <row r="27" spans="1:21" x14ac:dyDescent="0.25">
      <c r="A27" s="227">
        <v>24</v>
      </c>
      <c r="B27" s="233" t="s">
        <v>60</v>
      </c>
      <c r="C27" s="78"/>
      <c r="D27" s="78">
        <v>1</v>
      </c>
      <c r="E27" s="78">
        <v>1</v>
      </c>
      <c r="F27" s="78">
        <v>1</v>
      </c>
      <c r="G27" s="78">
        <v>1</v>
      </c>
      <c r="H27" s="78">
        <v>1</v>
      </c>
      <c r="I27" s="78">
        <v>1</v>
      </c>
      <c r="J27" s="78">
        <v>1</v>
      </c>
      <c r="K27" s="78">
        <v>1</v>
      </c>
      <c r="L27" s="78"/>
      <c r="M27" s="78">
        <v>1</v>
      </c>
      <c r="N27" s="78">
        <v>1</v>
      </c>
      <c r="O27" s="267">
        <v>10</v>
      </c>
      <c r="P27" s="239">
        <v>10</v>
      </c>
      <c r="Q27" s="281">
        <v>0</v>
      </c>
      <c r="R27" s="243">
        <v>0</v>
      </c>
      <c r="S27" s="243">
        <v>0</v>
      </c>
      <c r="T27" s="303">
        <v>0</v>
      </c>
      <c r="U27" s="18">
        <v>10</v>
      </c>
    </row>
    <row r="28" spans="1:21" x14ac:dyDescent="0.25">
      <c r="A28" s="227">
        <v>25</v>
      </c>
      <c r="B28" s="233" t="s">
        <v>240</v>
      </c>
      <c r="C28" s="78"/>
      <c r="D28" s="78"/>
      <c r="E28" s="78"/>
      <c r="F28" s="78"/>
      <c r="G28" s="78"/>
      <c r="H28" s="78"/>
      <c r="I28" s="78">
        <v>1</v>
      </c>
      <c r="J28" s="78">
        <v>1</v>
      </c>
      <c r="K28" s="78">
        <v>2</v>
      </c>
      <c r="L28" s="78">
        <v>1</v>
      </c>
      <c r="M28" s="78">
        <v>2</v>
      </c>
      <c r="N28" s="78">
        <v>2</v>
      </c>
      <c r="O28" s="267">
        <v>9</v>
      </c>
      <c r="P28" s="239">
        <v>6</v>
      </c>
      <c r="Q28" s="281">
        <v>0</v>
      </c>
      <c r="R28" s="243">
        <v>0</v>
      </c>
      <c r="S28" s="243">
        <v>0</v>
      </c>
      <c r="T28" s="303">
        <v>3</v>
      </c>
      <c r="U28" s="18">
        <v>3</v>
      </c>
    </row>
    <row r="29" spans="1:21" x14ac:dyDescent="0.25">
      <c r="A29" s="227">
        <v>26</v>
      </c>
      <c r="B29" s="234" t="s">
        <v>58</v>
      </c>
      <c r="C29" s="78">
        <v>1</v>
      </c>
      <c r="D29" s="78">
        <v>1</v>
      </c>
      <c r="E29" s="78">
        <v>1</v>
      </c>
      <c r="F29" s="78"/>
      <c r="G29" s="78"/>
      <c r="H29" s="78">
        <v>1</v>
      </c>
      <c r="I29" s="78">
        <v>1</v>
      </c>
      <c r="J29" s="78">
        <v>1</v>
      </c>
      <c r="K29" s="78">
        <v>1</v>
      </c>
      <c r="L29" s="78"/>
      <c r="M29" s="78"/>
      <c r="N29" s="78">
        <v>2</v>
      </c>
      <c r="O29" s="267">
        <v>9</v>
      </c>
      <c r="P29" s="239">
        <v>8</v>
      </c>
      <c r="Q29" s="281">
        <v>0</v>
      </c>
      <c r="R29" s="243">
        <v>0</v>
      </c>
      <c r="S29" s="243">
        <v>0</v>
      </c>
      <c r="T29" s="303">
        <v>1</v>
      </c>
      <c r="U29" s="18">
        <v>7</v>
      </c>
    </row>
    <row r="30" spans="1:21" x14ac:dyDescent="0.25">
      <c r="A30" s="227">
        <v>27</v>
      </c>
      <c r="B30" s="233" t="s">
        <v>275</v>
      </c>
      <c r="C30" s="78"/>
      <c r="D30" s="78"/>
      <c r="E30" s="78"/>
      <c r="F30" s="78"/>
      <c r="G30" s="78"/>
      <c r="H30" s="78"/>
      <c r="I30" s="78"/>
      <c r="J30" s="78"/>
      <c r="K30" s="78"/>
      <c r="L30" s="78">
        <v>8</v>
      </c>
      <c r="M30" s="78"/>
      <c r="N30" s="78"/>
      <c r="O30" s="267">
        <v>8</v>
      </c>
      <c r="P30" s="239">
        <v>1</v>
      </c>
      <c r="Q30" s="281">
        <v>0</v>
      </c>
      <c r="R30" s="243">
        <v>1</v>
      </c>
      <c r="S30" s="243">
        <v>0</v>
      </c>
      <c r="T30" s="303">
        <v>0</v>
      </c>
      <c r="U30" s="18">
        <v>0</v>
      </c>
    </row>
    <row r="31" spans="1:21" x14ac:dyDescent="0.25">
      <c r="A31" s="227">
        <v>28</v>
      </c>
      <c r="B31" s="233" t="s">
        <v>136</v>
      </c>
      <c r="C31" s="78"/>
      <c r="D31" s="78"/>
      <c r="E31" s="78"/>
      <c r="F31" s="78"/>
      <c r="G31" s="78">
        <v>4</v>
      </c>
      <c r="H31" s="78">
        <v>4</v>
      </c>
      <c r="I31" s="78"/>
      <c r="J31" s="78"/>
      <c r="K31" s="78"/>
      <c r="L31" s="78"/>
      <c r="M31" s="78"/>
      <c r="N31" s="78"/>
      <c r="O31" s="267">
        <v>8</v>
      </c>
      <c r="P31" s="239">
        <v>2</v>
      </c>
      <c r="Q31" s="281">
        <v>0</v>
      </c>
      <c r="R31" s="243">
        <v>0</v>
      </c>
      <c r="S31" s="243">
        <v>2</v>
      </c>
      <c r="T31" s="303">
        <v>0</v>
      </c>
      <c r="U31" s="18">
        <v>0</v>
      </c>
    </row>
    <row r="32" spans="1:21" x14ac:dyDescent="0.25">
      <c r="A32" s="227">
        <v>29</v>
      </c>
      <c r="B32" s="233" t="s">
        <v>22</v>
      </c>
      <c r="C32" s="78">
        <v>1</v>
      </c>
      <c r="D32" s="78"/>
      <c r="E32" s="78">
        <v>1</v>
      </c>
      <c r="F32" s="78">
        <v>4</v>
      </c>
      <c r="G32" s="78">
        <v>1</v>
      </c>
      <c r="H32" s="78">
        <v>1</v>
      </c>
      <c r="I32" s="78"/>
      <c r="J32" s="78"/>
      <c r="K32" s="78"/>
      <c r="L32" s="78"/>
      <c r="M32" s="78"/>
      <c r="N32" s="78"/>
      <c r="O32" s="267">
        <v>8</v>
      </c>
      <c r="P32" s="239">
        <v>5</v>
      </c>
      <c r="Q32" s="281">
        <v>0</v>
      </c>
      <c r="R32" s="243">
        <v>0</v>
      </c>
      <c r="S32" s="243">
        <v>1</v>
      </c>
      <c r="T32" s="303">
        <v>0</v>
      </c>
      <c r="U32" s="18">
        <v>4</v>
      </c>
    </row>
    <row r="33" spans="1:21" x14ac:dyDescent="0.25">
      <c r="A33" s="227">
        <v>30</v>
      </c>
      <c r="B33" s="233" t="s">
        <v>141</v>
      </c>
      <c r="C33" s="78"/>
      <c r="D33" s="78"/>
      <c r="E33" s="78"/>
      <c r="F33" s="78"/>
      <c r="G33" s="78"/>
      <c r="H33" s="78">
        <v>2</v>
      </c>
      <c r="I33" s="78">
        <v>2</v>
      </c>
      <c r="J33" s="78">
        <v>1</v>
      </c>
      <c r="K33" s="78">
        <v>1</v>
      </c>
      <c r="L33" s="78">
        <v>2</v>
      </c>
      <c r="M33" s="78"/>
      <c r="N33" s="78"/>
      <c r="O33" s="267">
        <v>8</v>
      </c>
      <c r="P33" s="239">
        <v>5</v>
      </c>
      <c r="Q33" s="281">
        <v>0</v>
      </c>
      <c r="R33" s="243">
        <v>0</v>
      </c>
      <c r="S33" s="243">
        <v>0</v>
      </c>
      <c r="T33" s="303">
        <v>3</v>
      </c>
      <c r="U33" s="18">
        <v>2</v>
      </c>
    </row>
    <row r="34" spans="1:21" x14ac:dyDescent="0.25">
      <c r="A34" s="227">
        <v>31</v>
      </c>
      <c r="B34" s="233" t="s">
        <v>63</v>
      </c>
      <c r="C34" s="78"/>
      <c r="D34" s="78">
        <v>1</v>
      </c>
      <c r="E34" s="78"/>
      <c r="F34" s="78">
        <v>1</v>
      </c>
      <c r="G34" s="78">
        <v>1</v>
      </c>
      <c r="H34" s="78">
        <v>1</v>
      </c>
      <c r="I34" s="78">
        <v>1</v>
      </c>
      <c r="J34" s="78">
        <v>1</v>
      </c>
      <c r="K34" s="78">
        <v>1</v>
      </c>
      <c r="L34" s="78">
        <v>1</v>
      </c>
      <c r="M34" s="78"/>
      <c r="N34" s="78"/>
      <c r="O34" s="267">
        <v>8</v>
      </c>
      <c r="P34" s="239">
        <v>8</v>
      </c>
      <c r="Q34" s="281">
        <v>0</v>
      </c>
      <c r="R34" s="243">
        <v>0</v>
      </c>
      <c r="S34" s="243">
        <v>0</v>
      </c>
      <c r="T34" s="303">
        <v>0</v>
      </c>
      <c r="U34" s="18">
        <v>8</v>
      </c>
    </row>
    <row r="35" spans="1:21" x14ac:dyDescent="0.25">
      <c r="A35" s="227">
        <v>32</v>
      </c>
      <c r="B35" s="233" t="s">
        <v>69</v>
      </c>
      <c r="C35" s="78">
        <v>1</v>
      </c>
      <c r="D35" s="78">
        <v>1</v>
      </c>
      <c r="E35" s="78">
        <v>1</v>
      </c>
      <c r="F35" s="78">
        <v>1</v>
      </c>
      <c r="G35" s="78">
        <v>1</v>
      </c>
      <c r="H35" s="78">
        <v>1</v>
      </c>
      <c r="I35" s="78">
        <v>1</v>
      </c>
      <c r="J35" s="78">
        <v>1</v>
      </c>
      <c r="K35" s="78"/>
      <c r="L35" s="78"/>
      <c r="M35" s="78"/>
      <c r="N35" s="78"/>
      <c r="O35" s="267">
        <v>8</v>
      </c>
      <c r="P35" s="239">
        <v>8</v>
      </c>
      <c r="Q35" s="281">
        <v>0</v>
      </c>
      <c r="R35" s="243">
        <v>0</v>
      </c>
      <c r="S35" s="243">
        <v>0</v>
      </c>
      <c r="T35" s="303">
        <v>0</v>
      </c>
      <c r="U35" s="18">
        <v>8</v>
      </c>
    </row>
    <row r="36" spans="1:21" x14ac:dyDescent="0.25">
      <c r="A36" s="227">
        <v>33</v>
      </c>
      <c r="B36" s="233" t="s">
        <v>138</v>
      </c>
      <c r="C36" s="78"/>
      <c r="D36" s="78"/>
      <c r="E36" s="78"/>
      <c r="F36" s="78"/>
      <c r="G36" s="78"/>
      <c r="H36" s="78">
        <v>1</v>
      </c>
      <c r="I36" s="78">
        <v>2</v>
      </c>
      <c r="J36" s="78"/>
      <c r="K36" s="78">
        <v>1</v>
      </c>
      <c r="L36" s="78">
        <v>2</v>
      </c>
      <c r="M36" s="78">
        <v>1</v>
      </c>
      <c r="N36" s="78"/>
      <c r="O36" s="267">
        <v>7</v>
      </c>
      <c r="P36" s="239">
        <v>5</v>
      </c>
      <c r="Q36" s="281">
        <v>0</v>
      </c>
      <c r="R36" s="243">
        <v>0</v>
      </c>
      <c r="S36" s="243">
        <v>0</v>
      </c>
      <c r="T36" s="303">
        <v>2</v>
      </c>
      <c r="U36" s="18">
        <v>3</v>
      </c>
    </row>
    <row r="37" spans="1:21" x14ac:dyDescent="0.25">
      <c r="A37" s="227">
        <v>34</v>
      </c>
      <c r="B37" s="233" t="s">
        <v>111</v>
      </c>
      <c r="C37" s="78"/>
      <c r="D37" s="78"/>
      <c r="E37" s="78"/>
      <c r="F37" s="78">
        <v>1</v>
      </c>
      <c r="G37" s="78"/>
      <c r="H37" s="78"/>
      <c r="I37" s="78">
        <v>1</v>
      </c>
      <c r="J37" s="78">
        <v>1</v>
      </c>
      <c r="K37" s="78">
        <v>2</v>
      </c>
      <c r="L37" s="78">
        <v>1</v>
      </c>
      <c r="M37" s="78"/>
      <c r="N37" s="78">
        <v>1</v>
      </c>
      <c r="O37" s="267">
        <v>7</v>
      </c>
      <c r="P37" s="239">
        <v>6</v>
      </c>
      <c r="Q37" s="281">
        <v>0</v>
      </c>
      <c r="R37" s="243">
        <v>0</v>
      </c>
      <c r="S37" s="243">
        <v>0</v>
      </c>
      <c r="T37" s="303">
        <v>1</v>
      </c>
      <c r="U37" s="18">
        <v>5</v>
      </c>
    </row>
    <row r="38" spans="1:21" x14ac:dyDescent="0.25">
      <c r="A38" s="227">
        <v>35</v>
      </c>
      <c r="B38" s="233" t="s">
        <v>70</v>
      </c>
      <c r="C38" s="78"/>
      <c r="D38" s="78"/>
      <c r="E38" s="78"/>
      <c r="F38" s="78">
        <v>1</v>
      </c>
      <c r="G38" s="78">
        <v>1</v>
      </c>
      <c r="H38" s="78">
        <v>1</v>
      </c>
      <c r="I38" s="78">
        <v>1</v>
      </c>
      <c r="J38" s="78">
        <v>1</v>
      </c>
      <c r="K38" s="78">
        <v>1</v>
      </c>
      <c r="L38" s="78">
        <v>1</v>
      </c>
      <c r="M38" s="78"/>
      <c r="N38" s="78"/>
      <c r="O38" s="267">
        <v>7</v>
      </c>
      <c r="P38" s="239">
        <v>7</v>
      </c>
      <c r="Q38" s="281">
        <v>0</v>
      </c>
      <c r="R38" s="243">
        <v>0</v>
      </c>
      <c r="S38" s="243">
        <v>0</v>
      </c>
      <c r="T38" s="303">
        <v>0</v>
      </c>
      <c r="U38" s="18">
        <v>7</v>
      </c>
    </row>
    <row r="39" spans="1:21" x14ac:dyDescent="0.25">
      <c r="A39" s="227">
        <v>36</v>
      </c>
      <c r="B39" s="233" t="s">
        <v>242</v>
      </c>
      <c r="C39" s="78"/>
      <c r="D39" s="78"/>
      <c r="E39" s="78"/>
      <c r="F39" s="78"/>
      <c r="G39" s="78"/>
      <c r="H39" s="78"/>
      <c r="I39" s="78">
        <v>1</v>
      </c>
      <c r="J39" s="78">
        <v>1</v>
      </c>
      <c r="K39" s="78">
        <v>4</v>
      </c>
      <c r="L39" s="78"/>
      <c r="M39" s="78"/>
      <c r="N39" s="78"/>
      <c r="O39" s="267">
        <v>6</v>
      </c>
      <c r="P39" s="239">
        <v>3</v>
      </c>
      <c r="Q39" s="281">
        <v>0</v>
      </c>
      <c r="R39" s="243">
        <v>0</v>
      </c>
      <c r="S39" s="243">
        <v>1</v>
      </c>
      <c r="T39" s="303">
        <v>0</v>
      </c>
      <c r="U39" s="18">
        <v>2</v>
      </c>
    </row>
    <row r="40" spans="1:21" x14ac:dyDescent="0.25">
      <c r="A40" s="227">
        <v>37</v>
      </c>
      <c r="B40" s="233" t="s">
        <v>104</v>
      </c>
      <c r="C40" s="78"/>
      <c r="D40" s="78"/>
      <c r="E40" s="78"/>
      <c r="F40" s="78">
        <v>1</v>
      </c>
      <c r="G40" s="78">
        <v>2</v>
      </c>
      <c r="H40" s="78">
        <v>2</v>
      </c>
      <c r="I40" s="78"/>
      <c r="J40" s="78"/>
      <c r="K40" s="78"/>
      <c r="L40" s="78"/>
      <c r="M40" s="78">
        <v>1</v>
      </c>
      <c r="N40" s="78"/>
      <c r="O40" s="267">
        <v>6</v>
      </c>
      <c r="P40" s="239">
        <v>4</v>
      </c>
      <c r="Q40" s="281">
        <v>0</v>
      </c>
      <c r="R40" s="243">
        <v>0</v>
      </c>
      <c r="S40" s="243">
        <v>0</v>
      </c>
      <c r="T40" s="303">
        <v>2</v>
      </c>
      <c r="U40" s="18">
        <v>2</v>
      </c>
    </row>
    <row r="41" spans="1:21" x14ac:dyDescent="0.25">
      <c r="A41" s="227">
        <v>38</v>
      </c>
      <c r="B41" s="233" t="s">
        <v>140</v>
      </c>
      <c r="C41" s="78"/>
      <c r="D41" s="78"/>
      <c r="E41" s="78"/>
      <c r="F41" s="78"/>
      <c r="G41" s="78"/>
      <c r="H41" s="78">
        <v>1</v>
      </c>
      <c r="I41" s="78"/>
      <c r="J41" s="78">
        <v>1</v>
      </c>
      <c r="K41" s="78">
        <v>1</v>
      </c>
      <c r="L41" s="78">
        <v>2</v>
      </c>
      <c r="M41" s="78">
        <v>1</v>
      </c>
      <c r="N41" s="78"/>
      <c r="O41" s="267">
        <v>6</v>
      </c>
      <c r="P41" s="239">
        <v>5</v>
      </c>
      <c r="Q41" s="281">
        <v>0</v>
      </c>
      <c r="R41" s="243">
        <v>0</v>
      </c>
      <c r="S41" s="243">
        <v>0</v>
      </c>
      <c r="T41" s="303">
        <v>1</v>
      </c>
      <c r="U41" s="18">
        <v>4</v>
      </c>
    </row>
    <row r="42" spans="1:21" x14ac:dyDescent="0.25">
      <c r="A42" s="227">
        <v>39</v>
      </c>
      <c r="B42" s="233" t="s">
        <v>12</v>
      </c>
      <c r="C42" s="78">
        <v>1</v>
      </c>
      <c r="D42" s="78">
        <v>1</v>
      </c>
      <c r="E42" s="78">
        <v>1</v>
      </c>
      <c r="F42" s="78">
        <v>2</v>
      </c>
      <c r="G42" s="78">
        <v>1</v>
      </c>
      <c r="H42" s="78"/>
      <c r="I42" s="78"/>
      <c r="J42" s="78"/>
      <c r="K42" s="78"/>
      <c r="L42" s="78"/>
      <c r="M42" s="78"/>
      <c r="N42" s="78"/>
      <c r="O42" s="267">
        <v>6</v>
      </c>
      <c r="P42" s="239">
        <v>5</v>
      </c>
      <c r="Q42" s="281">
        <v>0</v>
      </c>
      <c r="R42" s="243">
        <v>0</v>
      </c>
      <c r="S42" s="243">
        <v>0</v>
      </c>
      <c r="T42" s="303">
        <v>1</v>
      </c>
      <c r="U42" s="18">
        <v>4</v>
      </c>
    </row>
    <row r="43" spans="1:21" x14ac:dyDescent="0.25">
      <c r="A43" s="227">
        <v>40</v>
      </c>
      <c r="B43" s="233" t="s">
        <v>123</v>
      </c>
      <c r="C43" s="78"/>
      <c r="D43" s="78"/>
      <c r="E43" s="78"/>
      <c r="F43" s="78"/>
      <c r="G43" s="78">
        <v>2</v>
      </c>
      <c r="H43" s="78">
        <v>1</v>
      </c>
      <c r="I43" s="78">
        <v>1</v>
      </c>
      <c r="J43" s="78">
        <v>1</v>
      </c>
      <c r="K43" s="78">
        <v>1</v>
      </c>
      <c r="L43" s="78"/>
      <c r="M43" s="78"/>
      <c r="N43" s="78"/>
      <c r="O43" s="267">
        <v>6</v>
      </c>
      <c r="P43" s="239">
        <v>5</v>
      </c>
      <c r="Q43" s="281">
        <v>0</v>
      </c>
      <c r="R43" s="243">
        <v>0</v>
      </c>
      <c r="S43" s="243">
        <v>0</v>
      </c>
      <c r="T43" s="303">
        <v>1</v>
      </c>
      <c r="U43" s="18">
        <v>4</v>
      </c>
    </row>
    <row r="44" spans="1:21" x14ac:dyDescent="0.25">
      <c r="A44" s="227">
        <v>41</v>
      </c>
      <c r="B44" s="233" t="s">
        <v>20</v>
      </c>
      <c r="C44" s="78">
        <v>1</v>
      </c>
      <c r="D44" s="78">
        <v>1</v>
      </c>
      <c r="E44" s="78">
        <v>1</v>
      </c>
      <c r="F44" s="78">
        <v>1</v>
      </c>
      <c r="G44" s="78">
        <v>1</v>
      </c>
      <c r="H44" s="78"/>
      <c r="I44" s="78"/>
      <c r="J44" s="78">
        <v>1</v>
      </c>
      <c r="K44" s="78"/>
      <c r="L44" s="78"/>
      <c r="M44" s="78"/>
      <c r="N44" s="78"/>
      <c r="O44" s="267">
        <v>6</v>
      </c>
      <c r="P44" s="239">
        <v>6</v>
      </c>
      <c r="Q44" s="281">
        <v>0</v>
      </c>
      <c r="R44" s="243">
        <v>0</v>
      </c>
      <c r="S44" s="243">
        <v>0</v>
      </c>
      <c r="T44" s="303">
        <v>0</v>
      </c>
      <c r="U44" s="18">
        <v>6</v>
      </c>
    </row>
    <row r="45" spans="1:21" x14ac:dyDescent="0.25">
      <c r="A45" s="227">
        <v>42</v>
      </c>
      <c r="B45" s="233" t="s">
        <v>55</v>
      </c>
      <c r="C45" s="78"/>
      <c r="D45" s="78"/>
      <c r="E45" s="78">
        <v>1</v>
      </c>
      <c r="F45" s="78">
        <v>1</v>
      </c>
      <c r="G45" s="78"/>
      <c r="H45" s="78">
        <v>1</v>
      </c>
      <c r="I45" s="78">
        <v>1</v>
      </c>
      <c r="J45" s="78">
        <v>1</v>
      </c>
      <c r="K45" s="78"/>
      <c r="L45" s="78">
        <v>1</v>
      </c>
      <c r="M45" s="78"/>
      <c r="N45" s="78"/>
      <c r="O45" s="267">
        <v>6</v>
      </c>
      <c r="P45" s="239">
        <v>6</v>
      </c>
      <c r="Q45" s="281">
        <v>0</v>
      </c>
      <c r="R45" s="243">
        <v>0</v>
      </c>
      <c r="S45" s="243">
        <v>0</v>
      </c>
      <c r="T45" s="303">
        <v>0</v>
      </c>
      <c r="U45" s="18">
        <v>6</v>
      </c>
    </row>
    <row r="46" spans="1:21" x14ac:dyDescent="0.25">
      <c r="A46" s="227">
        <v>43</v>
      </c>
      <c r="B46" s="233" t="s">
        <v>65</v>
      </c>
      <c r="C46" s="78">
        <v>1</v>
      </c>
      <c r="D46" s="78">
        <v>1</v>
      </c>
      <c r="E46" s="78">
        <v>1</v>
      </c>
      <c r="F46" s="78">
        <v>1</v>
      </c>
      <c r="G46" s="78">
        <v>1</v>
      </c>
      <c r="H46" s="78"/>
      <c r="I46" s="78"/>
      <c r="J46" s="78"/>
      <c r="K46" s="78"/>
      <c r="L46" s="78"/>
      <c r="M46" s="78"/>
      <c r="N46" s="78"/>
      <c r="O46" s="267">
        <v>5</v>
      </c>
      <c r="P46" s="239">
        <v>5</v>
      </c>
      <c r="Q46" s="281">
        <v>0</v>
      </c>
      <c r="R46" s="243">
        <v>0</v>
      </c>
      <c r="S46" s="243">
        <v>0</v>
      </c>
      <c r="T46" s="303">
        <v>0</v>
      </c>
      <c r="U46" s="18">
        <v>5</v>
      </c>
    </row>
    <row r="47" spans="1:21" x14ac:dyDescent="0.25">
      <c r="A47" s="227">
        <v>44</v>
      </c>
      <c r="B47" s="233" t="s">
        <v>35</v>
      </c>
      <c r="C47" s="78"/>
      <c r="D47" s="78">
        <v>4</v>
      </c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267">
        <v>4</v>
      </c>
      <c r="P47" s="239">
        <v>1</v>
      </c>
      <c r="Q47" s="281">
        <v>0</v>
      </c>
      <c r="R47" s="243">
        <v>0</v>
      </c>
      <c r="S47" s="243">
        <v>1</v>
      </c>
      <c r="T47" s="303">
        <v>0</v>
      </c>
      <c r="U47" s="18">
        <v>0</v>
      </c>
    </row>
    <row r="48" spans="1:21" x14ac:dyDescent="0.25">
      <c r="A48" s="227">
        <v>45</v>
      </c>
      <c r="B48" s="233" t="s">
        <v>241</v>
      </c>
      <c r="C48" s="78"/>
      <c r="D48" s="78"/>
      <c r="E48" s="78"/>
      <c r="F48" s="78"/>
      <c r="G48" s="78"/>
      <c r="H48" s="78"/>
      <c r="I48" s="78">
        <v>4</v>
      </c>
      <c r="J48" s="78"/>
      <c r="K48" s="78"/>
      <c r="L48" s="78"/>
      <c r="M48" s="78"/>
      <c r="N48" s="78"/>
      <c r="O48" s="267">
        <v>4</v>
      </c>
      <c r="P48" s="239">
        <v>1</v>
      </c>
      <c r="Q48" s="281">
        <v>0</v>
      </c>
      <c r="R48" s="243">
        <v>0</v>
      </c>
      <c r="S48" s="243">
        <v>1</v>
      </c>
      <c r="T48" s="303">
        <v>0</v>
      </c>
      <c r="U48" s="18">
        <v>0</v>
      </c>
    </row>
    <row r="49" spans="1:21" x14ac:dyDescent="0.25">
      <c r="A49" s="227">
        <v>46</v>
      </c>
      <c r="B49" s="233" t="s">
        <v>10</v>
      </c>
      <c r="C49" s="78"/>
      <c r="D49" s="78">
        <v>1</v>
      </c>
      <c r="E49" s="78"/>
      <c r="F49" s="78">
        <v>1</v>
      </c>
      <c r="G49" s="78">
        <v>1</v>
      </c>
      <c r="H49" s="78"/>
      <c r="I49" s="78"/>
      <c r="J49" s="78"/>
      <c r="K49" s="78">
        <v>1</v>
      </c>
      <c r="L49" s="78"/>
      <c r="M49" s="78"/>
      <c r="N49" s="78"/>
      <c r="O49" s="267">
        <v>4</v>
      </c>
      <c r="P49" s="239">
        <v>4</v>
      </c>
      <c r="Q49" s="281">
        <v>0</v>
      </c>
      <c r="R49" s="243">
        <v>0</v>
      </c>
      <c r="S49" s="243">
        <v>0</v>
      </c>
      <c r="T49" s="303">
        <v>0</v>
      </c>
      <c r="U49" s="18">
        <v>4</v>
      </c>
    </row>
    <row r="50" spans="1:21" x14ac:dyDescent="0.25">
      <c r="A50" s="227">
        <v>47</v>
      </c>
      <c r="B50" s="233" t="s">
        <v>132</v>
      </c>
      <c r="C50" s="78"/>
      <c r="D50" s="78"/>
      <c r="E50" s="78"/>
      <c r="F50" s="78"/>
      <c r="G50" s="78">
        <v>1</v>
      </c>
      <c r="H50" s="78">
        <v>1</v>
      </c>
      <c r="I50" s="78">
        <v>1</v>
      </c>
      <c r="J50" s="78">
        <v>1</v>
      </c>
      <c r="K50" s="78"/>
      <c r="L50" s="78"/>
      <c r="M50" s="78"/>
      <c r="N50" s="78"/>
      <c r="O50" s="267">
        <v>4</v>
      </c>
      <c r="P50" s="239">
        <v>4</v>
      </c>
      <c r="Q50" s="281">
        <v>0</v>
      </c>
      <c r="R50" s="243">
        <v>0</v>
      </c>
      <c r="S50" s="243">
        <v>0</v>
      </c>
      <c r="T50" s="303">
        <v>0</v>
      </c>
      <c r="U50" s="18">
        <v>4</v>
      </c>
    </row>
    <row r="51" spans="1:21" x14ac:dyDescent="0.25">
      <c r="A51" s="227">
        <v>48</v>
      </c>
      <c r="B51" s="233" t="s">
        <v>130</v>
      </c>
      <c r="C51" s="78"/>
      <c r="D51" s="78"/>
      <c r="E51" s="78"/>
      <c r="F51" s="78"/>
      <c r="G51" s="78">
        <v>1</v>
      </c>
      <c r="H51" s="78">
        <v>1</v>
      </c>
      <c r="I51" s="78">
        <v>1</v>
      </c>
      <c r="J51" s="78">
        <v>1</v>
      </c>
      <c r="K51" s="78"/>
      <c r="L51" s="78"/>
      <c r="M51" s="78"/>
      <c r="N51" s="78"/>
      <c r="O51" s="267">
        <v>4</v>
      </c>
      <c r="P51" s="239">
        <v>4</v>
      </c>
      <c r="Q51" s="281">
        <v>0</v>
      </c>
      <c r="R51" s="243">
        <v>0</v>
      </c>
      <c r="S51" s="243">
        <v>0</v>
      </c>
      <c r="T51" s="303">
        <v>0</v>
      </c>
      <c r="U51" s="18">
        <v>4</v>
      </c>
    </row>
    <row r="52" spans="1:21" x14ac:dyDescent="0.25">
      <c r="A52" s="227">
        <v>49</v>
      </c>
      <c r="B52" s="233" t="s">
        <v>127</v>
      </c>
      <c r="C52" s="78"/>
      <c r="D52" s="78"/>
      <c r="E52" s="78"/>
      <c r="F52" s="78"/>
      <c r="G52" s="78">
        <v>1</v>
      </c>
      <c r="H52" s="78">
        <v>1</v>
      </c>
      <c r="I52" s="78">
        <v>1</v>
      </c>
      <c r="J52" s="78">
        <v>1</v>
      </c>
      <c r="K52" s="78"/>
      <c r="L52" s="78"/>
      <c r="M52" s="78"/>
      <c r="N52" s="78"/>
      <c r="O52" s="267">
        <v>4</v>
      </c>
      <c r="P52" s="239">
        <v>4</v>
      </c>
      <c r="Q52" s="281">
        <v>0</v>
      </c>
      <c r="R52" s="243">
        <v>0</v>
      </c>
      <c r="S52" s="243">
        <v>0</v>
      </c>
      <c r="T52" s="303">
        <v>0</v>
      </c>
      <c r="U52" s="18">
        <v>4</v>
      </c>
    </row>
    <row r="53" spans="1:21" x14ac:dyDescent="0.25">
      <c r="A53" s="227">
        <v>50</v>
      </c>
      <c r="B53" s="233" t="s">
        <v>144</v>
      </c>
      <c r="C53" s="78"/>
      <c r="D53" s="78"/>
      <c r="E53" s="78"/>
      <c r="F53" s="78"/>
      <c r="G53" s="78"/>
      <c r="H53" s="78">
        <v>1</v>
      </c>
      <c r="I53" s="78">
        <v>1</v>
      </c>
      <c r="J53" s="78">
        <v>1</v>
      </c>
      <c r="K53" s="78"/>
      <c r="L53" s="78">
        <v>1</v>
      </c>
      <c r="M53" s="78"/>
      <c r="N53" s="78"/>
      <c r="O53" s="267">
        <v>4</v>
      </c>
      <c r="P53" s="239">
        <v>4</v>
      </c>
      <c r="Q53" s="281">
        <v>0</v>
      </c>
      <c r="R53" s="243">
        <v>0</v>
      </c>
      <c r="S53" s="243">
        <v>0</v>
      </c>
      <c r="T53" s="303">
        <v>0</v>
      </c>
      <c r="U53" s="18">
        <v>4</v>
      </c>
    </row>
    <row r="54" spans="1:21" x14ac:dyDescent="0.25">
      <c r="A54" s="227">
        <v>51</v>
      </c>
      <c r="B54" s="233" t="s">
        <v>38</v>
      </c>
      <c r="C54" s="78">
        <v>1</v>
      </c>
      <c r="D54" s="78">
        <v>1</v>
      </c>
      <c r="E54" s="78">
        <v>1</v>
      </c>
      <c r="F54" s="78"/>
      <c r="G54" s="78">
        <v>1</v>
      </c>
      <c r="H54" s="78"/>
      <c r="I54" s="78"/>
      <c r="J54" s="78"/>
      <c r="K54" s="78"/>
      <c r="L54" s="78"/>
      <c r="M54" s="78"/>
      <c r="N54" s="78"/>
      <c r="O54" s="267">
        <v>4</v>
      </c>
      <c r="P54" s="239">
        <v>4</v>
      </c>
      <c r="Q54" s="281">
        <v>0</v>
      </c>
      <c r="R54" s="243">
        <v>0</v>
      </c>
      <c r="S54" s="243">
        <v>0</v>
      </c>
      <c r="T54" s="303">
        <v>0</v>
      </c>
      <c r="U54" s="18">
        <v>4</v>
      </c>
    </row>
    <row r="55" spans="1:21" x14ac:dyDescent="0.25">
      <c r="A55" s="227">
        <v>52</v>
      </c>
      <c r="B55" s="233" t="s">
        <v>143</v>
      </c>
      <c r="C55" s="78"/>
      <c r="D55" s="78"/>
      <c r="E55" s="78"/>
      <c r="F55" s="78"/>
      <c r="G55" s="78"/>
      <c r="H55" s="78">
        <v>1</v>
      </c>
      <c r="I55" s="78">
        <v>1</v>
      </c>
      <c r="J55" s="78">
        <v>1</v>
      </c>
      <c r="K55" s="78">
        <v>1</v>
      </c>
      <c r="L55" s="78"/>
      <c r="M55" s="78"/>
      <c r="N55" s="78"/>
      <c r="O55" s="267">
        <v>4</v>
      </c>
      <c r="P55" s="239">
        <v>4</v>
      </c>
      <c r="Q55" s="281">
        <v>0</v>
      </c>
      <c r="R55" s="243">
        <v>0</v>
      </c>
      <c r="S55" s="243">
        <v>0</v>
      </c>
      <c r="T55" s="303">
        <v>0</v>
      </c>
      <c r="U55" s="18">
        <v>4</v>
      </c>
    </row>
    <row r="56" spans="1:21" x14ac:dyDescent="0.25">
      <c r="A56" s="227">
        <v>53</v>
      </c>
      <c r="B56" s="233" t="s">
        <v>78</v>
      </c>
      <c r="C56" s="78"/>
      <c r="D56" s="78">
        <v>1</v>
      </c>
      <c r="E56" s="78">
        <v>1</v>
      </c>
      <c r="F56" s="78">
        <v>1</v>
      </c>
      <c r="G56" s="78">
        <v>1</v>
      </c>
      <c r="H56" s="78"/>
      <c r="I56" s="78"/>
      <c r="J56" s="78"/>
      <c r="K56" s="78"/>
      <c r="L56" s="78"/>
      <c r="M56" s="78"/>
      <c r="N56" s="78"/>
      <c r="O56" s="267">
        <v>4</v>
      </c>
      <c r="P56" s="239">
        <v>4</v>
      </c>
      <c r="Q56" s="281">
        <v>0</v>
      </c>
      <c r="R56" s="243">
        <v>0</v>
      </c>
      <c r="S56" s="243">
        <v>0</v>
      </c>
      <c r="T56" s="303">
        <v>0</v>
      </c>
      <c r="U56" s="18">
        <v>4</v>
      </c>
    </row>
    <row r="57" spans="1:21" x14ac:dyDescent="0.25">
      <c r="A57" s="227">
        <v>54</v>
      </c>
      <c r="B57" s="233" t="s">
        <v>102</v>
      </c>
      <c r="C57" s="78"/>
      <c r="D57" s="78"/>
      <c r="E57" s="78"/>
      <c r="F57" s="78">
        <v>1</v>
      </c>
      <c r="G57" s="78">
        <v>1</v>
      </c>
      <c r="H57" s="78"/>
      <c r="I57" s="78">
        <v>1</v>
      </c>
      <c r="J57" s="78">
        <v>1</v>
      </c>
      <c r="K57" s="78"/>
      <c r="L57" s="78"/>
      <c r="M57" s="78"/>
      <c r="N57" s="78"/>
      <c r="O57" s="267">
        <v>4</v>
      </c>
      <c r="P57" s="239">
        <v>4</v>
      </c>
      <c r="Q57" s="281">
        <v>0</v>
      </c>
      <c r="R57" s="243">
        <v>0</v>
      </c>
      <c r="S57" s="243">
        <v>0</v>
      </c>
      <c r="T57" s="303">
        <v>0</v>
      </c>
      <c r="U57" s="18">
        <v>4</v>
      </c>
    </row>
    <row r="58" spans="1:21" x14ac:dyDescent="0.25">
      <c r="A58" s="227">
        <v>55</v>
      </c>
      <c r="B58" s="233" t="s">
        <v>53</v>
      </c>
      <c r="C58" s="78">
        <v>1</v>
      </c>
      <c r="D58" s="78">
        <v>1</v>
      </c>
      <c r="E58" s="78">
        <v>1</v>
      </c>
      <c r="F58" s="78">
        <v>1</v>
      </c>
      <c r="G58" s="78"/>
      <c r="H58" s="78"/>
      <c r="I58" s="78"/>
      <c r="J58" s="78"/>
      <c r="K58" s="78"/>
      <c r="L58" s="78"/>
      <c r="M58" s="78"/>
      <c r="N58" s="78"/>
      <c r="O58" s="267">
        <v>4</v>
      </c>
      <c r="P58" s="239">
        <v>4</v>
      </c>
      <c r="Q58" s="281">
        <v>0</v>
      </c>
      <c r="R58" s="243">
        <v>0</v>
      </c>
      <c r="S58" s="243">
        <v>0</v>
      </c>
      <c r="T58" s="303">
        <v>0</v>
      </c>
      <c r="U58" s="18">
        <v>4</v>
      </c>
    </row>
    <row r="59" spans="1:21" x14ac:dyDescent="0.25">
      <c r="A59" s="227">
        <v>56</v>
      </c>
      <c r="B59" s="233" t="s">
        <v>244</v>
      </c>
      <c r="C59" s="78"/>
      <c r="D59" s="78"/>
      <c r="E59" s="78"/>
      <c r="F59" s="78"/>
      <c r="G59" s="78"/>
      <c r="H59" s="78"/>
      <c r="I59" s="78">
        <v>1</v>
      </c>
      <c r="J59" s="78"/>
      <c r="K59" s="78">
        <v>1</v>
      </c>
      <c r="L59" s="78">
        <v>1</v>
      </c>
      <c r="M59" s="78"/>
      <c r="N59" s="78">
        <v>1</v>
      </c>
      <c r="O59" s="267">
        <v>4</v>
      </c>
      <c r="P59" s="239">
        <v>4</v>
      </c>
      <c r="Q59" s="281">
        <v>0</v>
      </c>
      <c r="R59" s="243">
        <v>0</v>
      </c>
      <c r="S59" s="243">
        <v>0</v>
      </c>
      <c r="T59" s="303">
        <v>0</v>
      </c>
      <c r="U59" s="18">
        <v>4</v>
      </c>
    </row>
    <row r="60" spans="1:21" x14ac:dyDescent="0.25">
      <c r="A60" s="227">
        <v>57</v>
      </c>
      <c r="B60" s="233" t="s">
        <v>287</v>
      </c>
      <c r="C60" s="78"/>
      <c r="D60" s="78"/>
      <c r="E60" s="78"/>
      <c r="F60" s="78"/>
      <c r="G60" s="78"/>
      <c r="H60" s="78"/>
      <c r="I60" s="78"/>
      <c r="J60" s="78"/>
      <c r="K60" s="78"/>
      <c r="L60" s="78"/>
      <c r="M60" s="78">
        <v>2</v>
      </c>
      <c r="N60" s="78">
        <v>1</v>
      </c>
      <c r="O60" s="267">
        <v>3</v>
      </c>
      <c r="P60" s="239">
        <v>2</v>
      </c>
      <c r="Q60" s="281">
        <v>0</v>
      </c>
      <c r="R60" s="243">
        <v>0</v>
      </c>
      <c r="S60" s="243">
        <v>0</v>
      </c>
      <c r="T60" s="303">
        <v>1</v>
      </c>
      <c r="U60" s="18">
        <v>1</v>
      </c>
    </row>
    <row r="61" spans="1:21" x14ac:dyDescent="0.25">
      <c r="A61" s="227">
        <v>58</v>
      </c>
      <c r="B61" s="233" t="s">
        <v>106</v>
      </c>
      <c r="C61" s="78"/>
      <c r="D61" s="78"/>
      <c r="E61" s="78"/>
      <c r="F61" s="78"/>
      <c r="G61" s="78">
        <v>1</v>
      </c>
      <c r="H61" s="78">
        <v>1</v>
      </c>
      <c r="I61" s="78">
        <v>1</v>
      </c>
      <c r="J61" s="78"/>
      <c r="K61" s="78"/>
      <c r="L61" s="78"/>
      <c r="M61" s="78"/>
      <c r="N61" s="78"/>
      <c r="O61" s="267">
        <v>3</v>
      </c>
      <c r="P61" s="239">
        <v>3</v>
      </c>
      <c r="Q61" s="281">
        <v>0</v>
      </c>
      <c r="R61" s="243">
        <v>0</v>
      </c>
      <c r="S61" s="243">
        <v>0</v>
      </c>
      <c r="T61" s="303">
        <v>0</v>
      </c>
      <c r="U61" s="18">
        <v>3</v>
      </c>
    </row>
    <row r="62" spans="1:21" x14ac:dyDescent="0.25">
      <c r="A62" s="227">
        <v>59</v>
      </c>
      <c r="B62" s="233" t="s">
        <v>131</v>
      </c>
      <c r="C62" s="78"/>
      <c r="D62" s="78"/>
      <c r="E62" s="78"/>
      <c r="F62" s="78"/>
      <c r="G62" s="78"/>
      <c r="H62" s="78">
        <v>1</v>
      </c>
      <c r="I62" s="78">
        <v>1</v>
      </c>
      <c r="J62" s="78"/>
      <c r="K62" s="78">
        <v>1</v>
      </c>
      <c r="L62" s="78"/>
      <c r="M62" s="78"/>
      <c r="N62" s="78"/>
      <c r="O62" s="267">
        <v>3</v>
      </c>
      <c r="P62" s="239">
        <v>3</v>
      </c>
      <c r="Q62" s="281">
        <v>0</v>
      </c>
      <c r="R62" s="243">
        <v>0</v>
      </c>
      <c r="S62" s="243">
        <v>0</v>
      </c>
      <c r="T62" s="303">
        <v>0</v>
      </c>
      <c r="U62" s="18">
        <v>3</v>
      </c>
    </row>
    <row r="63" spans="1:21" x14ac:dyDescent="0.25">
      <c r="A63" s="227">
        <v>60</v>
      </c>
      <c r="B63" s="234" t="s">
        <v>57</v>
      </c>
      <c r="C63" s="78"/>
      <c r="D63" s="78"/>
      <c r="E63" s="78"/>
      <c r="F63" s="78">
        <v>1</v>
      </c>
      <c r="G63" s="78">
        <v>1</v>
      </c>
      <c r="H63" s="78">
        <v>1</v>
      </c>
      <c r="I63" s="78"/>
      <c r="J63" s="78"/>
      <c r="K63" s="78"/>
      <c r="L63" s="78"/>
      <c r="M63" s="78"/>
      <c r="N63" s="78"/>
      <c r="O63" s="267">
        <v>3</v>
      </c>
      <c r="P63" s="239">
        <v>3</v>
      </c>
      <c r="Q63" s="281">
        <v>0</v>
      </c>
      <c r="R63" s="243">
        <v>0</v>
      </c>
      <c r="S63" s="243">
        <v>0</v>
      </c>
      <c r="T63" s="303">
        <v>0</v>
      </c>
      <c r="U63" s="18">
        <v>3</v>
      </c>
    </row>
    <row r="64" spans="1:21" x14ac:dyDescent="0.25">
      <c r="A64" s="227">
        <v>61</v>
      </c>
      <c r="B64" s="233" t="s">
        <v>40</v>
      </c>
      <c r="C64" s="78">
        <v>1</v>
      </c>
      <c r="D64" s="78">
        <v>1</v>
      </c>
      <c r="E64" s="78"/>
      <c r="F64" s="78"/>
      <c r="G64" s="78"/>
      <c r="H64" s="78">
        <v>1</v>
      </c>
      <c r="I64" s="78"/>
      <c r="J64" s="78"/>
      <c r="K64" s="78"/>
      <c r="L64" s="78"/>
      <c r="M64" s="78"/>
      <c r="N64" s="78"/>
      <c r="O64" s="267">
        <v>3</v>
      </c>
      <c r="P64" s="239">
        <v>3</v>
      </c>
      <c r="Q64" s="281">
        <v>0</v>
      </c>
      <c r="R64" s="243">
        <v>0</v>
      </c>
      <c r="S64" s="243">
        <v>0</v>
      </c>
      <c r="T64" s="303">
        <v>0</v>
      </c>
      <c r="U64" s="18">
        <v>3</v>
      </c>
    </row>
    <row r="65" spans="1:21" x14ac:dyDescent="0.25">
      <c r="A65" s="227">
        <v>62</v>
      </c>
      <c r="B65" s="233" t="s">
        <v>101</v>
      </c>
      <c r="C65" s="78"/>
      <c r="D65" s="78"/>
      <c r="E65" s="78"/>
      <c r="F65" s="78"/>
      <c r="G65" s="78">
        <v>1</v>
      </c>
      <c r="H65" s="78">
        <v>1</v>
      </c>
      <c r="I65" s="78">
        <v>1</v>
      </c>
      <c r="J65" s="78"/>
      <c r="K65" s="78"/>
      <c r="L65" s="78"/>
      <c r="M65" s="78"/>
      <c r="N65" s="78"/>
      <c r="O65" s="267">
        <v>3</v>
      </c>
      <c r="P65" s="239">
        <v>3</v>
      </c>
      <c r="Q65" s="281">
        <v>0</v>
      </c>
      <c r="R65" s="243">
        <v>0</v>
      </c>
      <c r="S65" s="243">
        <v>0</v>
      </c>
      <c r="T65" s="303">
        <v>0</v>
      </c>
      <c r="U65" s="18">
        <v>3</v>
      </c>
    </row>
    <row r="66" spans="1:21" x14ac:dyDescent="0.25">
      <c r="A66" s="227">
        <v>63</v>
      </c>
      <c r="B66" s="233" t="s">
        <v>248</v>
      </c>
      <c r="C66" s="78"/>
      <c r="D66" s="78"/>
      <c r="E66" s="78"/>
      <c r="F66" s="78"/>
      <c r="G66" s="78"/>
      <c r="H66" s="78"/>
      <c r="I66" s="78">
        <v>1</v>
      </c>
      <c r="J66" s="78"/>
      <c r="K66" s="78">
        <v>1</v>
      </c>
      <c r="L66" s="78"/>
      <c r="M66" s="78">
        <v>1</v>
      </c>
      <c r="N66" s="78"/>
      <c r="O66" s="267">
        <v>3</v>
      </c>
      <c r="P66" s="239">
        <v>3</v>
      </c>
      <c r="Q66" s="281">
        <v>0</v>
      </c>
      <c r="R66" s="243">
        <v>0</v>
      </c>
      <c r="S66" s="243">
        <v>0</v>
      </c>
      <c r="T66" s="303">
        <v>0</v>
      </c>
      <c r="U66" s="18">
        <v>3</v>
      </c>
    </row>
    <row r="67" spans="1:21" x14ac:dyDescent="0.25">
      <c r="A67" s="227">
        <v>64</v>
      </c>
      <c r="B67" s="233" t="s">
        <v>150</v>
      </c>
      <c r="C67" s="78"/>
      <c r="D67" s="78"/>
      <c r="E67" s="78"/>
      <c r="F67" s="78"/>
      <c r="G67" s="78"/>
      <c r="H67" s="78"/>
      <c r="I67" s="78">
        <v>1</v>
      </c>
      <c r="J67" s="78">
        <v>1</v>
      </c>
      <c r="K67" s="78">
        <v>1</v>
      </c>
      <c r="L67" s="78"/>
      <c r="M67" s="78"/>
      <c r="N67" s="78"/>
      <c r="O67" s="267">
        <v>3</v>
      </c>
      <c r="P67" s="239">
        <v>3</v>
      </c>
      <c r="Q67" s="281">
        <v>0</v>
      </c>
      <c r="R67" s="243">
        <v>0</v>
      </c>
      <c r="S67" s="243">
        <v>0</v>
      </c>
      <c r="T67" s="303">
        <v>0</v>
      </c>
      <c r="U67" s="18">
        <v>3</v>
      </c>
    </row>
    <row r="68" spans="1:21" x14ac:dyDescent="0.25">
      <c r="A68" s="227">
        <v>65</v>
      </c>
      <c r="B68" s="233" t="s">
        <v>238</v>
      </c>
      <c r="C68" s="78"/>
      <c r="D68" s="78"/>
      <c r="E68" s="78"/>
      <c r="F68" s="78"/>
      <c r="G68" s="78"/>
      <c r="H68" s="78"/>
      <c r="I68" s="78">
        <v>1</v>
      </c>
      <c r="J68" s="78"/>
      <c r="K68" s="78"/>
      <c r="L68" s="78">
        <v>1</v>
      </c>
      <c r="M68" s="78"/>
      <c r="N68" s="78">
        <v>1</v>
      </c>
      <c r="O68" s="267">
        <v>3</v>
      </c>
      <c r="P68" s="239">
        <v>3</v>
      </c>
      <c r="Q68" s="281">
        <v>0</v>
      </c>
      <c r="R68" s="243">
        <v>0</v>
      </c>
      <c r="S68" s="243">
        <v>0</v>
      </c>
      <c r="T68" s="303">
        <v>0</v>
      </c>
      <c r="U68" s="18">
        <v>3</v>
      </c>
    </row>
    <row r="69" spans="1:21" x14ac:dyDescent="0.25">
      <c r="A69" s="227">
        <v>66</v>
      </c>
      <c r="B69" s="233" t="s">
        <v>23</v>
      </c>
      <c r="C69" s="78">
        <v>2</v>
      </c>
      <c r="D69" s="78"/>
      <c r="E69" s="78"/>
      <c r="F69" s="78"/>
      <c r="G69" s="78"/>
      <c r="H69" s="78"/>
      <c r="I69" s="78"/>
      <c r="J69" s="78"/>
      <c r="K69" s="78"/>
      <c r="L69" s="78"/>
      <c r="M69" s="78"/>
      <c r="N69" s="78"/>
      <c r="O69" s="267">
        <v>2</v>
      </c>
      <c r="P69" s="239">
        <v>1</v>
      </c>
      <c r="Q69" s="281">
        <v>0</v>
      </c>
      <c r="R69" s="243">
        <v>0</v>
      </c>
      <c r="S69" s="243">
        <v>0</v>
      </c>
      <c r="T69" s="303">
        <v>1</v>
      </c>
      <c r="U69" s="18">
        <v>0</v>
      </c>
    </row>
    <row r="70" spans="1:21" x14ac:dyDescent="0.25">
      <c r="A70" s="227">
        <v>67</v>
      </c>
      <c r="B70" s="233" t="s">
        <v>288</v>
      </c>
      <c r="C70" s="78"/>
      <c r="D70" s="78"/>
      <c r="E70" s="78"/>
      <c r="F70" s="78"/>
      <c r="G70" s="78"/>
      <c r="H70" s="78"/>
      <c r="I70" s="78"/>
      <c r="J70" s="78"/>
      <c r="K70" s="78"/>
      <c r="L70" s="78"/>
      <c r="M70" s="78">
        <v>2</v>
      </c>
      <c r="N70" s="78"/>
      <c r="O70" s="267">
        <v>2</v>
      </c>
      <c r="P70" s="239">
        <v>1</v>
      </c>
      <c r="Q70" s="281">
        <v>0</v>
      </c>
      <c r="R70" s="243">
        <v>0</v>
      </c>
      <c r="S70" s="243">
        <v>0</v>
      </c>
      <c r="T70" s="303">
        <v>1</v>
      </c>
      <c r="U70" s="18">
        <v>0</v>
      </c>
    </row>
    <row r="71" spans="1:21" x14ac:dyDescent="0.25">
      <c r="A71" s="227">
        <v>68</v>
      </c>
      <c r="B71" s="234" t="s">
        <v>253</v>
      </c>
      <c r="C71" s="78"/>
      <c r="D71" s="78"/>
      <c r="E71" s="78"/>
      <c r="F71" s="78"/>
      <c r="G71" s="78"/>
      <c r="H71" s="78"/>
      <c r="I71" s="78"/>
      <c r="J71" s="78">
        <v>2</v>
      </c>
      <c r="K71" s="78"/>
      <c r="L71" s="78"/>
      <c r="M71" s="78"/>
      <c r="N71" s="78"/>
      <c r="O71" s="267">
        <v>2</v>
      </c>
      <c r="P71" s="239">
        <v>1</v>
      </c>
      <c r="Q71" s="281">
        <v>0</v>
      </c>
      <c r="R71" s="243">
        <v>0</v>
      </c>
      <c r="S71" s="243">
        <v>0</v>
      </c>
      <c r="T71" s="303">
        <v>1</v>
      </c>
      <c r="U71" s="18">
        <v>0</v>
      </c>
    </row>
    <row r="72" spans="1:21" x14ac:dyDescent="0.25">
      <c r="A72" s="227">
        <v>69</v>
      </c>
      <c r="B72" s="233" t="s">
        <v>90</v>
      </c>
      <c r="C72" s="78">
        <v>2</v>
      </c>
      <c r="D72" s="78"/>
      <c r="E72" s="78"/>
      <c r="F72" s="78"/>
      <c r="G72" s="78"/>
      <c r="H72" s="78"/>
      <c r="I72" s="78"/>
      <c r="J72" s="78"/>
      <c r="K72" s="78"/>
      <c r="L72" s="78"/>
      <c r="M72" s="78"/>
      <c r="N72" s="78"/>
      <c r="O72" s="267">
        <v>2</v>
      </c>
      <c r="P72" s="239">
        <v>1</v>
      </c>
      <c r="Q72" s="281">
        <v>0</v>
      </c>
      <c r="R72" s="243">
        <v>0</v>
      </c>
      <c r="S72" s="243">
        <v>0</v>
      </c>
      <c r="T72" s="303">
        <v>1</v>
      </c>
      <c r="U72" s="18">
        <v>0</v>
      </c>
    </row>
    <row r="73" spans="1:21" x14ac:dyDescent="0.25">
      <c r="A73" s="227">
        <v>70</v>
      </c>
      <c r="B73" s="233" t="s">
        <v>37</v>
      </c>
      <c r="C73" s="78"/>
      <c r="D73" s="78">
        <v>2</v>
      </c>
      <c r="E73" s="78"/>
      <c r="F73" s="78"/>
      <c r="G73" s="78"/>
      <c r="H73" s="78"/>
      <c r="I73" s="78"/>
      <c r="J73" s="78"/>
      <c r="K73" s="78"/>
      <c r="L73" s="78"/>
      <c r="M73" s="78"/>
      <c r="N73" s="78"/>
      <c r="O73" s="267">
        <v>2</v>
      </c>
      <c r="P73" s="239">
        <v>1</v>
      </c>
      <c r="Q73" s="281">
        <v>0</v>
      </c>
      <c r="R73" s="243">
        <v>0</v>
      </c>
      <c r="S73" s="243">
        <v>0</v>
      </c>
      <c r="T73" s="303">
        <v>1</v>
      </c>
      <c r="U73" s="18">
        <v>0</v>
      </c>
    </row>
    <row r="74" spans="1:21" x14ac:dyDescent="0.25">
      <c r="A74" s="227">
        <v>71</v>
      </c>
      <c r="B74" s="233" t="s">
        <v>237</v>
      </c>
      <c r="C74" s="78"/>
      <c r="D74" s="78"/>
      <c r="E74" s="78"/>
      <c r="F74" s="78"/>
      <c r="G74" s="78"/>
      <c r="H74" s="78"/>
      <c r="I74" s="78">
        <v>2</v>
      </c>
      <c r="J74" s="78"/>
      <c r="K74" s="78"/>
      <c r="L74" s="78"/>
      <c r="M74" s="78"/>
      <c r="N74" s="78"/>
      <c r="O74" s="267">
        <v>2</v>
      </c>
      <c r="P74" s="239">
        <v>1</v>
      </c>
      <c r="Q74" s="281">
        <v>0</v>
      </c>
      <c r="R74" s="243">
        <v>0</v>
      </c>
      <c r="S74" s="243">
        <v>0</v>
      </c>
      <c r="T74" s="303">
        <v>1</v>
      </c>
      <c r="U74" s="18">
        <v>0</v>
      </c>
    </row>
    <row r="75" spans="1:21" x14ac:dyDescent="0.25">
      <c r="A75" s="227">
        <v>72</v>
      </c>
      <c r="B75" s="233" t="s">
        <v>77</v>
      </c>
      <c r="C75" s="78"/>
      <c r="D75" s="78"/>
      <c r="E75" s="78">
        <v>2</v>
      </c>
      <c r="F75" s="78"/>
      <c r="G75" s="78"/>
      <c r="H75" s="78"/>
      <c r="I75" s="78"/>
      <c r="J75" s="78"/>
      <c r="K75" s="78"/>
      <c r="L75" s="78"/>
      <c r="M75" s="78"/>
      <c r="N75" s="78"/>
      <c r="O75" s="267">
        <v>2</v>
      </c>
      <c r="P75" s="239">
        <v>1</v>
      </c>
      <c r="Q75" s="281">
        <v>0</v>
      </c>
      <c r="R75" s="243">
        <v>0</v>
      </c>
      <c r="S75" s="243">
        <v>0</v>
      </c>
      <c r="T75" s="303">
        <v>1</v>
      </c>
      <c r="U75" s="18">
        <v>0</v>
      </c>
    </row>
    <row r="76" spans="1:21" x14ac:dyDescent="0.25">
      <c r="A76" s="227">
        <v>73</v>
      </c>
      <c r="B76" s="233" t="s">
        <v>96</v>
      </c>
      <c r="C76" s="78">
        <v>2</v>
      </c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267">
        <v>2</v>
      </c>
      <c r="P76" s="239">
        <v>1</v>
      </c>
      <c r="Q76" s="281">
        <v>0</v>
      </c>
      <c r="R76" s="243">
        <v>0</v>
      </c>
      <c r="S76" s="243">
        <v>0</v>
      </c>
      <c r="T76" s="303">
        <v>1</v>
      </c>
      <c r="U76" s="18">
        <v>0</v>
      </c>
    </row>
    <row r="77" spans="1:21" x14ac:dyDescent="0.25">
      <c r="A77" s="227">
        <v>74</v>
      </c>
      <c r="B77" s="233" t="s">
        <v>75</v>
      </c>
      <c r="C77" s="78"/>
      <c r="D77" s="78"/>
      <c r="E77" s="78"/>
      <c r="F77" s="78">
        <v>1</v>
      </c>
      <c r="G77" s="78">
        <v>1</v>
      </c>
      <c r="H77" s="78"/>
      <c r="I77" s="78"/>
      <c r="J77" s="78"/>
      <c r="K77" s="78"/>
      <c r="L77" s="78"/>
      <c r="M77" s="78"/>
      <c r="N77" s="78"/>
      <c r="O77" s="267">
        <v>2</v>
      </c>
      <c r="P77" s="239">
        <v>2</v>
      </c>
      <c r="Q77" s="281">
        <v>0</v>
      </c>
      <c r="R77" s="243">
        <v>0</v>
      </c>
      <c r="S77" s="243">
        <v>0</v>
      </c>
      <c r="T77" s="303">
        <v>0</v>
      </c>
      <c r="U77" s="18">
        <v>2</v>
      </c>
    </row>
    <row r="78" spans="1:21" x14ac:dyDescent="0.25">
      <c r="A78" s="227">
        <v>75</v>
      </c>
      <c r="B78" s="233" t="s">
        <v>110</v>
      </c>
      <c r="C78" s="78"/>
      <c r="D78" s="78"/>
      <c r="E78" s="78"/>
      <c r="F78" s="78">
        <v>1</v>
      </c>
      <c r="G78" s="78">
        <v>1</v>
      </c>
      <c r="H78" s="78"/>
      <c r="I78" s="78"/>
      <c r="J78" s="78"/>
      <c r="K78" s="78"/>
      <c r="L78" s="78"/>
      <c r="M78" s="78"/>
      <c r="N78" s="78"/>
      <c r="O78" s="267">
        <v>2</v>
      </c>
      <c r="P78" s="239">
        <v>2</v>
      </c>
      <c r="Q78" s="281">
        <v>0</v>
      </c>
      <c r="R78" s="243">
        <v>0</v>
      </c>
      <c r="S78" s="243">
        <v>0</v>
      </c>
      <c r="T78" s="303">
        <v>0</v>
      </c>
      <c r="U78" s="18">
        <v>2</v>
      </c>
    </row>
    <row r="79" spans="1:21" x14ac:dyDescent="0.25">
      <c r="A79" s="227">
        <v>76</v>
      </c>
      <c r="B79" s="233" t="s">
        <v>59</v>
      </c>
      <c r="C79" s="78"/>
      <c r="D79" s="78"/>
      <c r="E79" s="78"/>
      <c r="F79" s="78">
        <v>1</v>
      </c>
      <c r="G79" s="78">
        <v>1</v>
      </c>
      <c r="H79" s="78"/>
      <c r="I79" s="78"/>
      <c r="J79" s="78"/>
      <c r="K79" s="78"/>
      <c r="L79" s="78"/>
      <c r="M79" s="78"/>
      <c r="N79" s="78"/>
      <c r="O79" s="267">
        <v>2</v>
      </c>
      <c r="P79" s="239">
        <v>2</v>
      </c>
      <c r="Q79" s="281">
        <v>0</v>
      </c>
      <c r="R79" s="243">
        <v>0</v>
      </c>
      <c r="S79" s="243">
        <v>0</v>
      </c>
      <c r="T79" s="303">
        <v>0</v>
      </c>
      <c r="U79" s="18">
        <v>2</v>
      </c>
    </row>
    <row r="80" spans="1:21" x14ac:dyDescent="0.25">
      <c r="A80" s="227">
        <v>77</v>
      </c>
      <c r="B80" s="233" t="s">
        <v>225</v>
      </c>
      <c r="C80" s="78"/>
      <c r="D80" s="78"/>
      <c r="E80" s="78">
        <v>1</v>
      </c>
      <c r="F80" s="78">
        <v>1</v>
      </c>
      <c r="G80" s="78"/>
      <c r="H80" s="78"/>
      <c r="I80" s="78"/>
      <c r="J80" s="78"/>
      <c r="K80" s="78"/>
      <c r="L80" s="78"/>
      <c r="M80" s="78"/>
      <c r="N80" s="78"/>
      <c r="O80" s="267">
        <v>2</v>
      </c>
      <c r="P80" s="239">
        <v>2</v>
      </c>
      <c r="Q80" s="281">
        <v>0</v>
      </c>
      <c r="R80" s="243">
        <v>0</v>
      </c>
      <c r="S80" s="243">
        <v>0</v>
      </c>
      <c r="T80" s="303">
        <v>0</v>
      </c>
      <c r="U80" s="18">
        <v>2</v>
      </c>
    </row>
    <row r="81" spans="1:21" x14ac:dyDescent="0.25">
      <c r="A81" s="227">
        <v>78</v>
      </c>
      <c r="B81" s="233" t="s">
        <v>98</v>
      </c>
      <c r="C81" s="78"/>
      <c r="D81" s="78"/>
      <c r="E81" s="78">
        <v>1</v>
      </c>
      <c r="F81" s="78"/>
      <c r="G81" s="78"/>
      <c r="H81" s="78">
        <v>1</v>
      </c>
      <c r="I81" s="78"/>
      <c r="J81" s="78"/>
      <c r="K81" s="78"/>
      <c r="L81" s="78"/>
      <c r="M81" s="78"/>
      <c r="N81" s="78"/>
      <c r="O81" s="267">
        <v>2</v>
      </c>
      <c r="P81" s="239">
        <v>2</v>
      </c>
      <c r="Q81" s="281">
        <v>0</v>
      </c>
      <c r="R81" s="243">
        <v>0</v>
      </c>
      <c r="S81" s="243">
        <v>0</v>
      </c>
      <c r="T81" s="303">
        <v>0</v>
      </c>
      <c r="U81" s="18">
        <v>2</v>
      </c>
    </row>
    <row r="82" spans="1:21" x14ac:dyDescent="0.25">
      <c r="A82" s="227">
        <v>79</v>
      </c>
      <c r="B82" s="234" t="s">
        <v>51</v>
      </c>
      <c r="C82" s="78"/>
      <c r="D82" s="78"/>
      <c r="E82" s="78">
        <v>1</v>
      </c>
      <c r="F82" s="78">
        <v>1</v>
      </c>
      <c r="G82" s="78"/>
      <c r="H82" s="78"/>
      <c r="I82" s="78"/>
      <c r="J82" s="78"/>
      <c r="K82" s="78"/>
      <c r="L82" s="78"/>
      <c r="M82" s="78"/>
      <c r="N82" s="78"/>
      <c r="O82" s="267">
        <v>2</v>
      </c>
      <c r="P82" s="239">
        <v>2</v>
      </c>
      <c r="Q82" s="281">
        <v>0</v>
      </c>
      <c r="R82" s="243">
        <v>0</v>
      </c>
      <c r="S82" s="243">
        <v>0</v>
      </c>
      <c r="T82" s="303">
        <v>0</v>
      </c>
      <c r="U82" s="18">
        <v>2</v>
      </c>
    </row>
    <row r="83" spans="1:21" x14ac:dyDescent="0.25">
      <c r="A83" s="227">
        <v>80</v>
      </c>
      <c r="B83" s="233" t="s">
        <v>293</v>
      </c>
      <c r="C83" s="78"/>
      <c r="D83" s="78"/>
      <c r="E83" s="78"/>
      <c r="F83" s="78"/>
      <c r="G83" s="78"/>
      <c r="H83" s="78"/>
      <c r="I83" s="78"/>
      <c r="J83" s="78"/>
      <c r="K83" s="78"/>
      <c r="L83" s="78"/>
      <c r="M83" s="78">
        <v>1</v>
      </c>
      <c r="N83" s="78">
        <v>1</v>
      </c>
      <c r="O83" s="267">
        <v>2</v>
      </c>
      <c r="P83" s="239">
        <v>2</v>
      </c>
      <c r="Q83" s="281">
        <v>0</v>
      </c>
      <c r="R83" s="243">
        <v>0</v>
      </c>
      <c r="S83" s="243">
        <v>0</v>
      </c>
      <c r="T83" s="303">
        <v>0</v>
      </c>
      <c r="U83" s="18">
        <v>2</v>
      </c>
    </row>
    <row r="84" spans="1:21" x14ac:dyDescent="0.25">
      <c r="A84" s="227">
        <v>81</v>
      </c>
      <c r="B84" s="233" t="s">
        <v>147</v>
      </c>
      <c r="C84" s="78"/>
      <c r="D84" s="78"/>
      <c r="E84" s="78"/>
      <c r="F84" s="78"/>
      <c r="G84" s="78"/>
      <c r="H84" s="78">
        <v>1</v>
      </c>
      <c r="I84" s="78">
        <v>1</v>
      </c>
      <c r="J84" s="78"/>
      <c r="K84" s="78"/>
      <c r="L84" s="78"/>
      <c r="M84" s="78"/>
      <c r="N84" s="78"/>
      <c r="O84" s="267">
        <v>2</v>
      </c>
      <c r="P84" s="239">
        <v>2</v>
      </c>
      <c r="Q84" s="281">
        <v>0</v>
      </c>
      <c r="R84" s="243">
        <v>0</v>
      </c>
      <c r="S84" s="243">
        <v>0</v>
      </c>
      <c r="T84" s="303">
        <v>0</v>
      </c>
      <c r="U84" s="18">
        <v>2</v>
      </c>
    </row>
    <row r="85" spans="1:21" x14ac:dyDescent="0.25">
      <c r="A85" s="227">
        <v>82</v>
      </c>
      <c r="B85" s="234" t="s">
        <v>72</v>
      </c>
      <c r="C85" s="78"/>
      <c r="D85" s="78"/>
      <c r="E85" s="78"/>
      <c r="F85" s="78">
        <v>1</v>
      </c>
      <c r="G85" s="78">
        <v>1</v>
      </c>
      <c r="H85" s="78"/>
      <c r="I85" s="78"/>
      <c r="J85" s="78"/>
      <c r="K85" s="78"/>
      <c r="L85" s="78"/>
      <c r="M85" s="78"/>
      <c r="N85" s="78"/>
      <c r="O85" s="267">
        <v>2</v>
      </c>
      <c r="P85" s="239">
        <v>2</v>
      </c>
      <c r="Q85" s="281">
        <v>0</v>
      </c>
      <c r="R85" s="243">
        <v>0</v>
      </c>
      <c r="S85" s="243">
        <v>0</v>
      </c>
      <c r="T85" s="303">
        <v>0</v>
      </c>
      <c r="U85" s="18">
        <v>2</v>
      </c>
    </row>
    <row r="86" spans="1:21" x14ac:dyDescent="0.25">
      <c r="A86" s="227">
        <v>83</v>
      </c>
      <c r="B86" s="233" t="s">
        <v>289</v>
      </c>
      <c r="C86" s="78"/>
      <c r="D86" s="78"/>
      <c r="E86" s="78"/>
      <c r="F86" s="78"/>
      <c r="G86" s="78"/>
      <c r="H86" s="78"/>
      <c r="I86" s="78"/>
      <c r="J86" s="78"/>
      <c r="K86" s="78"/>
      <c r="L86" s="78"/>
      <c r="M86" s="78">
        <v>1</v>
      </c>
      <c r="N86" s="78">
        <v>1</v>
      </c>
      <c r="O86" s="267">
        <v>2</v>
      </c>
      <c r="P86" s="239">
        <v>2</v>
      </c>
      <c r="Q86" s="281">
        <v>0</v>
      </c>
      <c r="R86" s="243">
        <v>0</v>
      </c>
      <c r="S86" s="243">
        <v>0</v>
      </c>
      <c r="T86" s="303">
        <v>0</v>
      </c>
      <c r="U86" s="18">
        <v>2</v>
      </c>
    </row>
    <row r="87" spans="1:21" x14ac:dyDescent="0.25">
      <c r="A87" s="227">
        <v>84</v>
      </c>
      <c r="B87" s="233" t="s">
        <v>261</v>
      </c>
      <c r="C87" s="78"/>
      <c r="D87" s="78"/>
      <c r="E87" s="78"/>
      <c r="F87" s="78"/>
      <c r="G87" s="78"/>
      <c r="H87" s="78"/>
      <c r="I87" s="78"/>
      <c r="J87" s="78"/>
      <c r="K87" s="78">
        <v>1</v>
      </c>
      <c r="L87" s="78"/>
      <c r="M87" s="78"/>
      <c r="N87" s="78"/>
      <c r="O87" s="267">
        <v>1</v>
      </c>
      <c r="P87" s="239">
        <v>1</v>
      </c>
      <c r="Q87" s="281">
        <v>0</v>
      </c>
      <c r="R87" s="243">
        <v>0</v>
      </c>
      <c r="S87" s="243">
        <v>0</v>
      </c>
      <c r="T87" s="303">
        <v>0</v>
      </c>
      <c r="U87" s="18">
        <v>1</v>
      </c>
    </row>
    <row r="88" spans="1:21" x14ac:dyDescent="0.25">
      <c r="A88" s="227">
        <v>85</v>
      </c>
      <c r="B88" s="233" t="s">
        <v>19</v>
      </c>
      <c r="C88" s="78">
        <v>1</v>
      </c>
      <c r="D88" s="78"/>
      <c r="E88" s="78"/>
      <c r="F88" s="78"/>
      <c r="G88" s="78"/>
      <c r="H88" s="78"/>
      <c r="I88" s="78"/>
      <c r="J88" s="78"/>
      <c r="K88" s="78"/>
      <c r="L88" s="78"/>
      <c r="M88" s="78"/>
      <c r="N88" s="78"/>
      <c r="O88" s="267">
        <v>1</v>
      </c>
      <c r="P88" s="239">
        <v>1</v>
      </c>
      <c r="Q88" s="281">
        <v>0</v>
      </c>
      <c r="R88" s="243">
        <v>0</v>
      </c>
      <c r="S88" s="243">
        <v>0</v>
      </c>
      <c r="T88" s="303">
        <v>0</v>
      </c>
      <c r="U88" s="18">
        <v>1</v>
      </c>
    </row>
    <row r="89" spans="1:21" x14ac:dyDescent="0.25">
      <c r="A89" s="227">
        <v>86</v>
      </c>
      <c r="B89" s="233" t="s">
        <v>155</v>
      </c>
      <c r="C89" s="78">
        <v>1</v>
      </c>
      <c r="D89" s="78"/>
      <c r="E89" s="78"/>
      <c r="F89" s="78"/>
      <c r="G89" s="78"/>
      <c r="H89" s="78"/>
      <c r="I89" s="78"/>
      <c r="J89" s="78"/>
      <c r="K89" s="78"/>
      <c r="L89" s="78"/>
      <c r="M89" s="78"/>
      <c r="N89" s="78"/>
      <c r="O89" s="267">
        <v>1</v>
      </c>
      <c r="P89" s="239">
        <v>1</v>
      </c>
      <c r="Q89" s="281">
        <v>0</v>
      </c>
      <c r="R89" s="243">
        <v>0</v>
      </c>
      <c r="S89" s="243">
        <v>0</v>
      </c>
      <c r="T89" s="303">
        <v>0</v>
      </c>
      <c r="U89" s="18">
        <v>1</v>
      </c>
    </row>
    <row r="90" spans="1:21" x14ac:dyDescent="0.25">
      <c r="A90" s="227">
        <v>87</v>
      </c>
      <c r="B90" s="234" t="s">
        <v>260</v>
      </c>
      <c r="C90" s="78"/>
      <c r="D90" s="78"/>
      <c r="E90" s="78"/>
      <c r="F90" s="78"/>
      <c r="G90" s="78"/>
      <c r="H90" s="78"/>
      <c r="I90" s="78"/>
      <c r="J90" s="78"/>
      <c r="K90" s="78">
        <v>1</v>
      </c>
      <c r="L90" s="78"/>
      <c r="M90" s="78"/>
      <c r="N90" s="78"/>
      <c r="O90" s="267">
        <v>1</v>
      </c>
      <c r="P90" s="239">
        <v>1</v>
      </c>
      <c r="Q90" s="281">
        <v>0</v>
      </c>
      <c r="R90" s="243">
        <v>0</v>
      </c>
      <c r="S90" s="243">
        <v>0</v>
      </c>
      <c r="T90" s="303">
        <v>0</v>
      </c>
      <c r="U90" s="18">
        <v>1</v>
      </c>
    </row>
    <row r="91" spans="1:21" x14ac:dyDescent="0.25">
      <c r="A91" s="227">
        <v>88</v>
      </c>
      <c r="B91" s="233" t="s">
        <v>295</v>
      </c>
      <c r="C91" s="78"/>
      <c r="D91" s="78"/>
      <c r="E91" s="78"/>
      <c r="F91" s="78"/>
      <c r="G91" s="78"/>
      <c r="H91" s="78"/>
      <c r="I91" s="78"/>
      <c r="J91" s="78"/>
      <c r="K91" s="78"/>
      <c r="L91" s="78"/>
      <c r="M91" s="78">
        <v>1</v>
      </c>
      <c r="N91" s="78"/>
      <c r="O91" s="267">
        <v>1</v>
      </c>
      <c r="P91" s="239">
        <v>1</v>
      </c>
      <c r="Q91" s="281">
        <v>0</v>
      </c>
      <c r="R91" s="243">
        <v>0</v>
      </c>
      <c r="S91" s="243">
        <v>0</v>
      </c>
      <c r="T91" s="303">
        <v>0</v>
      </c>
      <c r="U91" s="18">
        <v>1</v>
      </c>
    </row>
    <row r="92" spans="1:21" x14ac:dyDescent="0.25">
      <c r="A92" s="227">
        <v>89</v>
      </c>
      <c r="B92" s="233" t="s">
        <v>226</v>
      </c>
      <c r="C92" s="78"/>
      <c r="D92" s="78"/>
      <c r="E92" s="78">
        <v>1</v>
      </c>
      <c r="F92" s="78"/>
      <c r="G92" s="78"/>
      <c r="H92" s="78"/>
      <c r="I92" s="78"/>
      <c r="J92" s="78"/>
      <c r="K92" s="78"/>
      <c r="L92" s="78"/>
      <c r="M92" s="78"/>
      <c r="N92" s="78"/>
      <c r="O92" s="267">
        <v>1</v>
      </c>
      <c r="P92" s="239">
        <v>1</v>
      </c>
      <c r="Q92" s="281">
        <v>0</v>
      </c>
      <c r="R92" s="243">
        <v>0</v>
      </c>
      <c r="S92" s="243">
        <v>0</v>
      </c>
      <c r="T92" s="303">
        <v>0</v>
      </c>
      <c r="U92" s="18">
        <v>1</v>
      </c>
    </row>
    <row r="93" spans="1:21" x14ac:dyDescent="0.25">
      <c r="A93" s="227">
        <v>90</v>
      </c>
      <c r="B93" s="233" t="s">
        <v>259</v>
      </c>
      <c r="C93" s="78"/>
      <c r="D93" s="78"/>
      <c r="E93" s="78"/>
      <c r="F93" s="78"/>
      <c r="G93" s="78"/>
      <c r="H93" s="78"/>
      <c r="I93" s="78"/>
      <c r="J93" s="78">
        <v>1</v>
      </c>
      <c r="K93" s="78"/>
      <c r="L93" s="78"/>
      <c r="M93" s="78"/>
      <c r="N93" s="78"/>
      <c r="O93" s="267">
        <v>1</v>
      </c>
      <c r="P93" s="239">
        <v>1</v>
      </c>
      <c r="Q93" s="281">
        <v>0</v>
      </c>
      <c r="R93" s="243">
        <v>0</v>
      </c>
      <c r="S93" s="243">
        <v>0</v>
      </c>
      <c r="T93" s="303">
        <v>0</v>
      </c>
      <c r="U93" s="18">
        <v>1</v>
      </c>
    </row>
    <row r="94" spans="1:21" x14ac:dyDescent="0.25">
      <c r="A94" s="227">
        <v>91</v>
      </c>
      <c r="B94" s="233" t="s">
        <v>151</v>
      </c>
      <c r="C94" s="78">
        <v>1</v>
      </c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267">
        <v>1</v>
      </c>
      <c r="P94" s="239">
        <v>1</v>
      </c>
      <c r="Q94" s="281">
        <v>0</v>
      </c>
      <c r="R94" s="243">
        <v>0</v>
      </c>
      <c r="S94" s="243">
        <v>0</v>
      </c>
      <c r="T94" s="303">
        <v>0</v>
      </c>
      <c r="U94" s="18">
        <v>1</v>
      </c>
    </row>
    <row r="95" spans="1:21" x14ac:dyDescent="0.25">
      <c r="A95" s="227">
        <v>92</v>
      </c>
      <c r="B95" s="233" t="s">
        <v>103</v>
      </c>
      <c r="C95" s="78"/>
      <c r="D95" s="78">
        <v>1</v>
      </c>
      <c r="E95" s="78"/>
      <c r="F95" s="78"/>
      <c r="G95" s="78"/>
      <c r="H95" s="78"/>
      <c r="I95" s="78"/>
      <c r="J95" s="78"/>
      <c r="K95" s="78"/>
      <c r="L95" s="78"/>
      <c r="M95" s="78"/>
      <c r="N95" s="78"/>
      <c r="O95" s="267">
        <v>1</v>
      </c>
      <c r="P95" s="239">
        <v>1</v>
      </c>
      <c r="Q95" s="281">
        <v>0</v>
      </c>
      <c r="R95" s="243">
        <v>0</v>
      </c>
      <c r="S95" s="243">
        <v>0</v>
      </c>
      <c r="T95" s="303">
        <v>0</v>
      </c>
      <c r="U95" s="18">
        <v>1</v>
      </c>
    </row>
    <row r="96" spans="1:21" x14ac:dyDescent="0.25">
      <c r="A96" s="227">
        <v>93</v>
      </c>
      <c r="B96" s="233" t="s">
        <v>195</v>
      </c>
      <c r="C96" s="78"/>
      <c r="D96" s="78"/>
      <c r="E96" s="78"/>
      <c r="F96" s="78"/>
      <c r="G96" s="78"/>
      <c r="H96" s="78">
        <v>1</v>
      </c>
      <c r="I96" s="78"/>
      <c r="J96" s="78"/>
      <c r="K96" s="78"/>
      <c r="L96" s="78"/>
      <c r="M96" s="78"/>
      <c r="N96" s="78"/>
      <c r="O96" s="267">
        <v>1</v>
      </c>
      <c r="P96" s="239">
        <v>1</v>
      </c>
      <c r="Q96" s="281">
        <v>0</v>
      </c>
      <c r="R96" s="243">
        <v>0</v>
      </c>
      <c r="S96" s="243">
        <v>0</v>
      </c>
      <c r="T96" s="303">
        <v>0</v>
      </c>
      <c r="U96" s="18">
        <v>1</v>
      </c>
    </row>
    <row r="97" spans="1:21" x14ac:dyDescent="0.25">
      <c r="A97" s="227">
        <v>94</v>
      </c>
      <c r="B97" s="233" t="s">
        <v>79</v>
      </c>
      <c r="C97" s="78"/>
      <c r="D97" s="78"/>
      <c r="E97" s="78">
        <v>1</v>
      </c>
      <c r="F97" s="78"/>
      <c r="G97" s="78"/>
      <c r="H97" s="78"/>
      <c r="I97" s="78"/>
      <c r="J97" s="78"/>
      <c r="K97" s="78"/>
      <c r="L97" s="78"/>
      <c r="M97" s="78"/>
      <c r="N97" s="78"/>
      <c r="O97" s="267">
        <v>1</v>
      </c>
      <c r="P97" s="239">
        <v>1</v>
      </c>
      <c r="Q97" s="281">
        <v>0</v>
      </c>
      <c r="R97" s="243">
        <v>0</v>
      </c>
      <c r="S97" s="243">
        <v>0</v>
      </c>
      <c r="T97" s="303">
        <v>0</v>
      </c>
      <c r="U97" s="18">
        <v>1</v>
      </c>
    </row>
    <row r="98" spans="1:21" x14ac:dyDescent="0.25">
      <c r="A98" s="227">
        <v>95</v>
      </c>
      <c r="B98" s="234" t="s">
        <v>9</v>
      </c>
      <c r="C98" s="78"/>
      <c r="D98" s="78"/>
      <c r="E98" s="78"/>
      <c r="F98" s="78"/>
      <c r="G98" s="78"/>
      <c r="H98" s="78"/>
      <c r="I98" s="78"/>
      <c r="J98" s="78"/>
      <c r="K98" s="78"/>
      <c r="L98" s="78"/>
      <c r="M98" s="78">
        <v>1</v>
      </c>
      <c r="N98" s="78"/>
      <c r="O98" s="267">
        <v>1</v>
      </c>
      <c r="P98" s="239">
        <v>1</v>
      </c>
      <c r="Q98" s="281">
        <v>0</v>
      </c>
      <c r="R98" s="243">
        <v>0</v>
      </c>
      <c r="S98" s="243">
        <v>0</v>
      </c>
      <c r="T98" s="303">
        <v>0</v>
      </c>
      <c r="U98" s="18">
        <v>1</v>
      </c>
    </row>
    <row r="99" spans="1:21" x14ac:dyDescent="0.25">
      <c r="A99" s="227">
        <v>96</v>
      </c>
      <c r="B99" s="233" t="s">
        <v>282</v>
      </c>
      <c r="C99" s="78"/>
      <c r="D99" s="78"/>
      <c r="E99" s="78"/>
      <c r="F99" s="78"/>
      <c r="G99" s="78"/>
      <c r="H99" s="78"/>
      <c r="I99" s="78"/>
      <c r="J99" s="78"/>
      <c r="K99" s="78"/>
      <c r="L99" s="78"/>
      <c r="M99" s="78">
        <v>1</v>
      </c>
      <c r="N99" s="78"/>
      <c r="O99" s="267">
        <v>1</v>
      </c>
      <c r="P99" s="239">
        <v>1</v>
      </c>
      <c r="Q99" s="281">
        <v>0</v>
      </c>
      <c r="R99" s="243">
        <v>0</v>
      </c>
      <c r="S99" s="243">
        <v>0</v>
      </c>
      <c r="T99" s="303">
        <v>0</v>
      </c>
      <c r="U99" s="18">
        <v>1</v>
      </c>
    </row>
    <row r="100" spans="1:21" x14ac:dyDescent="0.25">
      <c r="A100" s="227">
        <v>97</v>
      </c>
      <c r="B100" s="234" t="s">
        <v>152</v>
      </c>
      <c r="C100" s="78">
        <v>1</v>
      </c>
      <c r="D100" s="78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267">
        <v>1</v>
      </c>
      <c r="P100" s="239">
        <v>1</v>
      </c>
      <c r="Q100" s="281">
        <v>0</v>
      </c>
      <c r="R100" s="243">
        <v>0</v>
      </c>
      <c r="S100" s="243">
        <v>0</v>
      </c>
      <c r="T100" s="303">
        <v>0</v>
      </c>
      <c r="U100" s="18">
        <v>1</v>
      </c>
    </row>
    <row r="101" spans="1:21" x14ac:dyDescent="0.25">
      <c r="A101" s="227">
        <v>98</v>
      </c>
      <c r="B101" s="234" t="s">
        <v>285</v>
      </c>
      <c r="C101" s="78"/>
      <c r="D101" s="78"/>
      <c r="E101" s="78"/>
      <c r="F101" s="78"/>
      <c r="G101" s="78"/>
      <c r="H101" s="78"/>
      <c r="I101" s="78"/>
      <c r="J101" s="78"/>
      <c r="K101" s="78"/>
      <c r="L101" s="78"/>
      <c r="M101" s="78">
        <v>1</v>
      </c>
      <c r="N101" s="78"/>
      <c r="O101" s="267">
        <v>1</v>
      </c>
      <c r="P101" s="239">
        <v>1</v>
      </c>
      <c r="Q101" s="281">
        <v>0</v>
      </c>
      <c r="R101" s="243">
        <v>0</v>
      </c>
      <c r="S101" s="243">
        <v>0</v>
      </c>
      <c r="T101" s="303">
        <v>0</v>
      </c>
      <c r="U101" s="18">
        <v>1</v>
      </c>
    </row>
    <row r="102" spans="1:21" x14ac:dyDescent="0.25">
      <c r="A102" s="227">
        <v>99</v>
      </c>
      <c r="B102" s="233" t="s">
        <v>299</v>
      </c>
      <c r="C102" s="78"/>
      <c r="D102" s="78"/>
      <c r="E102" s="78"/>
      <c r="F102" s="78"/>
      <c r="G102" s="78"/>
      <c r="H102" s="78"/>
      <c r="I102" s="78"/>
      <c r="J102" s="78"/>
      <c r="K102" s="78"/>
      <c r="L102" s="78"/>
      <c r="M102" s="78"/>
      <c r="N102" s="78">
        <v>1</v>
      </c>
      <c r="O102" s="267">
        <v>1</v>
      </c>
      <c r="P102" s="239">
        <v>1</v>
      </c>
      <c r="Q102" s="281">
        <v>0</v>
      </c>
      <c r="R102" s="243">
        <v>0</v>
      </c>
      <c r="S102" s="243">
        <v>0</v>
      </c>
      <c r="T102" s="303">
        <v>0</v>
      </c>
      <c r="U102" s="18">
        <v>1</v>
      </c>
    </row>
    <row r="103" spans="1:21" x14ac:dyDescent="0.25">
      <c r="A103" s="227">
        <v>100</v>
      </c>
      <c r="B103" s="233" t="s">
        <v>148</v>
      </c>
      <c r="C103" s="78"/>
      <c r="D103" s="78"/>
      <c r="E103" s="78"/>
      <c r="F103" s="78"/>
      <c r="G103" s="78"/>
      <c r="H103" s="78"/>
      <c r="I103" s="78"/>
      <c r="J103" s="78">
        <v>1</v>
      </c>
      <c r="K103" s="78"/>
      <c r="L103" s="78"/>
      <c r="M103" s="78"/>
      <c r="N103" s="78"/>
      <c r="O103" s="267">
        <v>1</v>
      </c>
      <c r="P103" s="239">
        <v>1</v>
      </c>
      <c r="Q103" s="281">
        <v>0</v>
      </c>
      <c r="R103" s="243">
        <v>0</v>
      </c>
      <c r="S103" s="243">
        <v>0</v>
      </c>
      <c r="T103" s="303">
        <v>0</v>
      </c>
      <c r="U103" s="18">
        <v>1</v>
      </c>
    </row>
    <row r="104" spans="1:21" x14ac:dyDescent="0.25">
      <c r="A104" s="227">
        <v>101</v>
      </c>
      <c r="B104" s="233" t="s">
        <v>71</v>
      </c>
      <c r="C104" s="78"/>
      <c r="D104" s="78"/>
      <c r="E104" s="78">
        <v>1</v>
      </c>
      <c r="F104" s="78"/>
      <c r="G104" s="78"/>
      <c r="H104" s="78"/>
      <c r="I104" s="78"/>
      <c r="J104" s="78"/>
      <c r="K104" s="78"/>
      <c r="L104" s="78"/>
      <c r="M104" s="78"/>
      <c r="N104" s="78"/>
      <c r="O104" s="267">
        <v>1</v>
      </c>
      <c r="P104" s="239">
        <v>1</v>
      </c>
      <c r="Q104" s="281">
        <v>0</v>
      </c>
      <c r="R104" s="243">
        <v>0</v>
      </c>
      <c r="S104" s="243">
        <v>0</v>
      </c>
      <c r="T104" s="303">
        <v>0</v>
      </c>
      <c r="U104" s="18">
        <v>1</v>
      </c>
    </row>
    <row r="105" spans="1:21" x14ac:dyDescent="0.25">
      <c r="A105" s="227">
        <v>102</v>
      </c>
      <c r="B105" s="233" t="s">
        <v>255</v>
      </c>
      <c r="C105" s="78"/>
      <c r="D105" s="78"/>
      <c r="E105" s="78"/>
      <c r="F105" s="78"/>
      <c r="G105" s="78"/>
      <c r="H105" s="78"/>
      <c r="I105" s="78"/>
      <c r="J105" s="78">
        <v>1</v>
      </c>
      <c r="K105" s="78"/>
      <c r="L105" s="78"/>
      <c r="M105" s="78"/>
      <c r="N105" s="78"/>
      <c r="O105" s="267">
        <v>1</v>
      </c>
      <c r="P105" s="239">
        <v>1</v>
      </c>
      <c r="Q105" s="281">
        <v>0</v>
      </c>
      <c r="R105" s="243">
        <v>0</v>
      </c>
      <c r="S105" s="243">
        <v>0</v>
      </c>
      <c r="T105" s="303">
        <v>0</v>
      </c>
      <c r="U105" s="18">
        <v>1</v>
      </c>
    </row>
    <row r="106" spans="1:21" x14ac:dyDescent="0.25">
      <c r="A106" s="227">
        <v>103</v>
      </c>
      <c r="B106" s="233" t="s">
        <v>247</v>
      </c>
      <c r="C106" s="78"/>
      <c r="D106" s="78"/>
      <c r="E106" s="78"/>
      <c r="F106" s="78"/>
      <c r="G106" s="78"/>
      <c r="H106" s="78"/>
      <c r="I106" s="78">
        <v>1</v>
      </c>
      <c r="J106" s="78"/>
      <c r="K106" s="78"/>
      <c r="L106" s="78"/>
      <c r="M106" s="78"/>
      <c r="N106" s="78"/>
      <c r="O106" s="267">
        <v>1</v>
      </c>
      <c r="P106" s="239">
        <v>1</v>
      </c>
      <c r="Q106" s="281">
        <v>0</v>
      </c>
      <c r="R106" s="243">
        <v>0</v>
      </c>
      <c r="S106" s="243">
        <v>0</v>
      </c>
      <c r="T106" s="303">
        <v>0</v>
      </c>
      <c r="U106" s="18">
        <v>1</v>
      </c>
    </row>
    <row r="107" spans="1:21" x14ac:dyDescent="0.25">
      <c r="A107" s="227">
        <v>104</v>
      </c>
      <c r="B107" s="233" t="s">
        <v>279</v>
      </c>
      <c r="C107" s="78"/>
      <c r="D107" s="78"/>
      <c r="E107" s="78"/>
      <c r="F107" s="78"/>
      <c r="G107" s="78"/>
      <c r="H107" s="78"/>
      <c r="I107" s="78"/>
      <c r="J107" s="78"/>
      <c r="K107" s="78"/>
      <c r="L107" s="78">
        <v>1</v>
      </c>
      <c r="M107" s="78"/>
      <c r="N107" s="78"/>
      <c r="O107" s="267">
        <v>1</v>
      </c>
      <c r="P107" s="239">
        <v>1</v>
      </c>
      <c r="Q107" s="281">
        <v>0</v>
      </c>
      <c r="R107" s="243">
        <v>0</v>
      </c>
      <c r="S107" s="243">
        <v>0</v>
      </c>
      <c r="T107" s="303">
        <v>0</v>
      </c>
      <c r="U107" s="18">
        <v>1</v>
      </c>
    </row>
    <row r="108" spans="1:21" ht="15.75" thickBot="1" x14ac:dyDescent="0.3">
      <c r="A108" s="227">
        <v>105</v>
      </c>
      <c r="B108" s="236" t="s">
        <v>277</v>
      </c>
      <c r="C108" s="228"/>
      <c r="D108" s="228"/>
      <c r="E108" s="228"/>
      <c r="F108" s="228"/>
      <c r="G108" s="228"/>
      <c r="H108" s="228"/>
      <c r="I108" s="228"/>
      <c r="J108" s="228"/>
      <c r="K108" s="228"/>
      <c r="L108" s="228"/>
      <c r="M108" s="228"/>
      <c r="N108" s="228">
        <v>1</v>
      </c>
      <c r="O108" s="287">
        <v>1</v>
      </c>
      <c r="P108" s="245">
        <v>1</v>
      </c>
      <c r="Q108" s="282">
        <v>0</v>
      </c>
      <c r="R108" s="246">
        <v>0</v>
      </c>
      <c r="S108" s="246">
        <v>0</v>
      </c>
      <c r="T108" s="303">
        <v>0</v>
      </c>
      <c r="U108" s="18">
        <v>1</v>
      </c>
    </row>
    <row r="109" spans="1:21" ht="15.75" thickBot="1" x14ac:dyDescent="0.3">
      <c r="B109" s="301" t="s">
        <v>230</v>
      </c>
      <c r="C109" s="305">
        <v>61</v>
      </c>
      <c r="D109" s="250">
        <v>60</v>
      </c>
      <c r="E109" s="250">
        <v>65</v>
      </c>
      <c r="F109" s="250">
        <v>68</v>
      </c>
      <c r="G109" s="250">
        <v>74</v>
      </c>
      <c r="H109" s="250">
        <v>76</v>
      </c>
      <c r="I109" s="250">
        <v>75</v>
      </c>
      <c r="J109" s="250">
        <v>71</v>
      </c>
      <c r="K109" s="250">
        <v>63</v>
      </c>
      <c r="L109" s="250">
        <v>57</v>
      </c>
      <c r="M109" s="250">
        <v>56</v>
      </c>
      <c r="N109" s="250">
        <v>55</v>
      </c>
      <c r="O109" s="306">
        <v>781</v>
      </c>
      <c r="P109" s="255">
        <v>12</v>
      </c>
      <c r="Q109" s="290">
        <f>SUM(Q4:Q108)</f>
        <v>12</v>
      </c>
      <c r="R109" s="307">
        <f t="shared" ref="R109:S109" si="0">SUM(R4:R108)</f>
        <v>12</v>
      </c>
      <c r="S109" s="308">
        <f t="shared" si="0"/>
        <v>24</v>
      </c>
      <c r="T109" s="309">
        <f>SUM(T4:T108)</f>
        <v>48</v>
      </c>
      <c r="U109" s="310">
        <f>SUM(U4:U108)</f>
        <v>301</v>
      </c>
    </row>
  </sheetData>
  <sheetProtection sheet="1" objects="1" scenarios="1"/>
  <sortState xmlns:xlrd2="http://schemas.microsoft.com/office/spreadsheetml/2017/richdata2" ref="B4:T108">
    <sortCondition descending="1" ref="O4:O108"/>
    <sortCondition ref="P4:P108"/>
  </sortState>
  <mergeCells count="2">
    <mergeCell ref="C2:O2"/>
    <mergeCell ref="P2:U2"/>
  </mergeCells>
  <conditionalFormatting sqref="C4:N108">
    <cfRule type="expression" dxfId="15" priority="1">
      <formula>C4=2</formula>
    </cfRule>
    <cfRule type="expression" dxfId="14" priority="2">
      <formula>C4=4</formula>
    </cfRule>
    <cfRule type="expression" dxfId="13" priority="3">
      <formula>C4=8</formula>
    </cfRule>
    <cfRule type="expression" dxfId="12" priority="4">
      <formula>C4=16</formula>
    </cfRule>
  </conditionalFormatting>
  <conditionalFormatting sqref="Q3">
    <cfRule type="expression" dxfId="11" priority="5">
      <formula>Q3=2</formula>
    </cfRule>
    <cfRule type="expression" dxfId="10" priority="6">
      <formula>Q3=4</formula>
    </cfRule>
    <cfRule type="expression" dxfId="9" priority="7">
      <formula>Q3=8</formula>
    </cfRule>
    <cfRule type="expression" dxfId="8" priority="8">
      <formula>Q3=16</formula>
    </cfRule>
  </conditionalFormatting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00C00-80B5-4DE5-B774-E16A22C38C6F}">
  <sheetPr>
    <tabColor theme="9" tint="-0.249977111117893"/>
  </sheetPr>
  <dimension ref="A2:AG119"/>
  <sheetViews>
    <sheetView showGridLines="0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2" max="2" width="19.5703125" customWidth="1"/>
    <col min="3" max="3" width="6.5703125" bestFit="1" customWidth="1"/>
    <col min="4" max="8" width="5" bestFit="1" customWidth="1"/>
    <col min="9" max="10" width="5" customWidth="1"/>
    <col min="11" max="26" width="5" bestFit="1" customWidth="1"/>
    <col min="27" max="27" width="7.7109375" bestFit="1" customWidth="1"/>
    <col min="28" max="28" width="7.7109375" customWidth="1"/>
    <col min="29" max="32" width="7.28515625" customWidth="1"/>
    <col min="33" max="33" width="7.28515625" style="1" customWidth="1"/>
    <col min="38" max="38" width="7.7109375" customWidth="1"/>
  </cols>
  <sheetData>
    <row r="2" spans="1:33" ht="19.5" thickBot="1" x14ac:dyDescent="0.35">
      <c r="B2" s="271" t="s">
        <v>355</v>
      </c>
      <c r="C2" s="322" t="s">
        <v>350</v>
      </c>
      <c r="D2" s="322"/>
      <c r="E2" s="322"/>
      <c r="F2" s="322"/>
      <c r="G2" s="322"/>
      <c r="H2" s="322"/>
      <c r="I2" s="322"/>
      <c r="J2" s="322"/>
      <c r="K2" s="322"/>
      <c r="L2" s="322"/>
      <c r="M2" s="322"/>
      <c r="N2" s="322"/>
      <c r="O2" s="322"/>
      <c r="P2" s="322"/>
      <c r="Q2" s="322"/>
      <c r="R2" s="322"/>
      <c r="S2" s="322"/>
      <c r="T2" s="322"/>
      <c r="U2" s="322"/>
      <c r="V2" s="322"/>
      <c r="W2" s="322"/>
      <c r="X2" s="322"/>
      <c r="Y2" s="322"/>
      <c r="Z2" s="322"/>
      <c r="AA2" s="270"/>
      <c r="AB2" s="322" t="s">
        <v>345</v>
      </c>
      <c r="AC2" s="322"/>
      <c r="AD2" s="322"/>
      <c r="AE2" s="322"/>
      <c r="AF2" s="322"/>
      <c r="AG2" s="322"/>
    </row>
    <row r="3" spans="1:33" ht="15.75" thickBot="1" x14ac:dyDescent="0.3">
      <c r="B3" s="301" t="s">
        <v>315</v>
      </c>
      <c r="C3" s="285">
        <v>1999</v>
      </c>
      <c r="D3" s="286">
        <v>2000</v>
      </c>
      <c r="E3" s="286">
        <v>2001</v>
      </c>
      <c r="F3" s="286">
        <v>2002</v>
      </c>
      <c r="G3" s="286">
        <v>2003</v>
      </c>
      <c r="H3" s="286">
        <v>2004</v>
      </c>
      <c r="I3" s="286">
        <v>2005</v>
      </c>
      <c r="J3" s="286">
        <v>2006</v>
      </c>
      <c r="K3" s="286">
        <v>2007</v>
      </c>
      <c r="L3" s="286">
        <v>2008</v>
      </c>
      <c r="M3" s="286">
        <v>2009</v>
      </c>
      <c r="N3" s="286">
        <v>2010</v>
      </c>
      <c r="O3" s="286">
        <v>2011</v>
      </c>
      <c r="P3" s="286">
        <v>2012</v>
      </c>
      <c r="Q3" s="286">
        <v>2013</v>
      </c>
      <c r="R3" s="286">
        <v>2014</v>
      </c>
      <c r="S3" s="286">
        <v>2015</v>
      </c>
      <c r="T3" s="286">
        <v>2016</v>
      </c>
      <c r="U3" s="286">
        <v>2017</v>
      </c>
      <c r="V3" s="286">
        <v>2018</v>
      </c>
      <c r="W3" s="286">
        <v>2019</v>
      </c>
      <c r="X3" s="286">
        <v>2021</v>
      </c>
      <c r="Y3" s="286">
        <v>2022</v>
      </c>
      <c r="Z3" s="314">
        <v>2023</v>
      </c>
      <c r="AA3" s="266" t="s">
        <v>346</v>
      </c>
      <c r="AB3" s="275" t="s">
        <v>344</v>
      </c>
      <c r="AC3" s="259" t="s">
        <v>233</v>
      </c>
      <c r="AD3" s="256" t="s">
        <v>234</v>
      </c>
      <c r="AE3" s="260" t="s">
        <v>347</v>
      </c>
      <c r="AF3" s="262" t="s">
        <v>348</v>
      </c>
      <c r="AG3" s="230" t="s">
        <v>356</v>
      </c>
    </row>
    <row r="4" spans="1:33" x14ac:dyDescent="0.25">
      <c r="A4" s="227">
        <v>1</v>
      </c>
      <c r="B4" s="233" t="s">
        <v>21</v>
      </c>
      <c r="C4" s="78">
        <v>16</v>
      </c>
      <c r="D4" s="78">
        <v>16</v>
      </c>
      <c r="E4" s="78">
        <v>16</v>
      </c>
      <c r="F4" s="78">
        <v>16</v>
      </c>
      <c r="G4" s="78">
        <v>16</v>
      </c>
      <c r="H4" s="78">
        <v>16</v>
      </c>
      <c r="I4" s="78">
        <v>16</v>
      </c>
      <c r="J4" s="78">
        <v>16</v>
      </c>
      <c r="K4" s="78">
        <v>16</v>
      </c>
      <c r="L4" s="78">
        <v>16</v>
      </c>
      <c r="M4" s="78">
        <v>8</v>
      </c>
      <c r="N4" s="78">
        <v>2</v>
      </c>
      <c r="O4" s="78">
        <v>8</v>
      </c>
      <c r="P4" s="78">
        <v>8</v>
      </c>
      <c r="Q4" s="78">
        <v>4</v>
      </c>
      <c r="R4" s="78">
        <v>2</v>
      </c>
      <c r="S4" s="78">
        <v>2</v>
      </c>
      <c r="T4" s="78">
        <v>1</v>
      </c>
      <c r="U4" s="78">
        <v>8</v>
      </c>
      <c r="V4" s="78">
        <v>1</v>
      </c>
      <c r="W4" s="78">
        <v>2</v>
      </c>
      <c r="X4" s="78">
        <v>2</v>
      </c>
      <c r="Y4" s="78">
        <v>2</v>
      </c>
      <c r="Z4" s="78">
        <v>8</v>
      </c>
      <c r="AA4" s="267">
        <v>218</v>
      </c>
      <c r="AB4" s="276">
        <v>24</v>
      </c>
      <c r="AC4" s="298">
        <v>10</v>
      </c>
      <c r="AD4" s="273">
        <v>5</v>
      </c>
      <c r="AE4" s="273">
        <v>1</v>
      </c>
      <c r="AF4" s="273">
        <v>6</v>
      </c>
      <c r="AG4" s="18">
        <v>2</v>
      </c>
    </row>
    <row r="5" spans="1:33" x14ac:dyDescent="0.25">
      <c r="A5" s="227">
        <v>2</v>
      </c>
      <c r="B5" s="233" t="s">
        <v>49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>
        <v>16</v>
      </c>
      <c r="R5" s="78">
        <v>16</v>
      </c>
      <c r="S5" s="78">
        <v>8</v>
      </c>
      <c r="T5" s="78">
        <v>16</v>
      </c>
      <c r="U5" s="78"/>
      <c r="V5" s="78"/>
      <c r="W5" s="78"/>
      <c r="X5" s="78">
        <v>16</v>
      </c>
      <c r="Y5" s="78">
        <v>16</v>
      </c>
      <c r="Z5" s="78">
        <v>16</v>
      </c>
      <c r="AA5" s="267">
        <v>104</v>
      </c>
      <c r="AB5" s="277">
        <v>7</v>
      </c>
      <c r="AC5" s="281">
        <v>6</v>
      </c>
      <c r="AD5" s="243">
        <v>1</v>
      </c>
      <c r="AE5" s="243">
        <v>0</v>
      </c>
      <c r="AF5" s="273">
        <v>0</v>
      </c>
      <c r="AG5" s="18">
        <v>0</v>
      </c>
    </row>
    <row r="6" spans="1:33" x14ac:dyDescent="0.25">
      <c r="A6" s="227">
        <v>3</v>
      </c>
      <c r="B6" s="233" t="s">
        <v>246</v>
      </c>
      <c r="C6" s="78"/>
      <c r="D6" s="78"/>
      <c r="E6" s="78"/>
      <c r="F6" s="78"/>
      <c r="G6" s="78"/>
      <c r="H6" s="78"/>
      <c r="I6" s="78"/>
      <c r="J6" s="78"/>
      <c r="K6" s="78"/>
      <c r="L6" s="78">
        <v>4</v>
      </c>
      <c r="M6" s="78">
        <v>16</v>
      </c>
      <c r="N6" s="78">
        <v>8</v>
      </c>
      <c r="O6" s="78">
        <v>4</v>
      </c>
      <c r="P6" s="78"/>
      <c r="Q6" s="78"/>
      <c r="R6" s="78">
        <v>4</v>
      </c>
      <c r="S6" s="78"/>
      <c r="T6" s="78">
        <v>2</v>
      </c>
      <c r="U6" s="78">
        <v>2</v>
      </c>
      <c r="V6" s="78">
        <v>16</v>
      </c>
      <c r="W6" s="78">
        <v>16</v>
      </c>
      <c r="X6" s="78"/>
      <c r="Y6" s="78">
        <v>2</v>
      </c>
      <c r="Z6" s="78">
        <v>4</v>
      </c>
      <c r="AA6" s="267">
        <v>78</v>
      </c>
      <c r="AB6" s="277">
        <v>11</v>
      </c>
      <c r="AC6" s="281">
        <v>3</v>
      </c>
      <c r="AD6" s="243">
        <v>1</v>
      </c>
      <c r="AE6" s="243">
        <v>4</v>
      </c>
      <c r="AF6" s="273">
        <v>3</v>
      </c>
      <c r="AG6" s="18">
        <v>0</v>
      </c>
    </row>
    <row r="7" spans="1:33" x14ac:dyDescent="0.25">
      <c r="A7" s="227">
        <v>4</v>
      </c>
      <c r="B7" s="233" t="s">
        <v>24</v>
      </c>
      <c r="C7" s="78">
        <v>8</v>
      </c>
      <c r="D7" s="78">
        <v>8</v>
      </c>
      <c r="E7" s="78">
        <v>8</v>
      </c>
      <c r="F7" s="78">
        <v>4</v>
      </c>
      <c r="G7" s="78">
        <v>8</v>
      </c>
      <c r="H7" s="78">
        <v>4</v>
      </c>
      <c r="I7" s="78">
        <v>8</v>
      </c>
      <c r="J7" s="78">
        <v>2</v>
      </c>
      <c r="K7" s="78">
        <v>1</v>
      </c>
      <c r="L7" s="78">
        <v>1</v>
      </c>
      <c r="M7" s="78">
        <v>2</v>
      </c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267">
        <v>54</v>
      </c>
      <c r="AB7" s="277">
        <v>11</v>
      </c>
      <c r="AC7" s="281">
        <v>0</v>
      </c>
      <c r="AD7" s="243">
        <v>5</v>
      </c>
      <c r="AE7" s="243">
        <v>2</v>
      </c>
      <c r="AF7" s="273">
        <v>2</v>
      </c>
      <c r="AG7" s="18">
        <v>2</v>
      </c>
    </row>
    <row r="8" spans="1:33" x14ac:dyDescent="0.25">
      <c r="A8" s="227">
        <v>5</v>
      </c>
      <c r="B8" s="233" t="s">
        <v>33</v>
      </c>
      <c r="C8" s="78"/>
      <c r="D8" s="78"/>
      <c r="E8" s="78"/>
      <c r="F8" s="78"/>
      <c r="G8" s="78"/>
      <c r="H8" s="78"/>
      <c r="I8" s="78"/>
      <c r="J8" s="78"/>
      <c r="K8" s="78"/>
      <c r="L8" s="78">
        <v>2</v>
      </c>
      <c r="M8" s="78">
        <v>4</v>
      </c>
      <c r="N8" s="78"/>
      <c r="O8" s="78"/>
      <c r="P8" s="78">
        <v>4</v>
      </c>
      <c r="Q8" s="78">
        <v>2</v>
      </c>
      <c r="R8" s="78">
        <v>4</v>
      </c>
      <c r="S8" s="78">
        <v>2</v>
      </c>
      <c r="T8" s="78">
        <v>1</v>
      </c>
      <c r="U8" s="78">
        <v>16</v>
      </c>
      <c r="V8" s="78">
        <v>4</v>
      </c>
      <c r="W8" s="78">
        <v>4</v>
      </c>
      <c r="X8" s="78">
        <v>4</v>
      </c>
      <c r="Y8" s="78">
        <v>2</v>
      </c>
      <c r="Z8" s="78">
        <v>2</v>
      </c>
      <c r="AA8" s="267">
        <v>51</v>
      </c>
      <c r="AB8" s="277">
        <v>13</v>
      </c>
      <c r="AC8" s="281">
        <v>1</v>
      </c>
      <c r="AD8" s="243">
        <v>0</v>
      </c>
      <c r="AE8" s="243">
        <v>6</v>
      </c>
      <c r="AF8" s="273">
        <v>5</v>
      </c>
      <c r="AG8" s="18">
        <v>1</v>
      </c>
    </row>
    <row r="9" spans="1:33" x14ac:dyDescent="0.25">
      <c r="A9" s="227">
        <v>6</v>
      </c>
      <c r="B9" s="233" t="s">
        <v>30</v>
      </c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>
        <v>4</v>
      </c>
      <c r="O9" s="78">
        <v>4</v>
      </c>
      <c r="P9" s="78">
        <v>16</v>
      </c>
      <c r="Q9" s="78">
        <v>2</v>
      </c>
      <c r="R9" s="78">
        <v>8</v>
      </c>
      <c r="S9" s="78"/>
      <c r="T9" s="78">
        <v>2</v>
      </c>
      <c r="U9" s="78"/>
      <c r="V9" s="78">
        <v>1</v>
      </c>
      <c r="W9" s="78"/>
      <c r="X9" s="78"/>
      <c r="Y9" s="78"/>
      <c r="Z9" s="78"/>
      <c r="AA9" s="267">
        <v>37</v>
      </c>
      <c r="AB9" s="277">
        <v>7</v>
      </c>
      <c r="AC9" s="281">
        <v>1</v>
      </c>
      <c r="AD9" s="243">
        <v>1</v>
      </c>
      <c r="AE9" s="243">
        <v>2</v>
      </c>
      <c r="AF9" s="273">
        <v>2</v>
      </c>
      <c r="AG9" s="18">
        <v>1</v>
      </c>
    </row>
    <row r="10" spans="1:33" x14ac:dyDescent="0.25">
      <c r="A10" s="227">
        <v>7</v>
      </c>
      <c r="B10" s="233" t="s">
        <v>36</v>
      </c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>
        <v>16</v>
      </c>
      <c r="P10" s="78">
        <v>2</v>
      </c>
      <c r="Q10" s="78">
        <v>4</v>
      </c>
      <c r="R10" s="78"/>
      <c r="S10" s="78">
        <v>2</v>
      </c>
      <c r="T10" s="78">
        <v>4</v>
      </c>
      <c r="U10" s="78"/>
      <c r="V10" s="78"/>
      <c r="W10" s="78"/>
      <c r="X10" s="78"/>
      <c r="Y10" s="78"/>
      <c r="Z10" s="78"/>
      <c r="AA10" s="267">
        <v>28</v>
      </c>
      <c r="AB10" s="277">
        <v>5</v>
      </c>
      <c r="AC10" s="281">
        <v>1</v>
      </c>
      <c r="AD10" s="243">
        <v>0</v>
      </c>
      <c r="AE10" s="243">
        <v>2</v>
      </c>
      <c r="AF10" s="273">
        <v>2</v>
      </c>
      <c r="AG10" s="18">
        <v>0</v>
      </c>
    </row>
    <row r="11" spans="1:33" x14ac:dyDescent="0.25">
      <c r="A11" s="227">
        <v>8</v>
      </c>
      <c r="B11" s="233" t="s">
        <v>23</v>
      </c>
      <c r="C11" s="78">
        <v>2</v>
      </c>
      <c r="D11" s="78">
        <v>4</v>
      </c>
      <c r="E11" s="78">
        <v>4</v>
      </c>
      <c r="F11" s="78">
        <v>2</v>
      </c>
      <c r="G11" s="78">
        <v>2</v>
      </c>
      <c r="H11" s="78">
        <v>4</v>
      </c>
      <c r="I11" s="78">
        <v>1</v>
      </c>
      <c r="J11" s="78">
        <v>1</v>
      </c>
      <c r="K11" s="78">
        <v>1</v>
      </c>
      <c r="L11" s="78">
        <v>1</v>
      </c>
      <c r="M11" s="78">
        <v>1</v>
      </c>
      <c r="N11" s="78">
        <v>1</v>
      </c>
      <c r="O11" s="78">
        <v>2</v>
      </c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267">
        <v>26</v>
      </c>
      <c r="AB11" s="277">
        <v>13</v>
      </c>
      <c r="AC11" s="281">
        <v>0</v>
      </c>
      <c r="AD11" s="243">
        <v>0</v>
      </c>
      <c r="AE11" s="243">
        <v>3</v>
      </c>
      <c r="AF11" s="273">
        <v>4</v>
      </c>
      <c r="AG11" s="18">
        <v>6</v>
      </c>
    </row>
    <row r="12" spans="1:33" x14ac:dyDescent="0.25">
      <c r="A12" s="227">
        <v>9</v>
      </c>
      <c r="B12" s="233" t="s">
        <v>10</v>
      </c>
      <c r="C12" s="78">
        <v>4</v>
      </c>
      <c r="D12" s="78">
        <v>2</v>
      </c>
      <c r="E12" s="78">
        <v>4</v>
      </c>
      <c r="F12" s="78">
        <v>4</v>
      </c>
      <c r="G12" s="78">
        <v>4</v>
      </c>
      <c r="H12" s="78"/>
      <c r="I12" s="78"/>
      <c r="J12" s="78">
        <v>1</v>
      </c>
      <c r="K12" s="78"/>
      <c r="L12" s="78">
        <v>1</v>
      </c>
      <c r="M12" s="78">
        <v>1</v>
      </c>
      <c r="N12" s="78">
        <v>1</v>
      </c>
      <c r="O12" s="78">
        <v>1</v>
      </c>
      <c r="P12" s="78">
        <v>1</v>
      </c>
      <c r="Q12" s="78"/>
      <c r="R12" s="78"/>
      <c r="S12" s="78"/>
      <c r="T12" s="78">
        <v>1</v>
      </c>
      <c r="U12" s="78"/>
      <c r="V12" s="78">
        <v>1</v>
      </c>
      <c r="W12" s="78"/>
      <c r="X12" s="78"/>
      <c r="Y12" s="78"/>
      <c r="Z12" s="78"/>
      <c r="AA12" s="267">
        <v>26</v>
      </c>
      <c r="AB12" s="277">
        <v>13</v>
      </c>
      <c r="AC12" s="281">
        <v>0</v>
      </c>
      <c r="AD12" s="243">
        <v>0</v>
      </c>
      <c r="AE12" s="243">
        <v>4</v>
      </c>
      <c r="AF12" s="273">
        <v>1</v>
      </c>
      <c r="AG12" s="18">
        <v>8</v>
      </c>
    </row>
    <row r="13" spans="1:33" x14ac:dyDescent="0.25">
      <c r="A13" s="227">
        <v>10</v>
      </c>
      <c r="B13" s="233" t="s">
        <v>111</v>
      </c>
      <c r="C13" s="78"/>
      <c r="D13" s="78">
        <v>1</v>
      </c>
      <c r="E13" s="78">
        <v>1</v>
      </c>
      <c r="F13" s="78">
        <v>8</v>
      </c>
      <c r="G13" s="78">
        <v>1</v>
      </c>
      <c r="H13" s="78">
        <v>1</v>
      </c>
      <c r="I13" s="78">
        <v>2</v>
      </c>
      <c r="J13" s="78">
        <v>1</v>
      </c>
      <c r="K13" s="78">
        <v>1</v>
      </c>
      <c r="L13" s="78">
        <v>1</v>
      </c>
      <c r="M13" s="78">
        <v>1</v>
      </c>
      <c r="N13" s="78"/>
      <c r="O13" s="78">
        <v>1</v>
      </c>
      <c r="P13" s="78"/>
      <c r="Q13" s="78"/>
      <c r="R13" s="78">
        <v>1</v>
      </c>
      <c r="S13" s="78"/>
      <c r="T13" s="78"/>
      <c r="U13" s="78">
        <v>1</v>
      </c>
      <c r="V13" s="78"/>
      <c r="W13" s="78">
        <v>1</v>
      </c>
      <c r="X13" s="78">
        <v>2</v>
      </c>
      <c r="Y13" s="78"/>
      <c r="Z13" s="78">
        <v>2</v>
      </c>
      <c r="AA13" s="267">
        <v>26</v>
      </c>
      <c r="AB13" s="277">
        <v>16</v>
      </c>
      <c r="AC13" s="281">
        <v>0</v>
      </c>
      <c r="AD13" s="243">
        <v>1</v>
      </c>
      <c r="AE13" s="243">
        <v>0</v>
      </c>
      <c r="AF13" s="273">
        <v>3</v>
      </c>
      <c r="AG13" s="18">
        <v>12</v>
      </c>
    </row>
    <row r="14" spans="1:33" x14ac:dyDescent="0.25">
      <c r="A14" s="227">
        <v>11</v>
      </c>
      <c r="B14" s="233" t="s">
        <v>20</v>
      </c>
      <c r="C14" s="78"/>
      <c r="D14" s="78">
        <v>2</v>
      </c>
      <c r="E14" s="78">
        <v>2</v>
      </c>
      <c r="F14" s="78">
        <v>1</v>
      </c>
      <c r="G14" s="78">
        <v>2</v>
      </c>
      <c r="H14" s="78">
        <v>2</v>
      </c>
      <c r="I14" s="78">
        <v>2</v>
      </c>
      <c r="J14" s="78">
        <v>2</v>
      </c>
      <c r="K14" s="78">
        <v>4</v>
      </c>
      <c r="L14" s="78">
        <v>1</v>
      </c>
      <c r="M14" s="78">
        <v>1</v>
      </c>
      <c r="N14" s="78">
        <v>1</v>
      </c>
      <c r="O14" s="78">
        <v>1</v>
      </c>
      <c r="P14" s="78">
        <v>1</v>
      </c>
      <c r="Q14" s="78">
        <v>1</v>
      </c>
      <c r="R14" s="78">
        <v>1</v>
      </c>
      <c r="S14" s="78"/>
      <c r="T14" s="78">
        <v>1</v>
      </c>
      <c r="U14" s="78"/>
      <c r="V14" s="78">
        <v>1</v>
      </c>
      <c r="W14" s="78"/>
      <c r="X14" s="78"/>
      <c r="Y14" s="78"/>
      <c r="Z14" s="78"/>
      <c r="AA14" s="267">
        <v>26</v>
      </c>
      <c r="AB14" s="277">
        <v>17</v>
      </c>
      <c r="AC14" s="281">
        <v>0</v>
      </c>
      <c r="AD14" s="243">
        <v>0</v>
      </c>
      <c r="AE14" s="243">
        <v>1</v>
      </c>
      <c r="AF14" s="273">
        <v>6</v>
      </c>
      <c r="AG14" s="18">
        <v>10</v>
      </c>
    </row>
    <row r="15" spans="1:33" x14ac:dyDescent="0.25">
      <c r="A15" s="227">
        <v>12</v>
      </c>
      <c r="B15" s="233" t="s">
        <v>11</v>
      </c>
      <c r="C15" s="78"/>
      <c r="D15" s="78"/>
      <c r="E15" s="78"/>
      <c r="F15" s="78"/>
      <c r="G15" s="78"/>
      <c r="H15" s="78">
        <v>8</v>
      </c>
      <c r="I15" s="78">
        <v>4</v>
      </c>
      <c r="J15" s="78">
        <v>8</v>
      </c>
      <c r="K15" s="78">
        <v>2</v>
      </c>
      <c r="L15" s="78">
        <v>1</v>
      </c>
      <c r="M15" s="78">
        <v>2</v>
      </c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267">
        <v>25</v>
      </c>
      <c r="AB15" s="277">
        <v>6</v>
      </c>
      <c r="AC15" s="281">
        <v>0</v>
      </c>
      <c r="AD15" s="243">
        <v>2</v>
      </c>
      <c r="AE15" s="243">
        <v>1</v>
      </c>
      <c r="AF15" s="273">
        <v>2</v>
      </c>
      <c r="AG15" s="18">
        <v>1</v>
      </c>
    </row>
    <row r="16" spans="1:33" x14ac:dyDescent="0.25">
      <c r="A16" s="227">
        <v>13</v>
      </c>
      <c r="B16" s="233" t="s">
        <v>116</v>
      </c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>
        <v>4</v>
      </c>
      <c r="T16" s="78">
        <v>1</v>
      </c>
      <c r="U16" s="78">
        <v>2</v>
      </c>
      <c r="V16" s="78"/>
      <c r="W16" s="78">
        <v>4</v>
      </c>
      <c r="X16" s="78">
        <v>8</v>
      </c>
      <c r="Y16" s="78">
        <v>4</v>
      </c>
      <c r="Z16" s="78">
        <v>2</v>
      </c>
      <c r="AA16" s="267">
        <v>25</v>
      </c>
      <c r="AB16" s="277">
        <v>7</v>
      </c>
      <c r="AC16" s="281">
        <v>0</v>
      </c>
      <c r="AD16" s="243">
        <v>1</v>
      </c>
      <c r="AE16" s="243">
        <v>3</v>
      </c>
      <c r="AF16" s="273">
        <v>2</v>
      </c>
      <c r="AG16" s="18">
        <v>1</v>
      </c>
    </row>
    <row r="17" spans="1:33" x14ac:dyDescent="0.25">
      <c r="A17" s="227">
        <v>14</v>
      </c>
      <c r="B17" s="233" t="s">
        <v>121</v>
      </c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>
        <v>16</v>
      </c>
      <c r="T17" s="78">
        <v>2</v>
      </c>
      <c r="U17" s="78">
        <v>4</v>
      </c>
      <c r="V17" s="78"/>
      <c r="W17" s="78"/>
      <c r="X17" s="78"/>
      <c r="Y17" s="78"/>
      <c r="Z17" s="78"/>
      <c r="AA17" s="267">
        <v>22</v>
      </c>
      <c r="AB17" s="277">
        <v>3</v>
      </c>
      <c r="AC17" s="281">
        <v>1</v>
      </c>
      <c r="AD17" s="243">
        <v>0</v>
      </c>
      <c r="AE17" s="243">
        <v>1</v>
      </c>
      <c r="AF17" s="273">
        <v>1</v>
      </c>
      <c r="AG17" s="18">
        <v>0</v>
      </c>
    </row>
    <row r="18" spans="1:33" x14ac:dyDescent="0.25">
      <c r="A18" s="227">
        <v>15</v>
      </c>
      <c r="B18" s="233" t="s">
        <v>66</v>
      </c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>
        <v>2</v>
      </c>
      <c r="P18" s="78"/>
      <c r="Q18" s="78">
        <v>1</v>
      </c>
      <c r="R18" s="78">
        <v>1</v>
      </c>
      <c r="S18" s="78">
        <v>1</v>
      </c>
      <c r="T18" s="78">
        <v>1</v>
      </c>
      <c r="U18" s="78">
        <v>4</v>
      </c>
      <c r="V18" s="78">
        <v>2</v>
      </c>
      <c r="W18" s="78">
        <v>1</v>
      </c>
      <c r="X18" s="78">
        <v>4</v>
      </c>
      <c r="Y18" s="78">
        <v>1</v>
      </c>
      <c r="Z18" s="78">
        <v>4</v>
      </c>
      <c r="AA18" s="267">
        <v>22</v>
      </c>
      <c r="AB18" s="277">
        <v>11</v>
      </c>
      <c r="AC18" s="281">
        <v>0</v>
      </c>
      <c r="AD18" s="243">
        <v>0</v>
      </c>
      <c r="AE18" s="243">
        <v>3</v>
      </c>
      <c r="AF18" s="273">
        <v>2</v>
      </c>
      <c r="AG18" s="18">
        <v>6</v>
      </c>
    </row>
    <row r="19" spans="1:33" x14ac:dyDescent="0.25">
      <c r="A19" s="227">
        <v>16</v>
      </c>
      <c r="B19" s="233" t="s">
        <v>42</v>
      </c>
      <c r="C19" s="78"/>
      <c r="D19" s="78"/>
      <c r="E19" s="78">
        <v>2</v>
      </c>
      <c r="F19" s="78">
        <v>1</v>
      </c>
      <c r="G19" s="78"/>
      <c r="H19" s="78">
        <v>1</v>
      </c>
      <c r="I19" s="78">
        <v>1</v>
      </c>
      <c r="J19" s="78">
        <v>1</v>
      </c>
      <c r="K19" s="78">
        <v>2</v>
      </c>
      <c r="L19" s="78">
        <v>1</v>
      </c>
      <c r="M19" s="78">
        <v>1</v>
      </c>
      <c r="N19" s="78">
        <v>2</v>
      </c>
      <c r="O19" s="78">
        <v>1</v>
      </c>
      <c r="P19" s="78">
        <v>1</v>
      </c>
      <c r="Q19" s="78">
        <v>1</v>
      </c>
      <c r="R19" s="78">
        <v>1</v>
      </c>
      <c r="S19" s="78">
        <v>2</v>
      </c>
      <c r="T19" s="78">
        <v>1</v>
      </c>
      <c r="U19" s="78">
        <v>1</v>
      </c>
      <c r="V19" s="78"/>
      <c r="W19" s="78"/>
      <c r="X19" s="78"/>
      <c r="Y19" s="78">
        <v>1</v>
      </c>
      <c r="Z19" s="78"/>
      <c r="AA19" s="267">
        <v>21</v>
      </c>
      <c r="AB19" s="277">
        <v>17</v>
      </c>
      <c r="AC19" s="281">
        <v>0</v>
      </c>
      <c r="AD19" s="243">
        <v>0</v>
      </c>
      <c r="AE19" s="243">
        <v>0</v>
      </c>
      <c r="AF19" s="273">
        <v>4</v>
      </c>
      <c r="AG19" s="18">
        <v>13</v>
      </c>
    </row>
    <row r="20" spans="1:33" x14ac:dyDescent="0.25">
      <c r="A20" s="227">
        <v>17</v>
      </c>
      <c r="B20" s="233" t="s">
        <v>35</v>
      </c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>
        <v>16</v>
      </c>
      <c r="O20" s="78"/>
      <c r="P20" s="78">
        <v>4</v>
      </c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267">
        <v>20</v>
      </c>
      <c r="AB20" s="277">
        <v>2</v>
      </c>
      <c r="AC20" s="281">
        <v>1</v>
      </c>
      <c r="AD20" s="243">
        <v>0</v>
      </c>
      <c r="AE20" s="243">
        <v>1</v>
      </c>
      <c r="AF20" s="273">
        <v>0</v>
      </c>
      <c r="AG20" s="18">
        <v>0</v>
      </c>
    </row>
    <row r="21" spans="1:33" x14ac:dyDescent="0.25">
      <c r="A21" s="227">
        <v>18</v>
      </c>
      <c r="B21" s="233" t="s">
        <v>80</v>
      </c>
      <c r="C21" s="78"/>
      <c r="D21" s="78"/>
      <c r="E21" s="78"/>
      <c r="F21" s="78"/>
      <c r="G21" s="78"/>
      <c r="H21" s="78"/>
      <c r="I21" s="78"/>
      <c r="J21" s="78">
        <v>4</v>
      </c>
      <c r="K21" s="78">
        <v>8</v>
      </c>
      <c r="L21" s="78">
        <v>8</v>
      </c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78"/>
      <c r="Y21" s="78"/>
      <c r="Z21" s="78"/>
      <c r="AA21" s="267">
        <v>20</v>
      </c>
      <c r="AB21" s="277">
        <v>3</v>
      </c>
      <c r="AC21" s="281">
        <v>0</v>
      </c>
      <c r="AD21" s="243">
        <v>2</v>
      </c>
      <c r="AE21" s="243">
        <v>1</v>
      </c>
      <c r="AF21" s="273">
        <v>0</v>
      </c>
      <c r="AG21" s="18">
        <v>0</v>
      </c>
    </row>
    <row r="22" spans="1:33" x14ac:dyDescent="0.25">
      <c r="A22" s="227">
        <v>19</v>
      </c>
      <c r="B22" s="233" t="s">
        <v>9</v>
      </c>
      <c r="C22" s="78"/>
      <c r="D22" s="78"/>
      <c r="E22" s="78">
        <v>2</v>
      </c>
      <c r="F22" s="78">
        <v>1</v>
      </c>
      <c r="G22" s="78">
        <v>2</v>
      </c>
      <c r="H22" s="78">
        <v>1</v>
      </c>
      <c r="I22" s="78">
        <v>1</v>
      </c>
      <c r="J22" s="78">
        <v>1</v>
      </c>
      <c r="K22" s="78">
        <v>4</v>
      </c>
      <c r="L22" s="78">
        <v>2</v>
      </c>
      <c r="M22" s="78">
        <v>1</v>
      </c>
      <c r="N22" s="78">
        <v>1</v>
      </c>
      <c r="O22" s="78">
        <v>1</v>
      </c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78"/>
      <c r="AA22" s="267">
        <v>17</v>
      </c>
      <c r="AB22" s="277">
        <v>11</v>
      </c>
      <c r="AC22" s="281">
        <v>0</v>
      </c>
      <c r="AD22" s="243">
        <v>0</v>
      </c>
      <c r="AE22" s="243">
        <v>1</v>
      </c>
      <c r="AF22" s="273">
        <v>3</v>
      </c>
      <c r="AG22" s="18">
        <v>7</v>
      </c>
    </row>
    <row r="23" spans="1:33" x14ac:dyDescent="0.25">
      <c r="A23" s="227">
        <v>20</v>
      </c>
      <c r="B23" s="233" t="s">
        <v>6</v>
      </c>
      <c r="C23" s="78"/>
      <c r="D23" s="78"/>
      <c r="E23" s="78">
        <v>1</v>
      </c>
      <c r="F23" s="78">
        <v>1</v>
      </c>
      <c r="G23" s="78">
        <v>1</v>
      </c>
      <c r="H23" s="78">
        <v>2</v>
      </c>
      <c r="I23" s="78">
        <v>1</v>
      </c>
      <c r="J23" s="78">
        <v>4</v>
      </c>
      <c r="K23" s="78">
        <v>2</v>
      </c>
      <c r="L23" s="78">
        <v>2</v>
      </c>
      <c r="M23" s="78">
        <v>1</v>
      </c>
      <c r="N23" s="78">
        <v>1</v>
      </c>
      <c r="O23" s="78">
        <v>1</v>
      </c>
      <c r="P23" s="78"/>
      <c r="Q23" s="78"/>
      <c r="R23" s="78"/>
      <c r="S23" s="78"/>
      <c r="T23" s="78"/>
      <c r="U23" s="78"/>
      <c r="V23" s="78"/>
      <c r="W23" s="78"/>
      <c r="X23" s="78"/>
      <c r="Y23" s="78"/>
      <c r="Z23" s="78"/>
      <c r="AA23" s="267">
        <v>17</v>
      </c>
      <c r="AB23" s="277">
        <v>11</v>
      </c>
      <c r="AC23" s="281">
        <v>0</v>
      </c>
      <c r="AD23" s="243">
        <v>0</v>
      </c>
      <c r="AE23" s="243">
        <v>1</v>
      </c>
      <c r="AF23" s="273">
        <v>3</v>
      </c>
      <c r="AG23" s="18">
        <v>7</v>
      </c>
    </row>
    <row r="24" spans="1:33" x14ac:dyDescent="0.25">
      <c r="A24" s="227">
        <v>21</v>
      </c>
      <c r="B24" s="233" t="s">
        <v>22</v>
      </c>
      <c r="C24" s="78">
        <v>4</v>
      </c>
      <c r="D24" s="78">
        <v>4</v>
      </c>
      <c r="E24" s="78"/>
      <c r="F24" s="78"/>
      <c r="G24" s="78"/>
      <c r="H24" s="78">
        <v>1</v>
      </c>
      <c r="I24" s="78"/>
      <c r="J24" s="78"/>
      <c r="K24" s="78">
        <v>1</v>
      </c>
      <c r="L24" s="78">
        <v>1</v>
      </c>
      <c r="M24" s="78">
        <v>1</v>
      </c>
      <c r="N24" s="78">
        <v>1</v>
      </c>
      <c r="O24" s="78"/>
      <c r="P24" s="78"/>
      <c r="Q24" s="78">
        <v>2</v>
      </c>
      <c r="R24" s="78"/>
      <c r="S24" s="78"/>
      <c r="T24" s="78"/>
      <c r="U24" s="78"/>
      <c r="V24" s="78"/>
      <c r="W24" s="78"/>
      <c r="X24" s="78"/>
      <c r="Y24" s="78"/>
      <c r="Z24" s="78"/>
      <c r="AA24" s="267">
        <v>15</v>
      </c>
      <c r="AB24" s="277">
        <v>8</v>
      </c>
      <c r="AC24" s="281">
        <v>0</v>
      </c>
      <c r="AD24" s="243">
        <v>0</v>
      </c>
      <c r="AE24" s="243">
        <v>2</v>
      </c>
      <c r="AF24" s="273">
        <v>1</v>
      </c>
      <c r="AG24" s="18">
        <v>5</v>
      </c>
    </row>
    <row r="25" spans="1:33" x14ac:dyDescent="0.25">
      <c r="A25" s="227">
        <v>22</v>
      </c>
      <c r="B25" s="233" t="s">
        <v>29</v>
      </c>
      <c r="C25" s="78">
        <v>2</v>
      </c>
      <c r="D25" s="78">
        <v>2</v>
      </c>
      <c r="E25" s="78">
        <v>2</v>
      </c>
      <c r="F25" s="78">
        <v>1</v>
      </c>
      <c r="G25" s="78">
        <v>1</v>
      </c>
      <c r="H25" s="78">
        <v>2</v>
      </c>
      <c r="I25" s="78">
        <v>2</v>
      </c>
      <c r="J25" s="78">
        <v>1</v>
      </c>
      <c r="K25" s="78">
        <v>1</v>
      </c>
      <c r="L25" s="78">
        <v>1</v>
      </c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267">
        <v>15</v>
      </c>
      <c r="AB25" s="277">
        <v>10</v>
      </c>
      <c r="AC25" s="281">
        <v>0</v>
      </c>
      <c r="AD25" s="243">
        <v>0</v>
      </c>
      <c r="AE25" s="243">
        <v>0</v>
      </c>
      <c r="AF25" s="273">
        <v>5</v>
      </c>
      <c r="AG25" s="18">
        <v>5</v>
      </c>
    </row>
    <row r="26" spans="1:33" x14ac:dyDescent="0.25">
      <c r="A26" s="227">
        <v>23</v>
      </c>
      <c r="B26" s="233" t="s">
        <v>12</v>
      </c>
      <c r="C26" s="78"/>
      <c r="D26" s="78"/>
      <c r="E26" s="78"/>
      <c r="F26" s="78"/>
      <c r="G26" s="78">
        <v>4</v>
      </c>
      <c r="H26" s="78">
        <v>1</v>
      </c>
      <c r="I26" s="78">
        <v>1</v>
      </c>
      <c r="J26" s="78">
        <v>1</v>
      </c>
      <c r="K26" s="78">
        <v>1</v>
      </c>
      <c r="L26" s="78">
        <v>1</v>
      </c>
      <c r="M26" s="78">
        <v>1</v>
      </c>
      <c r="N26" s="78"/>
      <c r="O26" s="78">
        <v>1</v>
      </c>
      <c r="P26" s="78">
        <v>1</v>
      </c>
      <c r="Q26" s="78">
        <v>1</v>
      </c>
      <c r="R26" s="78"/>
      <c r="S26" s="78">
        <v>1</v>
      </c>
      <c r="T26" s="78"/>
      <c r="U26" s="78"/>
      <c r="V26" s="78"/>
      <c r="W26" s="78"/>
      <c r="X26" s="78"/>
      <c r="Y26" s="78"/>
      <c r="Z26" s="78"/>
      <c r="AA26" s="267">
        <v>14</v>
      </c>
      <c r="AB26" s="277">
        <v>11</v>
      </c>
      <c r="AC26" s="281">
        <v>0</v>
      </c>
      <c r="AD26" s="243">
        <v>0</v>
      </c>
      <c r="AE26" s="243">
        <v>1</v>
      </c>
      <c r="AF26" s="273">
        <v>0</v>
      </c>
      <c r="AG26" s="18">
        <v>10</v>
      </c>
    </row>
    <row r="27" spans="1:33" x14ac:dyDescent="0.25">
      <c r="A27" s="227">
        <v>24</v>
      </c>
      <c r="B27" s="233" t="s">
        <v>8</v>
      </c>
      <c r="C27" s="78"/>
      <c r="D27" s="78"/>
      <c r="E27" s="78"/>
      <c r="F27" s="78">
        <v>2</v>
      </c>
      <c r="G27" s="78">
        <v>2</v>
      </c>
      <c r="H27" s="78">
        <v>2</v>
      </c>
      <c r="I27" s="78">
        <v>4</v>
      </c>
      <c r="J27" s="78">
        <v>2</v>
      </c>
      <c r="K27" s="78">
        <v>1</v>
      </c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8"/>
      <c r="AA27" s="267">
        <v>13</v>
      </c>
      <c r="AB27" s="277">
        <v>6</v>
      </c>
      <c r="AC27" s="281">
        <v>0</v>
      </c>
      <c r="AD27" s="243">
        <v>0</v>
      </c>
      <c r="AE27" s="243">
        <v>1</v>
      </c>
      <c r="AF27" s="273">
        <v>4</v>
      </c>
      <c r="AG27" s="18">
        <v>1</v>
      </c>
    </row>
    <row r="28" spans="1:33" x14ac:dyDescent="0.25">
      <c r="A28" s="227">
        <v>25</v>
      </c>
      <c r="B28" s="233" t="s">
        <v>253</v>
      </c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>
        <v>4</v>
      </c>
      <c r="W28" s="78">
        <v>8</v>
      </c>
      <c r="X28" s="78"/>
      <c r="Y28" s="78"/>
      <c r="Z28" s="78"/>
      <c r="AA28" s="267">
        <v>12</v>
      </c>
      <c r="AB28" s="277">
        <v>2</v>
      </c>
      <c r="AC28" s="281">
        <v>0</v>
      </c>
      <c r="AD28" s="243">
        <v>1</v>
      </c>
      <c r="AE28" s="243">
        <v>1</v>
      </c>
      <c r="AF28" s="273">
        <v>0</v>
      </c>
      <c r="AG28" s="18">
        <v>0</v>
      </c>
    </row>
    <row r="29" spans="1:33" x14ac:dyDescent="0.25">
      <c r="A29" s="227">
        <v>26</v>
      </c>
      <c r="B29" s="233" t="s">
        <v>136</v>
      </c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>
        <v>4</v>
      </c>
      <c r="T29" s="78">
        <v>8</v>
      </c>
      <c r="U29" s="78"/>
      <c r="V29" s="78"/>
      <c r="W29" s="78"/>
      <c r="X29" s="78"/>
      <c r="Y29" s="78"/>
      <c r="Z29" s="78"/>
      <c r="AA29" s="267">
        <v>12</v>
      </c>
      <c r="AB29" s="277">
        <v>2</v>
      </c>
      <c r="AC29" s="281">
        <v>0</v>
      </c>
      <c r="AD29" s="243">
        <v>1</v>
      </c>
      <c r="AE29" s="243">
        <v>1</v>
      </c>
      <c r="AF29" s="273">
        <v>0</v>
      </c>
      <c r="AG29" s="18">
        <v>0</v>
      </c>
    </row>
    <row r="30" spans="1:33" x14ac:dyDescent="0.25">
      <c r="A30" s="227">
        <v>27</v>
      </c>
      <c r="B30" s="233" t="s">
        <v>115</v>
      </c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>
        <v>2</v>
      </c>
      <c r="U30" s="78">
        <v>2</v>
      </c>
      <c r="V30" s="78">
        <v>8</v>
      </c>
      <c r="W30" s="78"/>
      <c r="X30" s="78"/>
      <c r="Y30" s="78"/>
      <c r="Z30" s="78"/>
      <c r="AA30" s="267">
        <v>12</v>
      </c>
      <c r="AB30" s="277">
        <v>3</v>
      </c>
      <c r="AC30" s="281">
        <v>0</v>
      </c>
      <c r="AD30" s="243">
        <v>1</v>
      </c>
      <c r="AE30" s="243">
        <v>0</v>
      </c>
      <c r="AF30" s="273">
        <v>2</v>
      </c>
      <c r="AG30" s="18">
        <v>0</v>
      </c>
    </row>
    <row r="31" spans="1:33" x14ac:dyDescent="0.25">
      <c r="A31" s="227">
        <v>28</v>
      </c>
      <c r="B31" s="233" t="s">
        <v>46</v>
      </c>
      <c r="C31" s="78"/>
      <c r="D31" s="78"/>
      <c r="E31" s="78"/>
      <c r="F31" s="78"/>
      <c r="G31" s="78"/>
      <c r="H31" s="78">
        <v>1</v>
      </c>
      <c r="I31" s="78">
        <v>1</v>
      </c>
      <c r="J31" s="78">
        <v>1</v>
      </c>
      <c r="K31" s="78">
        <v>1</v>
      </c>
      <c r="L31" s="78">
        <v>1</v>
      </c>
      <c r="M31" s="78">
        <v>1</v>
      </c>
      <c r="N31" s="78">
        <v>1</v>
      </c>
      <c r="O31" s="78">
        <v>1</v>
      </c>
      <c r="P31" s="78">
        <v>1</v>
      </c>
      <c r="Q31" s="78">
        <v>1</v>
      </c>
      <c r="R31" s="78"/>
      <c r="S31" s="78"/>
      <c r="T31" s="78">
        <v>1</v>
      </c>
      <c r="U31" s="78">
        <v>1</v>
      </c>
      <c r="V31" s="78"/>
      <c r="W31" s="78"/>
      <c r="X31" s="78"/>
      <c r="Y31" s="78"/>
      <c r="Z31" s="78"/>
      <c r="AA31" s="267">
        <v>12</v>
      </c>
      <c r="AB31" s="277">
        <v>12</v>
      </c>
      <c r="AC31" s="281">
        <v>0</v>
      </c>
      <c r="AD31" s="243">
        <v>0</v>
      </c>
      <c r="AE31" s="243">
        <v>0</v>
      </c>
      <c r="AF31" s="273">
        <v>0</v>
      </c>
      <c r="AG31" s="18">
        <v>12</v>
      </c>
    </row>
    <row r="32" spans="1:33" x14ac:dyDescent="0.25">
      <c r="A32" s="227">
        <v>29</v>
      </c>
      <c r="B32" s="233" t="s">
        <v>195</v>
      </c>
      <c r="C32" s="78"/>
      <c r="D32" s="78"/>
      <c r="E32" s="78"/>
      <c r="F32" s="78"/>
      <c r="G32" s="78"/>
      <c r="H32" s="78">
        <v>1</v>
      </c>
      <c r="I32" s="78">
        <v>1</v>
      </c>
      <c r="J32" s="78">
        <v>1</v>
      </c>
      <c r="K32" s="78">
        <v>2</v>
      </c>
      <c r="L32" s="78"/>
      <c r="M32" s="78">
        <v>4</v>
      </c>
      <c r="N32" s="78">
        <v>1</v>
      </c>
      <c r="O32" s="78"/>
      <c r="P32" s="78"/>
      <c r="Q32" s="78"/>
      <c r="R32" s="78"/>
      <c r="S32" s="78"/>
      <c r="T32" s="78">
        <v>1</v>
      </c>
      <c r="U32" s="78"/>
      <c r="V32" s="78"/>
      <c r="W32" s="78"/>
      <c r="X32" s="78"/>
      <c r="Y32" s="78"/>
      <c r="Z32" s="78"/>
      <c r="AA32" s="267">
        <v>11</v>
      </c>
      <c r="AB32" s="277">
        <v>7</v>
      </c>
      <c r="AC32" s="281">
        <v>0</v>
      </c>
      <c r="AD32" s="243">
        <v>0</v>
      </c>
      <c r="AE32" s="243">
        <v>1</v>
      </c>
      <c r="AF32" s="273">
        <v>1</v>
      </c>
      <c r="AG32" s="18">
        <v>5</v>
      </c>
    </row>
    <row r="33" spans="1:33" x14ac:dyDescent="0.25">
      <c r="A33" s="227">
        <v>30</v>
      </c>
      <c r="B33" s="233" t="s">
        <v>19</v>
      </c>
      <c r="C33" s="78">
        <v>2</v>
      </c>
      <c r="D33" s="78">
        <v>2</v>
      </c>
      <c r="E33" s="78"/>
      <c r="F33" s="78">
        <v>1</v>
      </c>
      <c r="G33" s="78">
        <v>1</v>
      </c>
      <c r="H33" s="78">
        <v>1</v>
      </c>
      <c r="I33" s="78">
        <v>2</v>
      </c>
      <c r="J33" s="78"/>
      <c r="K33" s="78"/>
      <c r="L33" s="78"/>
      <c r="M33" s="78"/>
      <c r="N33" s="78">
        <v>1</v>
      </c>
      <c r="O33" s="78">
        <v>1</v>
      </c>
      <c r="P33" s="78"/>
      <c r="Q33" s="78"/>
      <c r="R33" s="78"/>
      <c r="S33" s="78"/>
      <c r="T33" s="78"/>
      <c r="U33" s="78"/>
      <c r="V33" s="78"/>
      <c r="W33" s="78"/>
      <c r="X33" s="78"/>
      <c r="Y33" s="78"/>
      <c r="Z33" s="78"/>
      <c r="AA33" s="267">
        <v>11</v>
      </c>
      <c r="AB33" s="277">
        <v>8</v>
      </c>
      <c r="AC33" s="281">
        <v>0</v>
      </c>
      <c r="AD33" s="243">
        <v>0</v>
      </c>
      <c r="AE33" s="243">
        <v>0</v>
      </c>
      <c r="AF33" s="273">
        <v>3</v>
      </c>
      <c r="AG33" s="18">
        <v>5</v>
      </c>
    </row>
    <row r="34" spans="1:33" x14ac:dyDescent="0.25">
      <c r="A34" s="227">
        <v>31</v>
      </c>
      <c r="B34" s="233" t="s">
        <v>47</v>
      </c>
      <c r="C34" s="78"/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78"/>
      <c r="Q34" s="78">
        <v>8</v>
      </c>
      <c r="R34" s="78">
        <v>2</v>
      </c>
      <c r="S34" s="78"/>
      <c r="T34" s="78"/>
      <c r="U34" s="78"/>
      <c r="V34" s="78"/>
      <c r="W34" s="78"/>
      <c r="X34" s="78"/>
      <c r="Y34" s="78"/>
      <c r="Z34" s="78"/>
      <c r="AA34" s="267">
        <v>10</v>
      </c>
      <c r="AB34" s="277">
        <v>2</v>
      </c>
      <c r="AC34" s="281">
        <v>0</v>
      </c>
      <c r="AD34" s="243">
        <v>1</v>
      </c>
      <c r="AE34" s="243">
        <v>0</v>
      </c>
      <c r="AF34" s="273">
        <v>1</v>
      </c>
      <c r="AG34" s="18">
        <v>0</v>
      </c>
    </row>
    <row r="35" spans="1:33" x14ac:dyDescent="0.25">
      <c r="A35" s="227">
        <v>32</v>
      </c>
      <c r="B35" s="233" t="s">
        <v>164</v>
      </c>
      <c r="C35" s="78"/>
      <c r="D35" s="78"/>
      <c r="E35" s="78"/>
      <c r="F35" s="78">
        <v>2</v>
      </c>
      <c r="G35" s="78">
        <v>1</v>
      </c>
      <c r="H35" s="78">
        <v>1</v>
      </c>
      <c r="I35" s="78">
        <v>1</v>
      </c>
      <c r="J35" s="78">
        <v>1</v>
      </c>
      <c r="K35" s="78">
        <v>1</v>
      </c>
      <c r="L35" s="78">
        <v>1</v>
      </c>
      <c r="M35" s="78">
        <v>1</v>
      </c>
      <c r="N35" s="78">
        <v>1</v>
      </c>
      <c r="O35" s="78"/>
      <c r="P35" s="78"/>
      <c r="Q35" s="78"/>
      <c r="R35" s="78"/>
      <c r="S35" s="78"/>
      <c r="T35" s="78"/>
      <c r="U35" s="78"/>
      <c r="V35" s="78"/>
      <c r="W35" s="78"/>
      <c r="X35" s="78"/>
      <c r="Y35" s="78"/>
      <c r="Z35" s="78"/>
      <c r="AA35" s="267">
        <v>10</v>
      </c>
      <c r="AB35" s="277">
        <v>9</v>
      </c>
      <c r="AC35" s="281">
        <v>0</v>
      </c>
      <c r="AD35" s="243">
        <v>0</v>
      </c>
      <c r="AE35" s="243">
        <v>0</v>
      </c>
      <c r="AF35" s="273">
        <v>1</v>
      </c>
      <c r="AG35" s="18">
        <v>8</v>
      </c>
    </row>
    <row r="36" spans="1:33" x14ac:dyDescent="0.25">
      <c r="A36" s="227">
        <v>33</v>
      </c>
      <c r="B36" s="233" t="s">
        <v>68</v>
      </c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>
        <v>1</v>
      </c>
      <c r="P36" s="78">
        <v>1</v>
      </c>
      <c r="Q36" s="78">
        <v>1</v>
      </c>
      <c r="R36" s="78">
        <v>1</v>
      </c>
      <c r="S36" s="78">
        <v>1</v>
      </c>
      <c r="T36" s="78">
        <v>1</v>
      </c>
      <c r="U36" s="78">
        <v>1</v>
      </c>
      <c r="V36" s="78">
        <v>1</v>
      </c>
      <c r="W36" s="78">
        <v>1</v>
      </c>
      <c r="X36" s="78"/>
      <c r="Y36" s="78"/>
      <c r="Z36" s="78">
        <v>1</v>
      </c>
      <c r="AA36" s="267">
        <v>10</v>
      </c>
      <c r="AB36" s="277">
        <v>10</v>
      </c>
      <c r="AC36" s="281">
        <v>0</v>
      </c>
      <c r="AD36" s="243">
        <v>0</v>
      </c>
      <c r="AE36" s="243">
        <v>0</v>
      </c>
      <c r="AF36" s="273">
        <v>0</v>
      </c>
      <c r="AG36" s="18">
        <v>10</v>
      </c>
    </row>
    <row r="37" spans="1:33" x14ac:dyDescent="0.25">
      <c r="A37" s="227">
        <v>34</v>
      </c>
      <c r="B37" s="233" t="s">
        <v>40</v>
      </c>
      <c r="C37" s="78"/>
      <c r="D37" s="78"/>
      <c r="E37" s="78"/>
      <c r="F37" s="78"/>
      <c r="G37" s="78"/>
      <c r="H37" s="78"/>
      <c r="I37" s="78"/>
      <c r="J37" s="78"/>
      <c r="K37" s="78"/>
      <c r="L37" s="78">
        <v>1</v>
      </c>
      <c r="M37" s="78">
        <v>2</v>
      </c>
      <c r="N37" s="78">
        <v>2</v>
      </c>
      <c r="O37" s="78">
        <v>1</v>
      </c>
      <c r="P37" s="78">
        <v>2</v>
      </c>
      <c r="Q37" s="78">
        <v>1</v>
      </c>
      <c r="R37" s="78"/>
      <c r="S37" s="78"/>
      <c r="T37" s="78"/>
      <c r="U37" s="78"/>
      <c r="V37" s="78"/>
      <c r="W37" s="78"/>
      <c r="X37" s="78"/>
      <c r="Y37" s="78"/>
      <c r="Z37" s="78"/>
      <c r="AA37" s="267">
        <v>9</v>
      </c>
      <c r="AB37" s="277">
        <v>6</v>
      </c>
      <c r="AC37" s="281">
        <v>0</v>
      </c>
      <c r="AD37" s="243">
        <v>0</v>
      </c>
      <c r="AE37" s="243">
        <v>0</v>
      </c>
      <c r="AF37" s="273">
        <v>3</v>
      </c>
      <c r="AG37" s="18">
        <v>3</v>
      </c>
    </row>
    <row r="38" spans="1:33" x14ac:dyDescent="0.25">
      <c r="A38" s="227">
        <v>35</v>
      </c>
      <c r="B38" s="233" t="s">
        <v>28</v>
      </c>
      <c r="C38" s="78">
        <v>2</v>
      </c>
      <c r="D38" s="78">
        <v>1</v>
      </c>
      <c r="E38" s="78"/>
      <c r="F38" s="78"/>
      <c r="G38" s="78">
        <v>1</v>
      </c>
      <c r="H38" s="78">
        <v>1</v>
      </c>
      <c r="I38" s="78">
        <v>1</v>
      </c>
      <c r="J38" s="78">
        <v>1</v>
      </c>
      <c r="K38" s="78">
        <v>1</v>
      </c>
      <c r="L38" s="78">
        <v>1</v>
      </c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267">
        <v>9</v>
      </c>
      <c r="AB38" s="277">
        <v>8</v>
      </c>
      <c r="AC38" s="281">
        <v>0</v>
      </c>
      <c r="AD38" s="243">
        <v>0</v>
      </c>
      <c r="AE38" s="243">
        <v>0</v>
      </c>
      <c r="AF38" s="273">
        <v>1</v>
      </c>
      <c r="AG38" s="18">
        <v>7</v>
      </c>
    </row>
    <row r="39" spans="1:33" x14ac:dyDescent="0.25">
      <c r="A39" s="227">
        <v>36</v>
      </c>
      <c r="B39" s="233" t="s">
        <v>62</v>
      </c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>
        <v>1</v>
      </c>
      <c r="P39" s="78">
        <v>1</v>
      </c>
      <c r="Q39" s="78">
        <v>1</v>
      </c>
      <c r="R39" s="78"/>
      <c r="S39" s="78">
        <v>1</v>
      </c>
      <c r="T39" s="78">
        <v>1</v>
      </c>
      <c r="U39" s="78">
        <v>1</v>
      </c>
      <c r="V39" s="78">
        <v>1</v>
      </c>
      <c r="W39" s="78">
        <v>1</v>
      </c>
      <c r="X39" s="78"/>
      <c r="Y39" s="78"/>
      <c r="Z39" s="78">
        <v>1</v>
      </c>
      <c r="AA39" s="267">
        <v>9</v>
      </c>
      <c r="AB39" s="277">
        <v>9</v>
      </c>
      <c r="AC39" s="281">
        <v>0</v>
      </c>
      <c r="AD39" s="243">
        <v>0</v>
      </c>
      <c r="AE39" s="243">
        <v>0</v>
      </c>
      <c r="AF39" s="273">
        <v>0</v>
      </c>
      <c r="AG39" s="18">
        <v>9</v>
      </c>
    </row>
    <row r="40" spans="1:33" x14ac:dyDescent="0.25">
      <c r="A40" s="227">
        <v>37</v>
      </c>
      <c r="B40" s="233" t="s">
        <v>273</v>
      </c>
      <c r="C40" s="78"/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>
        <v>8</v>
      </c>
      <c r="Z40" s="78"/>
      <c r="AA40" s="267">
        <v>8</v>
      </c>
      <c r="AB40" s="277">
        <v>1</v>
      </c>
      <c r="AC40" s="281">
        <v>0</v>
      </c>
      <c r="AD40" s="243">
        <v>1</v>
      </c>
      <c r="AE40" s="243">
        <v>0</v>
      </c>
      <c r="AF40" s="273">
        <v>0</v>
      </c>
      <c r="AG40" s="18">
        <v>0</v>
      </c>
    </row>
    <row r="41" spans="1:33" x14ac:dyDescent="0.25">
      <c r="A41" s="227">
        <v>38</v>
      </c>
      <c r="B41" s="233" t="s">
        <v>92</v>
      </c>
      <c r="C41" s="78"/>
      <c r="D41" s="78"/>
      <c r="E41" s="78"/>
      <c r="F41" s="78"/>
      <c r="G41" s="78"/>
      <c r="H41" s="78"/>
      <c r="I41" s="78"/>
      <c r="J41" s="78"/>
      <c r="K41" s="78"/>
      <c r="L41" s="78">
        <v>4</v>
      </c>
      <c r="M41" s="78">
        <v>1</v>
      </c>
      <c r="N41" s="78">
        <v>1</v>
      </c>
      <c r="O41" s="78">
        <v>2</v>
      </c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267">
        <v>8</v>
      </c>
      <c r="AB41" s="277">
        <v>4</v>
      </c>
      <c r="AC41" s="281">
        <v>0</v>
      </c>
      <c r="AD41" s="243">
        <v>0</v>
      </c>
      <c r="AE41" s="243">
        <v>1</v>
      </c>
      <c r="AF41" s="273">
        <v>1</v>
      </c>
      <c r="AG41" s="18">
        <v>2</v>
      </c>
    </row>
    <row r="42" spans="1:33" x14ac:dyDescent="0.25">
      <c r="A42" s="227">
        <v>39</v>
      </c>
      <c r="B42" s="233" t="s">
        <v>38</v>
      </c>
      <c r="C42" s="78"/>
      <c r="D42" s="78"/>
      <c r="E42" s="78"/>
      <c r="F42" s="78"/>
      <c r="G42" s="78"/>
      <c r="H42" s="78"/>
      <c r="I42" s="78"/>
      <c r="J42" s="78"/>
      <c r="K42" s="78"/>
      <c r="L42" s="78">
        <v>1</v>
      </c>
      <c r="M42" s="78">
        <v>1</v>
      </c>
      <c r="N42" s="78">
        <v>1</v>
      </c>
      <c r="O42" s="78">
        <v>1</v>
      </c>
      <c r="P42" s="78">
        <v>2</v>
      </c>
      <c r="Q42" s="78">
        <v>1</v>
      </c>
      <c r="R42" s="78">
        <v>1</v>
      </c>
      <c r="S42" s="78"/>
      <c r="T42" s="78"/>
      <c r="U42" s="78"/>
      <c r="V42" s="78"/>
      <c r="W42" s="78"/>
      <c r="X42" s="78"/>
      <c r="Y42" s="78"/>
      <c r="Z42" s="78"/>
      <c r="AA42" s="267">
        <v>8</v>
      </c>
      <c r="AB42" s="277">
        <v>7</v>
      </c>
      <c r="AC42" s="281">
        <v>0</v>
      </c>
      <c r="AD42" s="243">
        <v>0</v>
      </c>
      <c r="AE42" s="243">
        <v>0</v>
      </c>
      <c r="AF42" s="273">
        <v>1</v>
      </c>
      <c r="AG42" s="18">
        <v>6</v>
      </c>
    </row>
    <row r="43" spans="1:33" x14ac:dyDescent="0.25">
      <c r="A43" s="227">
        <v>40</v>
      </c>
      <c r="B43" s="234" t="s">
        <v>44</v>
      </c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8">
        <v>1</v>
      </c>
      <c r="P43" s="78">
        <v>1</v>
      </c>
      <c r="Q43" s="78">
        <v>1</v>
      </c>
      <c r="R43" s="78"/>
      <c r="S43" s="78">
        <v>1</v>
      </c>
      <c r="T43" s="78">
        <v>1</v>
      </c>
      <c r="U43" s="78"/>
      <c r="V43" s="78">
        <v>1</v>
      </c>
      <c r="W43" s="78">
        <v>1</v>
      </c>
      <c r="X43" s="78"/>
      <c r="Y43" s="78"/>
      <c r="Z43" s="78">
        <v>1</v>
      </c>
      <c r="AA43" s="267">
        <v>8</v>
      </c>
      <c r="AB43" s="277">
        <v>8</v>
      </c>
      <c r="AC43" s="281">
        <v>0</v>
      </c>
      <c r="AD43" s="243">
        <v>0</v>
      </c>
      <c r="AE43" s="243">
        <v>0</v>
      </c>
      <c r="AF43" s="273">
        <v>0</v>
      </c>
      <c r="AG43" s="18">
        <v>8</v>
      </c>
    </row>
    <row r="44" spans="1:33" x14ac:dyDescent="0.25">
      <c r="A44" s="227">
        <v>41</v>
      </c>
      <c r="B44" s="233" t="s">
        <v>96</v>
      </c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>
        <v>1</v>
      </c>
      <c r="N44" s="78">
        <v>4</v>
      </c>
      <c r="O44" s="78">
        <v>2</v>
      </c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  <c r="AA44" s="267">
        <v>7</v>
      </c>
      <c r="AB44" s="277">
        <v>3</v>
      </c>
      <c r="AC44" s="281">
        <v>0</v>
      </c>
      <c r="AD44" s="243">
        <v>0</v>
      </c>
      <c r="AE44" s="243">
        <v>1</v>
      </c>
      <c r="AF44" s="273">
        <v>1</v>
      </c>
      <c r="AG44" s="18">
        <v>1</v>
      </c>
    </row>
    <row r="45" spans="1:33" x14ac:dyDescent="0.25">
      <c r="A45" s="227">
        <v>42</v>
      </c>
      <c r="B45" s="233" t="s">
        <v>215</v>
      </c>
      <c r="C45" s="78"/>
      <c r="D45" s="78">
        <v>1</v>
      </c>
      <c r="E45" s="78"/>
      <c r="F45" s="78"/>
      <c r="G45" s="78"/>
      <c r="H45" s="78">
        <v>1</v>
      </c>
      <c r="I45" s="78"/>
      <c r="J45" s="78">
        <v>1</v>
      </c>
      <c r="K45" s="78">
        <v>1</v>
      </c>
      <c r="L45" s="78">
        <v>1</v>
      </c>
      <c r="M45" s="78">
        <v>1</v>
      </c>
      <c r="N45" s="78"/>
      <c r="O45" s="78">
        <v>1</v>
      </c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  <c r="AA45" s="267">
        <v>7</v>
      </c>
      <c r="AB45" s="277">
        <v>7</v>
      </c>
      <c r="AC45" s="281">
        <v>0</v>
      </c>
      <c r="AD45" s="243">
        <v>0</v>
      </c>
      <c r="AE45" s="243">
        <v>0</v>
      </c>
      <c r="AF45" s="273">
        <v>0</v>
      </c>
      <c r="AG45" s="18">
        <v>7</v>
      </c>
    </row>
    <row r="46" spans="1:33" x14ac:dyDescent="0.25">
      <c r="A46" s="227">
        <v>43</v>
      </c>
      <c r="B46" s="233" t="s">
        <v>70</v>
      </c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78"/>
      <c r="P46" s="78"/>
      <c r="Q46" s="78"/>
      <c r="R46" s="78">
        <v>1</v>
      </c>
      <c r="S46" s="78">
        <v>1</v>
      </c>
      <c r="T46" s="78">
        <v>1</v>
      </c>
      <c r="U46" s="78">
        <v>1</v>
      </c>
      <c r="V46" s="78">
        <v>1</v>
      </c>
      <c r="W46" s="78">
        <v>1</v>
      </c>
      <c r="X46" s="78"/>
      <c r="Y46" s="78">
        <v>1</v>
      </c>
      <c r="Z46" s="78"/>
      <c r="AA46" s="267">
        <v>7</v>
      </c>
      <c r="AB46" s="277">
        <v>7</v>
      </c>
      <c r="AC46" s="281">
        <v>0</v>
      </c>
      <c r="AD46" s="243">
        <v>0</v>
      </c>
      <c r="AE46" s="243">
        <v>0</v>
      </c>
      <c r="AF46" s="273">
        <v>0</v>
      </c>
      <c r="AG46" s="18">
        <v>7</v>
      </c>
    </row>
    <row r="47" spans="1:33" x14ac:dyDescent="0.25">
      <c r="A47" s="227">
        <v>44</v>
      </c>
      <c r="B47" s="233" t="s">
        <v>151</v>
      </c>
      <c r="C47" s="78"/>
      <c r="D47" s="78"/>
      <c r="E47" s="78"/>
      <c r="F47" s="78"/>
      <c r="G47" s="78"/>
      <c r="H47" s="78">
        <v>1</v>
      </c>
      <c r="I47" s="78">
        <v>1</v>
      </c>
      <c r="J47" s="78">
        <v>1</v>
      </c>
      <c r="K47" s="78">
        <v>1</v>
      </c>
      <c r="L47" s="78">
        <v>1</v>
      </c>
      <c r="M47" s="78">
        <v>1</v>
      </c>
      <c r="N47" s="78"/>
      <c r="O47" s="78">
        <v>1</v>
      </c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8"/>
      <c r="AA47" s="267">
        <v>7</v>
      </c>
      <c r="AB47" s="277">
        <v>7</v>
      </c>
      <c r="AC47" s="281">
        <v>0</v>
      </c>
      <c r="AD47" s="243">
        <v>0</v>
      </c>
      <c r="AE47" s="243">
        <v>0</v>
      </c>
      <c r="AF47" s="273">
        <v>0</v>
      </c>
      <c r="AG47" s="18">
        <v>7</v>
      </c>
    </row>
    <row r="48" spans="1:33" x14ac:dyDescent="0.25">
      <c r="A48" s="227">
        <v>45</v>
      </c>
      <c r="B48" s="233" t="s">
        <v>63</v>
      </c>
      <c r="C48" s="78"/>
      <c r="D48" s="78"/>
      <c r="E48" s="78"/>
      <c r="F48" s="78"/>
      <c r="G48" s="78"/>
      <c r="H48" s="78"/>
      <c r="I48" s="78"/>
      <c r="J48" s="78"/>
      <c r="K48" s="78"/>
      <c r="L48" s="78">
        <v>1</v>
      </c>
      <c r="M48" s="78">
        <v>1</v>
      </c>
      <c r="N48" s="78"/>
      <c r="O48" s="78">
        <v>1</v>
      </c>
      <c r="P48" s="78">
        <v>1</v>
      </c>
      <c r="Q48" s="78">
        <v>1</v>
      </c>
      <c r="R48" s="78">
        <v>1</v>
      </c>
      <c r="S48" s="78"/>
      <c r="T48" s="78"/>
      <c r="U48" s="78">
        <v>1</v>
      </c>
      <c r="V48" s="78"/>
      <c r="W48" s="78"/>
      <c r="X48" s="78"/>
      <c r="Y48" s="78"/>
      <c r="Z48" s="78"/>
      <c r="AA48" s="267">
        <v>7</v>
      </c>
      <c r="AB48" s="277">
        <v>7</v>
      </c>
      <c r="AC48" s="281">
        <v>0</v>
      </c>
      <c r="AD48" s="243">
        <v>0</v>
      </c>
      <c r="AE48" s="243">
        <v>0</v>
      </c>
      <c r="AF48" s="273">
        <v>0</v>
      </c>
      <c r="AG48" s="18">
        <v>7</v>
      </c>
    </row>
    <row r="49" spans="1:33" x14ac:dyDescent="0.25">
      <c r="A49" s="227">
        <v>46</v>
      </c>
      <c r="B49" s="233" t="s">
        <v>155</v>
      </c>
      <c r="C49" s="78"/>
      <c r="D49" s="78"/>
      <c r="E49" s="78"/>
      <c r="F49" s="78"/>
      <c r="G49" s="78"/>
      <c r="H49" s="78">
        <v>1</v>
      </c>
      <c r="I49" s="78">
        <v>1</v>
      </c>
      <c r="J49" s="78">
        <v>1</v>
      </c>
      <c r="K49" s="78">
        <v>1</v>
      </c>
      <c r="L49" s="78">
        <v>1</v>
      </c>
      <c r="M49" s="78">
        <v>1</v>
      </c>
      <c r="N49" s="78"/>
      <c r="O49" s="78">
        <v>1</v>
      </c>
      <c r="P49" s="78"/>
      <c r="Q49" s="78"/>
      <c r="R49" s="78"/>
      <c r="S49" s="78"/>
      <c r="T49" s="78"/>
      <c r="U49" s="78"/>
      <c r="V49" s="78"/>
      <c r="W49" s="78"/>
      <c r="X49" s="78"/>
      <c r="Y49" s="78"/>
      <c r="Z49" s="78"/>
      <c r="AA49" s="267">
        <v>7</v>
      </c>
      <c r="AB49" s="277">
        <v>7</v>
      </c>
      <c r="AC49" s="281">
        <v>0</v>
      </c>
      <c r="AD49" s="243">
        <v>0</v>
      </c>
      <c r="AE49" s="243">
        <v>0</v>
      </c>
      <c r="AF49" s="273">
        <v>0</v>
      </c>
      <c r="AG49" s="18">
        <v>7</v>
      </c>
    </row>
    <row r="50" spans="1:33" x14ac:dyDescent="0.25">
      <c r="A50" s="227">
        <v>47</v>
      </c>
      <c r="B50" s="233" t="s">
        <v>139</v>
      </c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8"/>
      <c r="Q50" s="78"/>
      <c r="R50" s="78"/>
      <c r="S50" s="78"/>
      <c r="T50" s="78"/>
      <c r="U50" s="78">
        <v>2</v>
      </c>
      <c r="V50" s="78">
        <v>2</v>
      </c>
      <c r="W50" s="78">
        <v>2</v>
      </c>
      <c r="X50" s="78"/>
      <c r="Y50" s="78"/>
      <c r="Z50" s="78"/>
      <c r="AA50" s="267">
        <v>6</v>
      </c>
      <c r="AB50" s="277">
        <v>3</v>
      </c>
      <c r="AC50" s="281">
        <v>0</v>
      </c>
      <c r="AD50" s="243">
        <v>0</v>
      </c>
      <c r="AE50" s="243">
        <v>0</v>
      </c>
      <c r="AF50" s="273">
        <v>3</v>
      </c>
      <c r="AG50" s="18">
        <v>0</v>
      </c>
    </row>
    <row r="51" spans="1:33" x14ac:dyDescent="0.25">
      <c r="A51" s="227">
        <v>48</v>
      </c>
      <c r="B51" s="233" t="s">
        <v>240</v>
      </c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78"/>
      <c r="P51" s="78"/>
      <c r="Q51" s="78"/>
      <c r="R51" s="78"/>
      <c r="S51" s="78"/>
      <c r="T51" s="78"/>
      <c r="U51" s="78">
        <v>1</v>
      </c>
      <c r="V51" s="78">
        <v>2</v>
      </c>
      <c r="W51" s="78">
        <v>1</v>
      </c>
      <c r="X51" s="78">
        <v>2</v>
      </c>
      <c r="Y51" s="78"/>
      <c r="Z51" s="78"/>
      <c r="AA51" s="267">
        <v>6</v>
      </c>
      <c r="AB51" s="277">
        <v>4</v>
      </c>
      <c r="AC51" s="281">
        <v>0</v>
      </c>
      <c r="AD51" s="243">
        <v>0</v>
      </c>
      <c r="AE51" s="243">
        <v>0</v>
      </c>
      <c r="AF51" s="273">
        <v>2</v>
      </c>
      <c r="AG51" s="18">
        <v>2</v>
      </c>
    </row>
    <row r="52" spans="1:33" x14ac:dyDescent="0.25">
      <c r="A52" s="227">
        <v>49</v>
      </c>
      <c r="B52" s="233" t="s">
        <v>67</v>
      </c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>
        <v>1</v>
      </c>
      <c r="N52" s="78">
        <v>1</v>
      </c>
      <c r="O52" s="78">
        <v>1</v>
      </c>
      <c r="P52" s="78"/>
      <c r="Q52" s="78">
        <v>1</v>
      </c>
      <c r="R52" s="78"/>
      <c r="S52" s="78"/>
      <c r="T52" s="78"/>
      <c r="U52" s="78"/>
      <c r="V52" s="78"/>
      <c r="W52" s="78"/>
      <c r="X52" s="78"/>
      <c r="Y52" s="78">
        <v>2</v>
      </c>
      <c r="Z52" s="78"/>
      <c r="AA52" s="267">
        <v>6</v>
      </c>
      <c r="AB52" s="277">
        <v>5</v>
      </c>
      <c r="AC52" s="281">
        <v>0</v>
      </c>
      <c r="AD52" s="243">
        <v>0</v>
      </c>
      <c r="AE52" s="243">
        <v>0</v>
      </c>
      <c r="AF52" s="273">
        <v>1</v>
      </c>
      <c r="AG52" s="18">
        <v>4</v>
      </c>
    </row>
    <row r="53" spans="1:33" x14ac:dyDescent="0.25">
      <c r="A53" s="227">
        <v>50</v>
      </c>
      <c r="B53" s="233" t="s">
        <v>7</v>
      </c>
      <c r="C53" s="78"/>
      <c r="D53" s="78">
        <v>1</v>
      </c>
      <c r="E53" s="78"/>
      <c r="F53" s="78"/>
      <c r="G53" s="78"/>
      <c r="H53" s="78">
        <v>1</v>
      </c>
      <c r="I53" s="78">
        <v>1</v>
      </c>
      <c r="J53" s="78">
        <v>2</v>
      </c>
      <c r="K53" s="78">
        <v>1</v>
      </c>
      <c r="L53" s="78"/>
      <c r="M53" s="78"/>
      <c r="N53" s="78"/>
      <c r="O53" s="78"/>
      <c r="P53" s="78"/>
      <c r="Q53" s="78"/>
      <c r="R53" s="78"/>
      <c r="S53" s="78"/>
      <c r="T53" s="78"/>
      <c r="U53" s="78"/>
      <c r="V53" s="78"/>
      <c r="W53" s="78"/>
      <c r="X53" s="78"/>
      <c r="Y53" s="78"/>
      <c r="Z53" s="78"/>
      <c r="AA53" s="267">
        <v>6</v>
      </c>
      <c r="AB53" s="277">
        <v>5</v>
      </c>
      <c r="AC53" s="281">
        <v>0</v>
      </c>
      <c r="AD53" s="243">
        <v>0</v>
      </c>
      <c r="AE53" s="243">
        <v>0</v>
      </c>
      <c r="AF53" s="273">
        <v>1</v>
      </c>
      <c r="AG53" s="18">
        <v>4</v>
      </c>
    </row>
    <row r="54" spans="1:33" x14ac:dyDescent="0.25">
      <c r="A54" s="227">
        <v>51</v>
      </c>
      <c r="B54" s="233" t="s">
        <v>287</v>
      </c>
      <c r="C54" s="78"/>
      <c r="D54" s="78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/>
      <c r="Y54" s="78">
        <v>4</v>
      </c>
      <c r="Z54" s="78">
        <v>1</v>
      </c>
      <c r="AA54" s="267">
        <v>5</v>
      </c>
      <c r="AB54" s="277">
        <v>2</v>
      </c>
      <c r="AC54" s="281">
        <v>0</v>
      </c>
      <c r="AD54" s="243">
        <v>0</v>
      </c>
      <c r="AE54" s="243">
        <v>1</v>
      </c>
      <c r="AF54" s="273">
        <v>0</v>
      </c>
      <c r="AG54" s="18">
        <v>1</v>
      </c>
    </row>
    <row r="55" spans="1:33" x14ac:dyDescent="0.25">
      <c r="A55" s="227">
        <v>52</v>
      </c>
      <c r="B55" s="233" t="s">
        <v>130</v>
      </c>
      <c r="C55" s="78"/>
      <c r="D55" s="78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78"/>
      <c r="Q55" s="78"/>
      <c r="R55" s="78"/>
      <c r="S55" s="78">
        <v>1</v>
      </c>
      <c r="T55" s="78">
        <v>1</v>
      </c>
      <c r="U55" s="78">
        <v>1</v>
      </c>
      <c r="V55" s="78">
        <v>2</v>
      </c>
      <c r="W55" s="78"/>
      <c r="X55" s="78"/>
      <c r="Y55" s="78"/>
      <c r="Z55" s="78"/>
      <c r="AA55" s="267">
        <v>5</v>
      </c>
      <c r="AB55" s="277">
        <v>4</v>
      </c>
      <c r="AC55" s="281">
        <v>0</v>
      </c>
      <c r="AD55" s="243">
        <v>0</v>
      </c>
      <c r="AE55" s="243">
        <v>0</v>
      </c>
      <c r="AF55" s="273">
        <v>1</v>
      </c>
      <c r="AG55" s="18">
        <v>3</v>
      </c>
    </row>
    <row r="56" spans="1:33" x14ac:dyDescent="0.25">
      <c r="A56" s="227">
        <v>53</v>
      </c>
      <c r="B56" s="233" t="s">
        <v>194</v>
      </c>
      <c r="C56" s="78"/>
      <c r="D56" s="78"/>
      <c r="E56" s="78">
        <v>1</v>
      </c>
      <c r="F56" s="78"/>
      <c r="G56" s="78"/>
      <c r="H56" s="78"/>
      <c r="I56" s="78">
        <v>1</v>
      </c>
      <c r="J56" s="78">
        <v>1</v>
      </c>
      <c r="K56" s="78">
        <v>1</v>
      </c>
      <c r="L56" s="78">
        <v>1</v>
      </c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8"/>
      <c r="AA56" s="267">
        <v>5</v>
      </c>
      <c r="AB56" s="277">
        <v>5</v>
      </c>
      <c r="AC56" s="281">
        <v>0</v>
      </c>
      <c r="AD56" s="243">
        <v>0</v>
      </c>
      <c r="AE56" s="243">
        <v>0</v>
      </c>
      <c r="AF56" s="273">
        <v>0</v>
      </c>
      <c r="AG56" s="18">
        <v>5</v>
      </c>
    </row>
    <row r="57" spans="1:33" x14ac:dyDescent="0.25">
      <c r="A57" s="227">
        <v>54</v>
      </c>
      <c r="B57" s="234" t="s">
        <v>90</v>
      </c>
      <c r="C57" s="78"/>
      <c r="D57" s="78"/>
      <c r="E57" s="78"/>
      <c r="F57" s="78">
        <v>1</v>
      </c>
      <c r="G57" s="78"/>
      <c r="H57" s="78">
        <v>1</v>
      </c>
      <c r="I57" s="78">
        <v>1</v>
      </c>
      <c r="J57" s="78">
        <v>1</v>
      </c>
      <c r="K57" s="78">
        <v>1</v>
      </c>
      <c r="L57" s="78"/>
      <c r="M57" s="78"/>
      <c r="N57" s="78"/>
      <c r="O57" s="78"/>
      <c r="P57" s="78"/>
      <c r="Q57" s="78"/>
      <c r="R57" s="78"/>
      <c r="S57" s="78"/>
      <c r="T57" s="78"/>
      <c r="U57" s="78"/>
      <c r="V57" s="78"/>
      <c r="W57" s="78"/>
      <c r="X57" s="78"/>
      <c r="Y57" s="78"/>
      <c r="Z57" s="78"/>
      <c r="AA57" s="267">
        <v>5</v>
      </c>
      <c r="AB57" s="277">
        <v>5</v>
      </c>
      <c r="AC57" s="281">
        <v>0</v>
      </c>
      <c r="AD57" s="243">
        <v>0</v>
      </c>
      <c r="AE57" s="243">
        <v>0</v>
      </c>
      <c r="AF57" s="273">
        <v>0</v>
      </c>
      <c r="AG57" s="18">
        <v>5</v>
      </c>
    </row>
    <row r="58" spans="1:33" x14ac:dyDescent="0.25">
      <c r="A58" s="227">
        <v>55</v>
      </c>
      <c r="B58" s="233" t="s">
        <v>58</v>
      </c>
      <c r="C58" s="78"/>
      <c r="D58" s="78"/>
      <c r="E58" s="78"/>
      <c r="F58" s="78"/>
      <c r="G58" s="78"/>
      <c r="H58" s="78"/>
      <c r="I58" s="78"/>
      <c r="J58" s="78"/>
      <c r="K58" s="78">
        <v>1</v>
      </c>
      <c r="L58" s="78">
        <v>1</v>
      </c>
      <c r="M58" s="78"/>
      <c r="N58" s="78"/>
      <c r="O58" s="78">
        <v>1</v>
      </c>
      <c r="P58" s="78"/>
      <c r="Q58" s="78">
        <v>1</v>
      </c>
      <c r="R58" s="78"/>
      <c r="S58" s="78"/>
      <c r="T58" s="78"/>
      <c r="U58" s="78">
        <v>1</v>
      </c>
      <c r="V58" s="78"/>
      <c r="W58" s="78"/>
      <c r="X58" s="78"/>
      <c r="Y58" s="78"/>
      <c r="Z58" s="78"/>
      <c r="AA58" s="267">
        <v>5</v>
      </c>
      <c r="AB58" s="277">
        <v>5</v>
      </c>
      <c r="AC58" s="281">
        <v>0</v>
      </c>
      <c r="AD58" s="243">
        <v>0</v>
      </c>
      <c r="AE58" s="243">
        <v>0</v>
      </c>
      <c r="AF58" s="273">
        <v>0</v>
      </c>
      <c r="AG58" s="18">
        <v>5</v>
      </c>
    </row>
    <row r="59" spans="1:33" x14ac:dyDescent="0.25">
      <c r="A59" s="227">
        <v>56</v>
      </c>
      <c r="B59" s="233" t="s">
        <v>104</v>
      </c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>
        <v>1</v>
      </c>
      <c r="S59" s="78">
        <v>1</v>
      </c>
      <c r="T59" s="78">
        <v>1</v>
      </c>
      <c r="U59" s="78">
        <v>1</v>
      </c>
      <c r="V59" s="78"/>
      <c r="W59" s="78"/>
      <c r="X59" s="78"/>
      <c r="Y59" s="78">
        <v>1</v>
      </c>
      <c r="Z59" s="78"/>
      <c r="AA59" s="267">
        <v>5</v>
      </c>
      <c r="AB59" s="277">
        <v>5</v>
      </c>
      <c r="AC59" s="281">
        <v>0</v>
      </c>
      <c r="AD59" s="243">
        <v>0</v>
      </c>
      <c r="AE59" s="243">
        <v>0</v>
      </c>
      <c r="AF59" s="273">
        <v>0</v>
      </c>
      <c r="AG59" s="18">
        <v>5</v>
      </c>
    </row>
    <row r="60" spans="1:33" x14ac:dyDescent="0.25">
      <c r="A60" s="227">
        <v>57</v>
      </c>
      <c r="B60" s="233" t="s">
        <v>137</v>
      </c>
      <c r="C60" s="78"/>
      <c r="D60" s="78"/>
      <c r="E60" s="78"/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8">
        <v>4</v>
      </c>
      <c r="U60" s="78"/>
      <c r="V60" s="78"/>
      <c r="W60" s="78"/>
      <c r="X60" s="78"/>
      <c r="Y60" s="78"/>
      <c r="Z60" s="78"/>
      <c r="AA60" s="267">
        <v>4</v>
      </c>
      <c r="AB60" s="277">
        <v>1</v>
      </c>
      <c r="AC60" s="281">
        <v>0</v>
      </c>
      <c r="AD60" s="243">
        <v>0</v>
      </c>
      <c r="AE60" s="243">
        <v>1</v>
      </c>
      <c r="AF60" s="273">
        <v>0</v>
      </c>
      <c r="AG60" s="18">
        <v>0</v>
      </c>
    </row>
    <row r="61" spans="1:33" x14ac:dyDescent="0.25">
      <c r="A61" s="227">
        <v>58</v>
      </c>
      <c r="B61" s="233" t="s">
        <v>94</v>
      </c>
      <c r="C61" s="78"/>
      <c r="D61" s="78"/>
      <c r="E61" s="78"/>
      <c r="F61" s="78"/>
      <c r="G61" s="78"/>
      <c r="H61" s="78"/>
      <c r="I61" s="78"/>
      <c r="J61" s="78"/>
      <c r="K61" s="78"/>
      <c r="L61" s="78">
        <v>2</v>
      </c>
      <c r="M61" s="78">
        <v>2</v>
      </c>
      <c r="N61" s="78"/>
      <c r="O61" s="78"/>
      <c r="P61" s="78"/>
      <c r="Q61" s="78"/>
      <c r="R61" s="78"/>
      <c r="S61" s="78"/>
      <c r="T61" s="78"/>
      <c r="U61" s="78"/>
      <c r="V61" s="78"/>
      <c r="W61" s="78"/>
      <c r="X61" s="78"/>
      <c r="Y61" s="78"/>
      <c r="Z61" s="78"/>
      <c r="AA61" s="267">
        <v>4</v>
      </c>
      <c r="AB61" s="277">
        <v>2</v>
      </c>
      <c r="AC61" s="281">
        <v>0</v>
      </c>
      <c r="AD61" s="243">
        <v>0</v>
      </c>
      <c r="AE61" s="243">
        <v>0</v>
      </c>
      <c r="AF61" s="273">
        <v>2</v>
      </c>
      <c r="AG61" s="18">
        <v>0</v>
      </c>
    </row>
    <row r="62" spans="1:33" x14ac:dyDescent="0.25">
      <c r="A62" s="227">
        <v>59</v>
      </c>
      <c r="B62" s="233" t="s">
        <v>37</v>
      </c>
      <c r="C62" s="78"/>
      <c r="D62" s="78"/>
      <c r="E62" s="78"/>
      <c r="F62" s="78"/>
      <c r="G62" s="78"/>
      <c r="H62" s="78"/>
      <c r="I62" s="78"/>
      <c r="J62" s="78"/>
      <c r="K62" s="78"/>
      <c r="L62" s="78">
        <v>1</v>
      </c>
      <c r="M62" s="78">
        <v>1</v>
      </c>
      <c r="N62" s="78"/>
      <c r="O62" s="78"/>
      <c r="P62" s="78">
        <v>2</v>
      </c>
      <c r="Q62" s="78"/>
      <c r="R62" s="78"/>
      <c r="S62" s="78"/>
      <c r="T62" s="78"/>
      <c r="U62" s="78"/>
      <c r="V62" s="78"/>
      <c r="W62" s="78"/>
      <c r="X62" s="78"/>
      <c r="Y62" s="78"/>
      <c r="Z62" s="78"/>
      <c r="AA62" s="267">
        <v>4</v>
      </c>
      <c r="AB62" s="277">
        <v>3</v>
      </c>
      <c r="AC62" s="281">
        <v>0</v>
      </c>
      <c r="AD62" s="243">
        <v>0</v>
      </c>
      <c r="AE62" s="243">
        <v>0</v>
      </c>
      <c r="AF62" s="273">
        <v>1</v>
      </c>
      <c r="AG62" s="18">
        <v>2</v>
      </c>
    </row>
    <row r="63" spans="1:33" x14ac:dyDescent="0.25">
      <c r="A63" s="227">
        <v>60</v>
      </c>
      <c r="B63" s="233" t="s">
        <v>102</v>
      </c>
      <c r="C63" s="78"/>
      <c r="D63" s="78"/>
      <c r="E63" s="78"/>
      <c r="F63" s="78"/>
      <c r="G63" s="78"/>
      <c r="H63" s="78"/>
      <c r="I63" s="78"/>
      <c r="J63" s="78"/>
      <c r="K63" s="78"/>
      <c r="L63" s="78"/>
      <c r="M63" s="78"/>
      <c r="N63" s="78"/>
      <c r="O63" s="78"/>
      <c r="P63" s="78"/>
      <c r="Q63" s="78"/>
      <c r="R63" s="78">
        <v>1</v>
      </c>
      <c r="S63" s="78">
        <v>1</v>
      </c>
      <c r="T63" s="78"/>
      <c r="U63" s="78"/>
      <c r="V63" s="78"/>
      <c r="W63" s="78">
        <v>2</v>
      </c>
      <c r="X63" s="78"/>
      <c r="Y63" s="78"/>
      <c r="Z63" s="78"/>
      <c r="AA63" s="267">
        <v>4</v>
      </c>
      <c r="AB63" s="277">
        <v>3</v>
      </c>
      <c r="AC63" s="281">
        <v>0</v>
      </c>
      <c r="AD63" s="243">
        <v>0</v>
      </c>
      <c r="AE63" s="243">
        <v>0</v>
      </c>
      <c r="AF63" s="273">
        <v>1</v>
      </c>
      <c r="AG63" s="18">
        <v>2</v>
      </c>
    </row>
    <row r="64" spans="1:33" x14ac:dyDescent="0.25">
      <c r="A64" s="227">
        <v>61</v>
      </c>
      <c r="B64" s="233" t="s">
        <v>249</v>
      </c>
      <c r="C64" s="78"/>
      <c r="D64" s="78"/>
      <c r="E64" s="78"/>
      <c r="F64" s="78"/>
      <c r="G64" s="78"/>
      <c r="H64" s="78"/>
      <c r="I64" s="78"/>
      <c r="J64" s="78"/>
      <c r="K64" s="78"/>
      <c r="L64" s="78"/>
      <c r="M64" s="78"/>
      <c r="N64" s="78"/>
      <c r="O64" s="78"/>
      <c r="P64" s="78"/>
      <c r="Q64" s="78"/>
      <c r="R64" s="78"/>
      <c r="S64" s="78"/>
      <c r="T64" s="78"/>
      <c r="U64" s="78">
        <v>1</v>
      </c>
      <c r="V64" s="78"/>
      <c r="W64" s="78"/>
      <c r="X64" s="78"/>
      <c r="Y64" s="78"/>
      <c r="Z64" s="78">
        <v>2</v>
      </c>
      <c r="AA64" s="267">
        <v>3</v>
      </c>
      <c r="AB64" s="277">
        <v>2</v>
      </c>
      <c r="AC64" s="281">
        <v>0</v>
      </c>
      <c r="AD64" s="243">
        <v>0</v>
      </c>
      <c r="AE64" s="243">
        <v>0</v>
      </c>
      <c r="AF64" s="273">
        <v>1</v>
      </c>
      <c r="AG64" s="18">
        <v>1</v>
      </c>
    </row>
    <row r="65" spans="1:33" x14ac:dyDescent="0.25">
      <c r="A65" s="227">
        <v>62</v>
      </c>
      <c r="B65" s="233" t="s">
        <v>51</v>
      </c>
      <c r="C65" s="78"/>
      <c r="D65" s="78"/>
      <c r="E65" s="78"/>
      <c r="F65" s="78"/>
      <c r="G65" s="78"/>
      <c r="H65" s="78"/>
      <c r="I65" s="78"/>
      <c r="J65" s="78"/>
      <c r="K65" s="78"/>
      <c r="L65" s="78"/>
      <c r="M65" s="78"/>
      <c r="N65" s="78"/>
      <c r="O65" s="78"/>
      <c r="P65" s="78"/>
      <c r="Q65" s="78">
        <v>1</v>
      </c>
      <c r="R65" s="78">
        <v>2</v>
      </c>
      <c r="S65" s="78"/>
      <c r="T65" s="78"/>
      <c r="U65" s="78"/>
      <c r="V65" s="78"/>
      <c r="W65" s="78"/>
      <c r="X65" s="78"/>
      <c r="Y65" s="78"/>
      <c r="Z65" s="78"/>
      <c r="AA65" s="267">
        <v>3</v>
      </c>
      <c r="AB65" s="277">
        <v>2</v>
      </c>
      <c r="AC65" s="281">
        <v>0</v>
      </c>
      <c r="AD65" s="243">
        <v>0</v>
      </c>
      <c r="AE65" s="243">
        <v>0</v>
      </c>
      <c r="AF65" s="273">
        <v>1</v>
      </c>
      <c r="AG65" s="18">
        <v>1</v>
      </c>
    </row>
    <row r="66" spans="1:33" x14ac:dyDescent="0.25">
      <c r="A66" s="227">
        <v>63</v>
      </c>
      <c r="B66" s="233" t="s">
        <v>109</v>
      </c>
      <c r="C66" s="78"/>
      <c r="D66" s="78"/>
      <c r="E66" s="78"/>
      <c r="F66" s="78"/>
      <c r="G66" s="78"/>
      <c r="H66" s="78"/>
      <c r="I66" s="78"/>
      <c r="J66" s="78"/>
      <c r="K66" s="78">
        <v>1</v>
      </c>
      <c r="L66" s="78"/>
      <c r="M66" s="78">
        <v>1</v>
      </c>
      <c r="N66" s="78">
        <v>1</v>
      </c>
      <c r="O66" s="78"/>
      <c r="P66" s="78"/>
      <c r="Q66" s="78"/>
      <c r="R66" s="78"/>
      <c r="S66" s="78"/>
      <c r="T66" s="78"/>
      <c r="U66" s="78"/>
      <c r="V66" s="78"/>
      <c r="W66" s="78"/>
      <c r="X66" s="78"/>
      <c r="Y66" s="78"/>
      <c r="Z66" s="78"/>
      <c r="AA66" s="267">
        <v>3</v>
      </c>
      <c r="AB66" s="277">
        <v>3</v>
      </c>
      <c r="AC66" s="281">
        <v>0</v>
      </c>
      <c r="AD66" s="243">
        <v>0</v>
      </c>
      <c r="AE66" s="243">
        <v>0</v>
      </c>
      <c r="AF66" s="273">
        <v>0</v>
      </c>
      <c r="AG66" s="18">
        <v>3</v>
      </c>
    </row>
    <row r="67" spans="1:33" x14ac:dyDescent="0.25">
      <c r="A67" s="227">
        <v>64</v>
      </c>
      <c r="B67" s="233" t="s">
        <v>103</v>
      </c>
      <c r="C67" s="78"/>
      <c r="D67" s="78"/>
      <c r="E67" s="78"/>
      <c r="F67" s="78"/>
      <c r="G67" s="78"/>
      <c r="H67" s="78"/>
      <c r="I67" s="78"/>
      <c r="J67" s="78"/>
      <c r="K67" s="78"/>
      <c r="L67" s="78"/>
      <c r="M67" s="78"/>
      <c r="N67" s="78"/>
      <c r="O67" s="78">
        <v>1</v>
      </c>
      <c r="P67" s="78">
        <v>1</v>
      </c>
      <c r="Q67" s="78">
        <v>1</v>
      </c>
      <c r="R67" s="78"/>
      <c r="S67" s="78"/>
      <c r="T67" s="78"/>
      <c r="U67" s="78"/>
      <c r="V67" s="78"/>
      <c r="W67" s="78"/>
      <c r="X67" s="78"/>
      <c r="Y67" s="78"/>
      <c r="Z67" s="78"/>
      <c r="AA67" s="267">
        <v>3</v>
      </c>
      <c r="AB67" s="277">
        <v>3</v>
      </c>
      <c r="AC67" s="281">
        <v>0</v>
      </c>
      <c r="AD67" s="243">
        <v>0</v>
      </c>
      <c r="AE67" s="243">
        <v>0</v>
      </c>
      <c r="AF67" s="273">
        <v>0</v>
      </c>
      <c r="AG67" s="18">
        <v>3</v>
      </c>
    </row>
    <row r="68" spans="1:33" x14ac:dyDescent="0.25">
      <c r="A68" s="227">
        <v>65</v>
      </c>
      <c r="B68" s="233" t="s">
        <v>175</v>
      </c>
      <c r="C68" s="78"/>
      <c r="D68" s="78">
        <v>1</v>
      </c>
      <c r="E68" s="78"/>
      <c r="F68" s="78"/>
      <c r="G68" s="78"/>
      <c r="H68" s="78">
        <v>1</v>
      </c>
      <c r="I68" s="78"/>
      <c r="J68" s="78"/>
      <c r="K68" s="78"/>
      <c r="L68" s="78"/>
      <c r="M68" s="78">
        <v>1</v>
      </c>
      <c r="N68" s="78"/>
      <c r="O68" s="78"/>
      <c r="P68" s="78"/>
      <c r="Q68" s="78"/>
      <c r="R68" s="78"/>
      <c r="S68" s="78"/>
      <c r="T68" s="78"/>
      <c r="U68" s="78"/>
      <c r="V68" s="78"/>
      <c r="W68" s="78"/>
      <c r="X68" s="78"/>
      <c r="Y68" s="78"/>
      <c r="Z68" s="78"/>
      <c r="AA68" s="267">
        <v>3</v>
      </c>
      <c r="AB68" s="277">
        <v>3</v>
      </c>
      <c r="AC68" s="281">
        <v>0</v>
      </c>
      <c r="AD68" s="243">
        <v>0</v>
      </c>
      <c r="AE68" s="243">
        <v>0</v>
      </c>
      <c r="AF68" s="273">
        <v>0</v>
      </c>
      <c r="AG68" s="18">
        <v>3</v>
      </c>
    </row>
    <row r="69" spans="1:33" x14ac:dyDescent="0.25">
      <c r="A69" s="227">
        <v>66</v>
      </c>
      <c r="B69" s="233" t="s">
        <v>192</v>
      </c>
      <c r="C69" s="78"/>
      <c r="D69" s="78">
        <v>1</v>
      </c>
      <c r="E69" s="78">
        <v>1</v>
      </c>
      <c r="F69" s="78"/>
      <c r="G69" s="78"/>
      <c r="H69" s="78"/>
      <c r="I69" s="78"/>
      <c r="J69" s="78"/>
      <c r="K69" s="78">
        <v>1</v>
      </c>
      <c r="L69" s="78"/>
      <c r="M69" s="78"/>
      <c r="N69" s="78"/>
      <c r="O69" s="78"/>
      <c r="P69" s="78"/>
      <c r="Q69" s="78"/>
      <c r="R69" s="78"/>
      <c r="S69" s="78"/>
      <c r="T69" s="78"/>
      <c r="U69" s="78"/>
      <c r="V69" s="78"/>
      <c r="W69" s="78"/>
      <c r="X69" s="78"/>
      <c r="Y69" s="78"/>
      <c r="Z69" s="78"/>
      <c r="AA69" s="267">
        <v>3</v>
      </c>
      <c r="AB69" s="277">
        <v>3</v>
      </c>
      <c r="AC69" s="281">
        <v>0</v>
      </c>
      <c r="AD69" s="243">
        <v>0</v>
      </c>
      <c r="AE69" s="243">
        <v>0</v>
      </c>
      <c r="AF69" s="273">
        <v>0</v>
      </c>
      <c r="AG69" s="18">
        <v>3</v>
      </c>
    </row>
    <row r="70" spans="1:33" x14ac:dyDescent="0.25">
      <c r="A70" s="227">
        <v>67</v>
      </c>
      <c r="B70" s="233" t="s">
        <v>209</v>
      </c>
      <c r="C70" s="78"/>
      <c r="D70" s="78"/>
      <c r="E70" s="78"/>
      <c r="F70" s="78"/>
      <c r="G70" s="78"/>
      <c r="H70" s="78"/>
      <c r="I70" s="78"/>
      <c r="J70" s="78"/>
      <c r="K70" s="78"/>
      <c r="L70" s="78">
        <v>1</v>
      </c>
      <c r="M70" s="78">
        <v>1</v>
      </c>
      <c r="N70" s="78">
        <v>1</v>
      </c>
      <c r="O70" s="78"/>
      <c r="P70" s="78"/>
      <c r="Q70" s="78"/>
      <c r="R70" s="78"/>
      <c r="S70" s="78"/>
      <c r="T70" s="78"/>
      <c r="U70" s="78"/>
      <c r="V70" s="78"/>
      <c r="W70" s="78"/>
      <c r="X70" s="78"/>
      <c r="Y70" s="78"/>
      <c r="Z70" s="78"/>
      <c r="AA70" s="267">
        <v>3</v>
      </c>
      <c r="AB70" s="277">
        <v>3</v>
      </c>
      <c r="AC70" s="281">
        <v>0</v>
      </c>
      <c r="AD70" s="243">
        <v>0</v>
      </c>
      <c r="AE70" s="243">
        <v>0</v>
      </c>
      <c r="AF70" s="273">
        <v>0</v>
      </c>
      <c r="AG70" s="18">
        <v>3</v>
      </c>
    </row>
    <row r="71" spans="1:33" x14ac:dyDescent="0.25">
      <c r="A71" s="227">
        <v>68</v>
      </c>
      <c r="B71" s="233" t="s">
        <v>131</v>
      </c>
      <c r="C71" s="78"/>
      <c r="D71" s="78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8"/>
      <c r="Q71" s="78"/>
      <c r="R71" s="78"/>
      <c r="S71" s="78"/>
      <c r="T71" s="78">
        <v>1</v>
      </c>
      <c r="U71" s="78">
        <v>1</v>
      </c>
      <c r="V71" s="78">
        <v>1</v>
      </c>
      <c r="W71" s="78"/>
      <c r="X71" s="78"/>
      <c r="Y71" s="78"/>
      <c r="Z71" s="78"/>
      <c r="AA71" s="267">
        <v>3</v>
      </c>
      <c r="AB71" s="277">
        <v>3</v>
      </c>
      <c r="AC71" s="281">
        <v>0</v>
      </c>
      <c r="AD71" s="243">
        <v>0</v>
      </c>
      <c r="AE71" s="243">
        <v>0</v>
      </c>
      <c r="AF71" s="273">
        <v>0</v>
      </c>
      <c r="AG71" s="18">
        <v>3</v>
      </c>
    </row>
    <row r="72" spans="1:33" x14ac:dyDescent="0.25">
      <c r="A72" s="227">
        <v>69</v>
      </c>
      <c r="B72" s="233" t="s">
        <v>201</v>
      </c>
      <c r="C72" s="78"/>
      <c r="D72" s="78"/>
      <c r="E72" s="78">
        <v>1</v>
      </c>
      <c r="F72" s="78"/>
      <c r="G72" s="78"/>
      <c r="H72" s="78">
        <v>1</v>
      </c>
      <c r="I72" s="78"/>
      <c r="J72" s="78">
        <v>1</v>
      </c>
      <c r="K72" s="78"/>
      <c r="L72" s="78"/>
      <c r="M72" s="78"/>
      <c r="N72" s="78"/>
      <c r="O72" s="78"/>
      <c r="P72" s="78"/>
      <c r="Q72" s="78"/>
      <c r="R72" s="78"/>
      <c r="S72" s="78"/>
      <c r="T72" s="78"/>
      <c r="U72" s="78"/>
      <c r="V72" s="78"/>
      <c r="W72" s="78"/>
      <c r="X72" s="78"/>
      <c r="Y72" s="78"/>
      <c r="Z72" s="78"/>
      <c r="AA72" s="267">
        <v>3</v>
      </c>
      <c r="AB72" s="277">
        <v>3</v>
      </c>
      <c r="AC72" s="281">
        <v>0</v>
      </c>
      <c r="AD72" s="243">
        <v>0</v>
      </c>
      <c r="AE72" s="243">
        <v>0</v>
      </c>
      <c r="AF72" s="273">
        <v>0</v>
      </c>
      <c r="AG72" s="18">
        <v>3</v>
      </c>
    </row>
    <row r="73" spans="1:33" x14ac:dyDescent="0.25">
      <c r="A73" s="227">
        <v>70</v>
      </c>
      <c r="B73" s="233" t="s">
        <v>169</v>
      </c>
      <c r="C73" s="78"/>
      <c r="D73" s="78"/>
      <c r="E73" s="78"/>
      <c r="F73" s="78">
        <v>1</v>
      </c>
      <c r="G73" s="78">
        <v>1</v>
      </c>
      <c r="H73" s="78">
        <v>1</v>
      </c>
      <c r="I73" s="78"/>
      <c r="J73" s="78"/>
      <c r="K73" s="78"/>
      <c r="L73" s="78"/>
      <c r="M73" s="78"/>
      <c r="N73" s="78"/>
      <c r="O73" s="78"/>
      <c r="P73" s="78"/>
      <c r="Q73" s="78"/>
      <c r="R73" s="78"/>
      <c r="S73" s="78"/>
      <c r="T73" s="78"/>
      <c r="U73" s="78"/>
      <c r="V73" s="78"/>
      <c r="W73" s="78"/>
      <c r="X73" s="78"/>
      <c r="Y73" s="78"/>
      <c r="Z73" s="78"/>
      <c r="AA73" s="267">
        <v>3</v>
      </c>
      <c r="AB73" s="277">
        <v>3</v>
      </c>
      <c r="AC73" s="281">
        <v>0</v>
      </c>
      <c r="AD73" s="243">
        <v>0</v>
      </c>
      <c r="AE73" s="243">
        <v>0</v>
      </c>
      <c r="AF73" s="273">
        <v>0</v>
      </c>
      <c r="AG73" s="18">
        <v>3</v>
      </c>
    </row>
    <row r="74" spans="1:33" x14ac:dyDescent="0.25">
      <c r="A74" s="227">
        <v>71</v>
      </c>
      <c r="B74" s="233" t="s">
        <v>146</v>
      </c>
      <c r="C74" s="78"/>
      <c r="D74" s="78"/>
      <c r="E74" s="78"/>
      <c r="F74" s="78"/>
      <c r="G74" s="78"/>
      <c r="H74" s="78"/>
      <c r="I74" s="78"/>
      <c r="J74" s="78"/>
      <c r="K74" s="78"/>
      <c r="L74" s="78">
        <v>1</v>
      </c>
      <c r="M74" s="78"/>
      <c r="N74" s="78">
        <v>1</v>
      </c>
      <c r="O74" s="78"/>
      <c r="P74" s="78">
        <v>1</v>
      </c>
      <c r="Q74" s="78"/>
      <c r="R74" s="78"/>
      <c r="S74" s="78"/>
      <c r="T74" s="78"/>
      <c r="U74" s="78"/>
      <c r="V74" s="78"/>
      <c r="W74" s="78"/>
      <c r="X74" s="78"/>
      <c r="Y74" s="78"/>
      <c r="Z74" s="78"/>
      <c r="AA74" s="267">
        <v>3</v>
      </c>
      <c r="AB74" s="277">
        <v>3</v>
      </c>
      <c r="AC74" s="281">
        <v>0</v>
      </c>
      <c r="AD74" s="243">
        <v>0</v>
      </c>
      <c r="AE74" s="243">
        <v>0</v>
      </c>
      <c r="AF74" s="273">
        <v>0</v>
      </c>
      <c r="AG74" s="18">
        <v>3</v>
      </c>
    </row>
    <row r="75" spans="1:33" x14ac:dyDescent="0.25">
      <c r="A75" s="227">
        <v>72</v>
      </c>
      <c r="B75" s="233" t="s">
        <v>242</v>
      </c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78"/>
      <c r="S75" s="78"/>
      <c r="T75" s="78"/>
      <c r="U75" s="78"/>
      <c r="V75" s="78"/>
      <c r="W75" s="78">
        <v>2</v>
      </c>
      <c r="X75" s="78"/>
      <c r="Y75" s="78"/>
      <c r="Z75" s="78"/>
      <c r="AA75" s="267">
        <v>2</v>
      </c>
      <c r="AB75" s="277">
        <v>1</v>
      </c>
      <c r="AC75" s="281">
        <v>0</v>
      </c>
      <c r="AD75" s="243">
        <v>0</v>
      </c>
      <c r="AE75" s="243">
        <v>0</v>
      </c>
      <c r="AF75" s="273">
        <v>1</v>
      </c>
      <c r="AG75" s="18">
        <v>0</v>
      </c>
    </row>
    <row r="76" spans="1:33" x14ac:dyDescent="0.25">
      <c r="A76" s="227">
        <v>73</v>
      </c>
      <c r="B76" s="233" t="s">
        <v>110</v>
      </c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>
        <v>2</v>
      </c>
      <c r="S76" s="78"/>
      <c r="T76" s="78"/>
      <c r="U76" s="78"/>
      <c r="V76" s="78"/>
      <c r="W76" s="78"/>
      <c r="X76" s="78"/>
      <c r="Y76" s="78"/>
      <c r="Z76" s="78"/>
      <c r="AA76" s="267">
        <v>2</v>
      </c>
      <c r="AB76" s="277">
        <v>1</v>
      </c>
      <c r="AC76" s="281">
        <v>0</v>
      </c>
      <c r="AD76" s="243">
        <v>0</v>
      </c>
      <c r="AE76" s="243">
        <v>0</v>
      </c>
      <c r="AF76" s="273">
        <v>1</v>
      </c>
      <c r="AG76" s="18">
        <v>0</v>
      </c>
    </row>
    <row r="77" spans="1:33" x14ac:dyDescent="0.25">
      <c r="A77" s="227">
        <v>74</v>
      </c>
      <c r="B77" s="233" t="s">
        <v>282</v>
      </c>
      <c r="C77" s="78"/>
      <c r="D77" s="78"/>
      <c r="E77" s="78"/>
      <c r="F77" s="78"/>
      <c r="G77" s="78"/>
      <c r="H77" s="78"/>
      <c r="I77" s="78"/>
      <c r="J77" s="78"/>
      <c r="K77" s="78"/>
      <c r="L77" s="78"/>
      <c r="M77" s="78"/>
      <c r="N77" s="78"/>
      <c r="O77" s="78"/>
      <c r="P77" s="78"/>
      <c r="Q77" s="78"/>
      <c r="R77" s="78"/>
      <c r="S77" s="78"/>
      <c r="T77" s="78"/>
      <c r="U77" s="78"/>
      <c r="V77" s="78"/>
      <c r="W77" s="78"/>
      <c r="X77" s="78">
        <v>2</v>
      </c>
      <c r="Y77" s="78"/>
      <c r="Z77" s="78"/>
      <c r="AA77" s="267">
        <v>2</v>
      </c>
      <c r="AB77" s="277">
        <v>1</v>
      </c>
      <c r="AC77" s="281">
        <v>0</v>
      </c>
      <c r="AD77" s="243">
        <v>0</v>
      </c>
      <c r="AE77" s="243">
        <v>0</v>
      </c>
      <c r="AF77" s="273">
        <v>1</v>
      </c>
      <c r="AG77" s="18">
        <v>0</v>
      </c>
    </row>
    <row r="78" spans="1:33" x14ac:dyDescent="0.25">
      <c r="A78" s="227">
        <v>75</v>
      </c>
      <c r="B78" s="233" t="s">
        <v>97</v>
      </c>
      <c r="C78" s="78"/>
      <c r="D78" s="78"/>
      <c r="E78" s="78"/>
      <c r="F78" s="78"/>
      <c r="G78" s="78"/>
      <c r="H78" s="78"/>
      <c r="I78" s="78"/>
      <c r="J78" s="78"/>
      <c r="K78" s="78"/>
      <c r="L78" s="78"/>
      <c r="M78" s="78"/>
      <c r="N78" s="78">
        <v>2</v>
      </c>
      <c r="O78" s="78"/>
      <c r="P78" s="78"/>
      <c r="Q78" s="78"/>
      <c r="R78" s="78"/>
      <c r="S78" s="78"/>
      <c r="T78" s="78"/>
      <c r="U78" s="78"/>
      <c r="V78" s="78"/>
      <c r="W78" s="78"/>
      <c r="X78" s="78"/>
      <c r="Y78" s="78"/>
      <c r="Z78" s="78"/>
      <c r="AA78" s="267">
        <v>2</v>
      </c>
      <c r="AB78" s="277">
        <v>1</v>
      </c>
      <c r="AC78" s="281">
        <v>0</v>
      </c>
      <c r="AD78" s="243">
        <v>0</v>
      </c>
      <c r="AE78" s="243">
        <v>0</v>
      </c>
      <c r="AF78" s="273">
        <v>1</v>
      </c>
      <c r="AG78" s="18">
        <v>0</v>
      </c>
    </row>
    <row r="79" spans="1:33" x14ac:dyDescent="0.25">
      <c r="A79" s="227">
        <v>76</v>
      </c>
      <c r="B79" s="233" t="s">
        <v>262</v>
      </c>
      <c r="C79" s="78"/>
      <c r="D79" s="78"/>
      <c r="E79" s="78"/>
      <c r="F79" s="78">
        <v>2</v>
      </c>
      <c r="G79" s="78"/>
      <c r="H79" s="78"/>
      <c r="I79" s="78"/>
      <c r="J79" s="78"/>
      <c r="K79" s="78"/>
      <c r="L79" s="78"/>
      <c r="M79" s="78"/>
      <c r="N79" s="78"/>
      <c r="O79" s="78"/>
      <c r="P79" s="78"/>
      <c r="Q79" s="78"/>
      <c r="R79" s="78"/>
      <c r="S79" s="78"/>
      <c r="T79" s="78"/>
      <c r="U79" s="78"/>
      <c r="V79" s="78"/>
      <c r="W79" s="78"/>
      <c r="X79" s="78"/>
      <c r="Y79" s="78"/>
      <c r="Z79" s="78"/>
      <c r="AA79" s="267">
        <v>2</v>
      </c>
      <c r="AB79" s="277">
        <v>1</v>
      </c>
      <c r="AC79" s="281">
        <v>0</v>
      </c>
      <c r="AD79" s="243">
        <v>0</v>
      </c>
      <c r="AE79" s="243">
        <v>0</v>
      </c>
      <c r="AF79" s="273">
        <v>1</v>
      </c>
      <c r="AG79" s="18">
        <v>0</v>
      </c>
    </row>
    <row r="80" spans="1:33" x14ac:dyDescent="0.25">
      <c r="A80" s="227">
        <v>77</v>
      </c>
      <c r="B80" s="233" t="s">
        <v>77</v>
      </c>
      <c r="C80" s="78"/>
      <c r="D80" s="78"/>
      <c r="E80" s="78"/>
      <c r="F80" s="78"/>
      <c r="G80" s="78"/>
      <c r="H80" s="78"/>
      <c r="I80" s="78"/>
      <c r="J80" s="78"/>
      <c r="K80" s="78"/>
      <c r="L80" s="78"/>
      <c r="M80" s="78"/>
      <c r="N80" s="78"/>
      <c r="O80" s="78"/>
      <c r="P80" s="78"/>
      <c r="Q80" s="78">
        <v>2</v>
      </c>
      <c r="R80" s="78"/>
      <c r="S80" s="78"/>
      <c r="T80" s="78"/>
      <c r="U80" s="78"/>
      <c r="V80" s="78"/>
      <c r="W80" s="78"/>
      <c r="X80" s="78"/>
      <c r="Y80" s="78"/>
      <c r="Z80" s="78"/>
      <c r="AA80" s="267">
        <v>2</v>
      </c>
      <c r="AB80" s="277">
        <v>1</v>
      </c>
      <c r="AC80" s="281">
        <v>0</v>
      </c>
      <c r="AD80" s="243">
        <v>0</v>
      </c>
      <c r="AE80" s="243">
        <v>0</v>
      </c>
      <c r="AF80" s="273">
        <v>1</v>
      </c>
      <c r="AG80" s="18">
        <v>0</v>
      </c>
    </row>
    <row r="81" spans="1:33" x14ac:dyDescent="0.25">
      <c r="A81" s="227">
        <v>78</v>
      </c>
      <c r="B81" s="234" t="s">
        <v>53</v>
      </c>
      <c r="C81" s="78"/>
      <c r="D81" s="78"/>
      <c r="E81" s="78"/>
      <c r="F81" s="78"/>
      <c r="G81" s="78"/>
      <c r="H81" s="78"/>
      <c r="I81" s="78"/>
      <c r="J81" s="78"/>
      <c r="K81" s="78"/>
      <c r="L81" s="78"/>
      <c r="M81" s="78"/>
      <c r="N81" s="78"/>
      <c r="O81" s="78"/>
      <c r="P81" s="78">
        <v>1</v>
      </c>
      <c r="Q81" s="78">
        <v>1</v>
      </c>
      <c r="R81" s="78"/>
      <c r="S81" s="78"/>
      <c r="T81" s="78"/>
      <c r="U81" s="78"/>
      <c r="V81" s="78"/>
      <c r="W81" s="78"/>
      <c r="X81" s="78"/>
      <c r="Y81" s="78"/>
      <c r="Z81" s="78"/>
      <c r="AA81" s="267">
        <v>2</v>
      </c>
      <c r="AB81" s="277">
        <v>2</v>
      </c>
      <c r="AC81" s="281">
        <v>0</v>
      </c>
      <c r="AD81" s="243">
        <v>0</v>
      </c>
      <c r="AE81" s="243">
        <v>0</v>
      </c>
      <c r="AF81" s="273">
        <v>0</v>
      </c>
      <c r="AG81" s="18">
        <v>2</v>
      </c>
    </row>
    <row r="82" spans="1:33" x14ac:dyDescent="0.25">
      <c r="A82" s="227">
        <v>79</v>
      </c>
      <c r="B82" s="233" t="s">
        <v>140</v>
      </c>
      <c r="C82" s="78"/>
      <c r="D82" s="78"/>
      <c r="E82" s="78"/>
      <c r="F82" s="78"/>
      <c r="G82" s="78"/>
      <c r="H82" s="78"/>
      <c r="I82" s="78"/>
      <c r="J82" s="78"/>
      <c r="K82" s="78"/>
      <c r="L82" s="78"/>
      <c r="M82" s="78"/>
      <c r="N82" s="78"/>
      <c r="O82" s="78"/>
      <c r="P82" s="78"/>
      <c r="Q82" s="78"/>
      <c r="R82" s="78"/>
      <c r="S82" s="78"/>
      <c r="T82" s="78">
        <v>1</v>
      </c>
      <c r="U82" s="78"/>
      <c r="V82" s="78">
        <v>1</v>
      </c>
      <c r="W82" s="78"/>
      <c r="X82" s="78"/>
      <c r="Y82" s="78"/>
      <c r="Z82" s="78"/>
      <c r="AA82" s="267">
        <v>2</v>
      </c>
      <c r="AB82" s="277">
        <v>2</v>
      </c>
      <c r="AC82" s="281">
        <v>0</v>
      </c>
      <c r="AD82" s="243">
        <v>0</v>
      </c>
      <c r="AE82" s="243">
        <v>0</v>
      </c>
      <c r="AF82" s="273">
        <v>0</v>
      </c>
      <c r="AG82" s="18">
        <v>2</v>
      </c>
    </row>
    <row r="83" spans="1:33" x14ac:dyDescent="0.25">
      <c r="A83" s="227">
        <v>80</v>
      </c>
      <c r="B83" s="233" t="s">
        <v>78</v>
      </c>
      <c r="C83" s="78"/>
      <c r="D83" s="78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78"/>
      <c r="P83" s="78">
        <v>1</v>
      </c>
      <c r="Q83" s="78">
        <v>1</v>
      </c>
      <c r="R83" s="78"/>
      <c r="S83" s="78"/>
      <c r="T83" s="78"/>
      <c r="U83" s="78"/>
      <c r="V83" s="78"/>
      <c r="W83" s="78"/>
      <c r="X83" s="78"/>
      <c r="Y83" s="78"/>
      <c r="Z83" s="78"/>
      <c r="AA83" s="267">
        <v>2</v>
      </c>
      <c r="AB83" s="277">
        <v>2</v>
      </c>
      <c r="AC83" s="281">
        <v>0</v>
      </c>
      <c r="AD83" s="243">
        <v>0</v>
      </c>
      <c r="AE83" s="243">
        <v>0</v>
      </c>
      <c r="AF83" s="273">
        <v>0</v>
      </c>
      <c r="AG83" s="18">
        <v>2</v>
      </c>
    </row>
    <row r="84" spans="1:33" x14ac:dyDescent="0.25">
      <c r="A84" s="227">
        <v>81</v>
      </c>
      <c r="B84" s="233" t="s">
        <v>82</v>
      </c>
      <c r="C84" s="78"/>
      <c r="D84" s="78"/>
      <c r="E84" s="78">
        <v>1</v>
      </c>
      <c r="F84" s="78"/>
      <c r="G84" s="78"/>
      <c r="H84" s="78"/>
      <c r="I84" s="78">
        <v>1</v>
      </c>
      <c r="J84" s="78"/>
      <c r="K84" s="78"/>
      <c r="L84" s="78"/>
      <c r="M84" s="78"/>
      <c r="N84" s="78"/>
      <c r="O84" s="78"/>
      <c r="P84" s="78"/>
      <c r="Q84" s="78"/>
      <c r="R84" s="78"/>
      <c r="S84" s="78"/>
      <c r="T84" s="78"/>
      <c r="U84" s="78"/>
      <c r="V84" s="78"/>
      <c r="W84" s="78"/>
      <c r="X84" s="78"/>
      <c r="Y84" s="78"/>
      <c r="Z84" s="78"/>
      <c r="AA84" s="267">
        <v>2</v>
      </c>
      <c r="AB84" s="277">
        <v>2</v>
      </c>
      <c r="AC84" s="281">
        <v>0</v>
      </c>
      <c r="AD84" s="243">
        <v>0</v>
      </c>
      <c r="AE84" s="243">
        <v>0</v>
      </c>
      <c r="AF84" s="273">
        <v>0</v>
      </c>
      <c r="AG84" s="18">
        <v>2</v>
      </c>
    </row>
    <row r="85" spans="1:33" x14ac:dyDescent="0.25">
      <c r="A85" s="227">
        <v>82</v>
      </c>
      <c r="B85" s="233" t="s">
        <v>211</v>
      </c>
      <c r="C85" s="78"/>
      <c r="D85" s="78"/>
      <c r="E85" s="78"/>
      <c r="F85" s="78"/>
      <c r="G85" s="78"/>
      <c r="H85" s="78"/>
      <c r="I85" s="78"/>
      <c r="J85" s="78">
        <v>1</v>
      </c>
      <c r="K85" s="78"/>
      <c r="L85" s="78"/>
      <c r="M85" s="78">
        <v>1</v>
      </c>
      <c r="N85" s="78"/>
      <c r="O85" s="78"/>
      <c r="P85" s="78"/>
      <c r="Q85" s="78"/>
      <c r="R85" s="78"/>
      <c r="S85" s="78"/>
      <c r="T85" s="78"/>
      <c r="U85" s="78"/>
      <c r="V85" s="78"/>
      <c r="W85" s="78"/>
      <c r="X85" s="78"/>
      <c r="Y85" s="78"/>
      <c r="Z85" s="78"/>
      <c r="AA85" s="267">
        <v>2</v>
      </c>
      <c r="AB85" s="277">
        <v>2</v>
      </c>
      <c r="AC85" s="281">
        <v>0</v>
      </c>
      <c r="AD85" s="243">
        <v>0</v>
      </c>
      <c r="AE85" s="243">
        <v>0</v>
      </c>
      <c r="AF85" s="273">
        <v>0</v>
      </c>
      <c r="AG85" s="18">
        <v>2</v>
      </c>
    </row>
    <row r="86" spans="1:33" x14ac:dyDescent="0.25">
      <c r="A86" s="227">
        <v>83</v>
      </c>
      <c r="B86" s="233" t="s">
        <v>259</v>
      </c>
      <c r="C86" s="78"/>
      <c r="D86" s="78">
        <v>1</v>
      </c>
      <c r="E86" s="78"/>
      <c r="F86" s="78"/>
      <c r="G86" s="78"/>
      <c r="H86" s="78"/>
      <c r="I86" s="78"/>
      <c r="J86" s="78"/>
      <c r="K86" s="78"/>
      <c r="L86" s="78"/>
      <c r="M86" s="78"/>
      <c r="N86" s="78"/>
      <c r="O86" s="78"/>
      <c r="P86" s="78"/>
      <c r="Q86" s="78"/>
      <c r="R86" s="78"/>
      <c r="S86" s="78"/>
      <c r="T86" s="78"/>
      <c r="U86" s="78"/>
      <c r="V86" s="78">
        <v>1</v>
      </c>
      <c r="W86" s="78"/>
      <c r="X86" s="78"/>
      <c r="Y86" s="78"/>
      <c r="Z86" s="78"/>
      <c r="AA86" s="267">
        <v>2</v>
      </c>
      <c r="AB86" s="277">
        <v>2</v>
      </c>
      <c r="AC86" s="281">
        <v>0</v>
      </c>
      <c r="AD86" s="243">
        <v>0</v>
      </c>
      <c r="AE86" s="243">
        <v>0</v>
      </c>
      <c r="AF86" s="273">
        <v>0</v>
      </c>
      <c r="AG86" s="18">
        <v>2</v>
      </c>
    </row>
    <row r="87" spans="1:33" x14ac:dyDescent="0.25">
      <c r="A87" s="227">
        <v>84</v>
      </c>
      <c r="B87" s="233" t="s">
        <v>231</v>
      </c>
      <c r="C87" s="78"/>
      <c r="D87" s="78">
        <v>1</v>
      </c>
      <c r="E87" s="78"/>
      <c r="F87" s="78"/>
      <c r="G87" s="78"/>
      <c r="H87" s="78">
        <v>1</v>
      </c>
      <c r="I87" s="78"/>
      <c r="J87" s="78"/>
      <c r="K87" s="78"/>
      <c r="L87" s="78"/>
      <c r="M87" s="78"/>
      <c r="N87" s="78"/>
      <c r="O87" s="78"/>
      <c r="P87" s="78"/>
      <c r="Q87" s="78"/>
      <c r="R87" s="78"/>
      <c r="S87" s="78"/>
      <c r="T87" s="78"/>
      <c r="U87" s="78"/>
      <c r="V87" s="78"/>
      <c r="W87" s="78"/>
      <c r="X87" s="78"/>
      <c r="Y87" s="78"/>
      <c r="Z87" s="78"/>
      <c r="AA87" s="267">
        <v>2</v>
      </c>
      <c r="AB87" s="277">
        <v>2</v>
      </c>
      <c r="AC87" s="281">
        <v>0</v>
      </c>
      <c r="AD87" s="243">
        <v>0</v>
      </c>
      <c r="AE87" s="243">
        <v>0</v>
      </c>
      <c r="AF87" s="273">
        <v>0</v>
      </c>
      <c r="AG87" s="18">
        <v>2</v>
      </c>
    </row>
    <row r="88" spans="1:33" x14ac:dyDescent="0.25">
      <c r="A88" s="227">
        <v>85</v>
      </c>
      <c r="B88" s="233" t="s">
        <v>55</v>
      </c>
      <c r="C88" s="78"/>
      <c r="D88" s="78"/>
      <c r="E88" s="78"/>
      <c r="F88" s="78"/>
      <c r="G88" s="78"/>
      <c r="H88" s="78"/>
      <c r="I88" s="78"/>
      <c r="J88" s="78"/>
      <c r="K88" s="78"/>
      <c r="L88" s="78"/>
      <c r="M88" s="78"/>
      <c r="N88" s="78"/>
      <c r="O88" s="78">
        <v>1</v>
      </c>
      <c r="P88" s="78"/>
      <c r="Q88" s="78">
        <v>1</v>
      </c>
      <c r="R88" s="78"/>
      <c r="S88" s="78"/>
      <c r="T88" s="78"/>
      <c r="U88" s="78"/>
      <c r="V88" s="78"/>
      <c r="W88" s="78"/>
      <c r="X88" s="78"/>
      <c r="Y88" s="78"/>
      <c r="Z88" s="78"/>
      <c r="AA88" s="267">
        <v>2</v>
      </c>
      <c r="AB88" s="277">
        <v>2</v>
      </c>
      <c r="AC88" s="281">
        <v>0</v>
      </c>
      <c r="AD88" s="243">
        <v>0</v>
      </c>
      <c r="AE88" s="243">
        <v>0</v>
      </c>
      <c r="AF88" s="273">
        <v>0</v>
      </c>
      <c r="AG88" s="18">
        <v>2</v>
      </c>
    </row>
    <row r="89" spans="1:33" x14ac:dyDescent="0.25">
      <c r="A89" s="227">
        <v>86</v>
      </c>
      <c r="B89" s="233" t="s">
        <v>244</v>
      </c>
      <c r="C89" s="78"/>
      <c r="D89" s="78"/>
      <c r="E89" s="101"/>
      <c r="F89" s="78"/>
      <c r="G89" s="78"/>
      <c r="H89" s="78"/>
      <c r="I89" s="78"/>
      <c r="J89" s="78"/>
      <c r="K89" s="78"/>
      <c r="L89" s="78"/>
      <c r="M89" s="78"/>
      <c r="N89" s="78"/>
      <c r="O89" s="78"/>
      <c r="P89" s="78"/>
      <c r="Q89" s="78"/>
      <c r="R89" s="78"/>
      <c r="S89" s="78"/>
      <c r="T89" s="78"/>
      <c r="U89" s="78"/>
      <c r="V89" s="78"/>
      <c r="W89" s="78"/>
      <c r="X89" s="78"/>
      <c r="Y89" s="78">
        <v>1</v>
      </c>
      <c r="Z89" s="78">
        <v>1</v>
      </c>
      <c r="AA89" s="267">
        <v>2</v>
      </c>
      <c r="AB89" s="277">
        <v>2</v>
      </c>
      <c r="AC89" s="281">
        <v>0</v>
      </c>
      <c r="AD89" s="243">
        <v>0</v>
      </c>
      <c r="AE89" s="243">
        <v>0</v>
      </c>
      <c r="AF89" s="273">
        <v>0</v>
      </c>
      <c r="AG89" s="18">
        <v>2</v>
      </c>
    </row>
    <row r="90" spans="1:33" x14ac:dyDescent="0.25">
      <c r="A90" s="227">
        <v>87</v>
      </c>
      <c r="B90" s="233" t="s">
        <v>59</v>
      </c>
      <c r="C90" s="78"/>
      <c r="D90" s="78"/>
      <c r="E90" s="78"/>
      <c r="F90" s="78"/>
      <c r="G90" s="78"/>
      <c r="H90" s="78"/>
      <c r="I90" s="78"/>
      <c r="J90" s="78"/>
      <c r="K90" s="78"/>
      <c r="L90" s="78"/>
      <c r="M90" s="78"/>
      <c r="N90" s="78"/>
      <c r="O90" s="78"/>
      <c r="P90" s="78"/>
      <c r="Q90" s="78"/>
      <c r="R90" s="78"/>
      <c r="S90" s="78">
        <v>1</v>
      </c>
      <c r="T90" s="78">
        <v>1</v>
      </c>
      <c r="U90" s="78"/>
      <c r="V90" s="78"/>
      <c r="W90" s="78"/>
      <c r="X90" s="78"/>
      <c r="Y90" s="78"/>
      <c r="Z90" s="78"/>
      <c r="AA90" s="267">
        <v>2</v>
      </c>
      <c r="AB90" s="277">
        <v>2</v>
      </c>
      <c r="AC90" s="281">
        <v>0</v>
      </c>
      <c r="AD90" s="243">
        <v>0</v>
      </c>
      <c r="AE90" s="243">
        <v>0</v>
      </c>
      <c r="AF90" s="273">
        <v>0</v>
      </c>
      <c r="AG90" s="18">
        <v>2</v>
      </c>
    </row>
    <row r="91" spans="1:33" x14ac:dyDescent="0.25">
      <c r="A91" s="227">
        <v>88</v>
      </c>
      <c r="B91" s="233" t="s">
        <v>75</v>
      </c>
      <c r="C91" s="78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>
        <v>1</v>
      </c>
      <c r="R91" s="78"/>
      <c r="S91" s="78"/>
      <c r="T91" s="78"/>
      <c r="U91" s="78"/>
      <c r="V91" s="78"/>
      <c r="W91" s="78"/>
      <c r="X91" s="78"/>
      <c r="Y91" s="78"/>
      <c r="Z91" s="78"/>
      <c r="AA91" s="267">
        <v>1</v>
      </c>
      <c r="AB91" s="277">
        <v>1</v>
      </c>
      <c r="AC91" s="281">
        <v>0</v>
      </c>
      <c r="AD91" s="243">
        <v>0</v>
      </c>
      <c r="AE91" s="243">
        <v>0</v>
      </c>
      <c r="AF91" s="273">
        <v>0</v>
      </c>
      <c r="AG91" s="18">
        <v>1</v>
      </c>
    </row>
    <row r="92" spans="1:33" x14ac:dyDescent="0.25">
      <c r="A92" s="227">
        <v>89</v>
      </c>
      <c r="B92" s="233" t="s">
        <v>132</v>
      </c>
      <c r="C92" s="78"/>
      <c r="D92" s="78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78"/>
      <c r="S92" s="78"/>
      <c r="T92" s="78"/>
      <c r="U92" s="78"/>
      <c r="V92" s="78">
        <v>1</v>
      </c>
      <c r="W92" s="78"/>
      <c r="X92" s="78"/>
      <c r="Y92" s="78"/>
      <c r="Z92" s="78"/>
      <c r="AA92" s="267">
        <v>1</v>
      </c>
      <c r="AB92" s="277">
        <v>1</v>
      </c>
      <c r="AC92" s="281">
        <v>0</v>
      </c>
      <c r="AD92" s="243">
        <v>0</v>
      </c>
      <c r="AE92" s="243">
        <v>0</v>
      </c>
      <c r="AF92" s="273">
        <v>0</v>
      </c>
      <c r="AG92" s="18">
        <v>1</v>
      </c>
    </row>
    <row r="93" spans="1:33" x14ac:dyDescent="0.25">
      <c r="A93" s="227">
        <v>90</v>
      </c>
      <c r="B93" s="233" t="s">
        <v>152</v>
      </c>
      <c r="C93" s="78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>
        <v>1</v>
      </c>
      <c r="P93" s="78"/>
      <c r="Q93" s="78"/>
      <c r="R93" s="78"/>
      <c r="S93" s="78"/>
      <c r="T93" s="78"/>
      <c r="U93" s="78"/>
      <c r="V93" s="78"/>
      <c r="W93" s="78"/>
      <c r="X93" s="78"/>
      <c r="Y93" s="78"/>
      <c r="Z93" s="78"/>
      <c r="AA93" s="267">
        <v>1</v>
      </c>
      <c r="AB93" s="277">
        <v>1</v>
      </c>
      <c r="AC93" s="281">
        <v>0</v>
      </c>
      <c r="AD93" s="243">
        <v>0</v>
      </c>
      <c r="AE93" s="243">
        <v>0</v>
      </c>
      <c r="AF93" s="273">
        <v>0</v>
      </c>
      <c r="AG93" s="18">
        <v>1</v>
      </c>
    </row>
    <row r="94" spans="1:33" x14ac:dyDescent="0.25">
      <c r="A94" s="227">
        <v>91</v>
      </c>
      <c r="B94" s="233" t="s">
        <v>200</v>
      </c>
      <c r="C94" s="78"/>
      <c r="D94" s="78"/>
      <c r="E94" s="78"/>
      <c r="F94" s="78"/>
      <c r="G94" s="78"/>
      <c r="H94" s="78"/>
      <c r="I94" s="78"/>
      <c r="J94" s="78">
        <v>1</v>
      </c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  <c r="AA94" s="267">
        <v>1</v>
      </c>
      <c r="AB94" s="277">
        <v>1</v>
      </c>
      <c r="AC94" s="281">
        <v>0</v>
      </c>
      <c r="AD94" s="243">
        <v>0</v>
      </c>
      <c r="AE94" s="243">
        <v>0</v>
      </c>
      <c r="AF94" s="273">
        <v>0</v>
      </c>
      <c r="AG94" s="18">
        <v>1</v>
      </c>
    </row>
    <row r="95" spans="1:33" x14ac:dyDescent="0.25">
      <c r="A95" s="227">
        <v>92</v>
      </c>
      <c r="B95" s="233" t="s">
        <v>128</v>
      </c>
      <c r="C95" s="78"/>
      <c r="D95" s="78"/>
      <c r="E95" s="78"/>
      <c r="F95" s="78"/>
      <c r="G95" s="78"/>
      <c r="H95" s="78"/>
      <c r="I95" s="78"/>
      <c r="J95" s="78"/>
      <c r="K95" s="78"/>
      <c r="L95" s="78"/>
      <c r="M95" s="78"/>
      <c r="N95" s="78"/>
      <c r="O95" s="78"/>
      <c r="P95" s="78"/>
      <c r="Q95" s="78"/>
      <c r="R95" s="78"/>
      <c r="S95" s="78">
        <v>1</v>
      </c>
      <c r="T95" s="78"/>
      <c r="U95" s="78"/>
      <c r="V95" s="78"/>
      <c r="W95" s="78"/>
      <c r="X95" s="78"/>
      <c r="Y95" s="78"/>
      <c r="Z95" s="78"/>
      <c r="AA95" s="267">
        <v>1</v>
      </c>
      <c r="AB95" s="277">
        <v>1</v>
      </c>
      <c r="AC95" s="281">
        <v>0</v>
      </c>
      <c r="AD95" s="243">
        <v>0</v>
      </c>
      <c r="AE95" s="243">
        <v>0</v>
      </c>
      <c r="AF95" s="273">
        <v>0</v>
      </c>
      <c r="AG95" s="18">
        <v>1</v>
      </c>
    </row>
    <row r="96" spans="1:33" x14ac:dyDescent="0.25">
      <c r="A96" s="227">
        <v>93</v>
      </c>
      <c r="B96" s="233" t="s">
        <v>168</v>
      </c>
      <c r="C96" s="78"/>
      <c r="D96" s="78"/>
      <c r="E96" s="78"/>
      <c r="F96" s="78"/>
      <c r="G96" s="78"/>
      <c r="H96" s="78">
        <v>1</v>
      </c>
      <c r="I96" s="78"/>
      <c r="J96" s="78"/>
      <c r="K96" s="78"/>
      <c r="L96" s="78"/>
      <c r="M96" s="78"/>
      <c r="N96" s="78"/>
      <c r="O96" s="78"/>
      <c r="P96" s="78"/>
      <c r="Q96" s="78"/>
      <c r="R96" s="78"/>
      <c r="S96" s="78"/>
      <c r="T96" s="78"/>
      <c r="U96" s="78"/>
      <c r="V96" s="78"/>
      <c r="W96" s="78"/>
      <c r="X96" s="78"/>
      <c r="Y96" s="78"/>
      <c r="Z96" s="78"/>
      <c r="AA96" s="267">
        <v>1</v>
      </c>
      <c r="AB96" s="277">
        <v>1</v>
      </c>
      <c r="AC96" s="281">
        <v>0</v>
      </c>
      <c r="AD96" s="243">
        <v>0</v>
      </c>
      <c r="AE96" s="243">
        <v>0</v>
      </c>
      <c r="AF96" s="273">
        <v>0</v>
      </c>
      <c r="AG96" s="18">
        <v>1</v>
      </c>
    </row>
    <row r="97" spans="1:33" x14ac:dyDescent="0.25">
      <c r="A97" s="227">
        <v>94</v>
      </c>
      <c r="B97" s="233" t="s">
        <v>264</v>
      </c>
      <c r="C97" s="78"/>
      <c r="D97" s="78"/>
      <c r="E97" s="78">
        <v>1</v>
      </c>
      <c r="F97" s="78"/>
      <c r="G97" s="78"/>
      <c r="H97" s="78"/>
      <c r="I97" s="78"/>
      <c r="J97" s="78"/>
      <c r="K97" s="78"/>
      <c r="L97" s="78"/>
      <c r="M97" s="78"/>
      <c r="N97" s="78"/>
      <c r="O97" s="78"/>
      <c r="P97" s="78"/>
      <c r="Q97" s="78"/>
      <c r="R97" s="78"/>
      <c r="S97" s="78"/>
      <c r="T97" s="78"/>
      <c r="U97" s="78"/>
      <c r="V97" s="78"/>
      <c r="W97" s="78"/>
      <c r="X97" s="78"/>
      <c r="Y97" s="78"/>
      <c r="Z97" s="78"/>
      <c r="AA97" s="267">
        <v>1</v>
      </c>
      <c r="AB97" s="277">
        <v>1</v>
      </c>
      <c r="AC97" s="281">
        <v>0</v>
      </c>
      <c r="AD97" s="243">
        <v>0</v>
      </c>
      <c r="AE97" s="243">
        <v>0</v>
      </c>
      <c r="AF97" s="273">
        <v>0</v>
      </c>
      <c r="AG97" s="18">
        <v>1</v>
      </c>
    </row>
    <row r="98" spans="1:33" x14ac:dyDescent="0.25">
      <c r="A98" s="227">
        <v>95</v>
      </c>
      <c r="B98" s="233" t="s">
        <v>127</v>
      </c>
      <c r="C98" s="78"/>
      <c r="D98" s="78"/>
      <c r="E98" s="78"/>
      <c r="F98" s="78"/>
      <c r="G98" s="78"/>
      <c r="H98" s="78"/>
      <c r="I98" s="78"/>
      <c r="J98" s="78"/>
      <c r="K98" s="78"/>
      <c r="L98" s="78"/>
      <c r="M98" s="78"/>
      <c r="N98" s="78"/>
      <c r="O98" s="78"/>
      <c r="P98" s="78"/>
      <c r="Q98" s="78"/>
      <c r="R98" s="78"/>
      <c r="S98" s="78"/>
      <c r="T98" s="78"/>
      <c r="U98" s="78">
        <v>1</v>
      </c>
      <c r="V98" s="78"/>
      <c r="W98" s="78"/>
      <c r="X98" s="78"/>
      <c r="Y98" s="78"/>
      <c r="Z98" s="78"/>
      <c r="AA98" s="267">
        <v>1</v>
      </c>
      <c r="AB98" s="277">
        <v>1</v>
      </c>
      <c r="AC98" s="281">
        <v>0</v>
      </c>
      <c r="AD98" s="243">
        <v>0</v>
      </c>
      <c r="AE98" s="243">
        <v>0</v>
      </c>
      <c r="AF98" s="273">
        <v>0</v>
      </c>
      <c r="AG98" s="18">
        <v>1</v>
      </c>
    </row>
    <row r="99" spans="1:33" x14ac:dyDescent="0.25">
      <c r="A99" s="227">
        <v>96</v>
      </c>
      <c r="B99" s="233" t="s">
        <v>177</v>
      </c>
      <c r="C99" s="78"/>
      <c r="D99" s="78"/>
      <c r="E99" s="78"/>
      <c r="F99" s="78"/>
      <c r="G99" s="78"/>
      <c r="H99" s="78">
        <v>1</v>
      </c>
      <c r="I99" s="78"/>
      <c r="J99" s="78"/>
      <c r="K99" s="78"/>
      <c r="L99" s="78"/>
      <c r="M99" s="78"/>
      <c r="N99" s="78"/>
      <c r="O99" s="78"/>
      <c r="P99" s="78"/>
      <c r="Q99" s="78"/>
      <c r="R99" s="78"/>
      <c r="S99" s="78"/>
      <c r="T99" s="78"/>
      <c r="U99" s="78"/>
      <c r="V99" s="78"/>
      <c r="W99" s="78"/>
      <c r="X99" s="78"/>
      <c r="Y99" s="78"/>
      <c r="Z99" s="78"/>
      <c r="AA99" s="267">
        <v>1</v>
      </c>
      <c r="AB99" s="277">
        <v>1</v>
      </c>
      <c r="AC99" s="281">
        <v>0</v>
      </c>
      <c r="AD99" s="243">
        <v>0</v>
      </c>
      <c r="AE99" s="243">
        <v>0</v>
      </c>
      <c r="AF99" s="273">
        <v>0</v>
      </c>
      <c r="AG99" s="18">
        <v>1</v>
      </c>
    </row>
    <row r="100" spans="1:33" x14ac:dyDescent="0.25">
      <c r="A100" s="227">
        <v>97</v>
      </c>
      <c r="B100" s="233" t="s">
        <v>27</v>
      </c>
      <c r="C100" s="78"/>
      <c r="D100" s="78"/>
      <c r="E100" s="78"/>
      <c r="F100" s="78"/>
      <c r="G100" s="78"/>
      <c r="H100" s="78"/>
      <c r="I100" s="78">
        <v>1</v>
      </c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  <c r="AA100" s="267">
        <v>1</v>
      </c>
      <c r="AB100" s="277">
        <v>1</v>
      </c>
      <c r="AC100" s="281">
        <v>0</v>
      </c>
      <c r="AD100" s="243">
        <v>0</v>
      </c>
      <c r="AE100" s="243">
        <v>0</v>
      </c>
      <c r="AF100" s="273">
        <v>0</v>
      </c>
      <c r="AG100" s="18">
        <v>1</v>
      </c>
    </row>
    <row r="101" spans="1:33" x14ac:dyDescent="0.25">
      <c r="A101" s="227">
        <v>98</v>
      </c>
      <c r="B101" s="234" t="s">
        <v>284</v>
      </c>
      <c r="C101" s="78"/>
      <c r="D101" s="78"/>
      <c r="E101" s="78"/>
      <c r="F101" s="78"/>
      <c r="G101" s="78"/>
      <c r="H101" s="78"/>
      <c r="I101" s="78"/>
      <c r="J101" s="78"/>
      <c r="K101" s="78"/>
      <c r="L101" s="78"/>
      <c r="M101" s="78"/>
      <c r="N101" s="78"/>
      <c r="O101" s="78"/>
      <c r="P101" s="78"/>
      <c r="Q101" s="78"/>
      <c r="R101" s="78"/>
      <c r="S101" s="78"/>
      <c r="T101" s="78"/>
      <c r="U101" s="78"/>
      <c r="V101" s="78"/>
      <c r="W101" s="78"/>
      <c r="X101" s="78">
        <v>1</v>
      </c>
      <c r="Y101" s="78"/>
      <c r="Z101" s="78"/>
      <c r="AA101" s="267">
        <v>1</v>
      </c>
      <c r="AB101" s="277">
        <v>1</v>
      </c>
      <c r="AC101" s="281">
        <v>0</v>
      </c>
      <c r="AD101" s="243">
        <v>0</v>
      </c>
      <c r="AE101" s="243">
        <v>0</v>
      </c>
      <c r="AF101" s="273">
        <v>0</v>
      </c>
      <c r="AG101" s="18">
        <v>1</v>
      </c>
    </row>
    <row r="102" spans="1:33" x14ac:dyDescent="0.25">
      <c r="A102" s="227">
        <v>99</v>
      </c>
      <c r="B102" s="233" t="s">
        <v>186</v>
      </c>
      <c r="C102" s="78"/>
      <c r="D102" s="78"/>
      <c r="E102" s="78"/>
      <c r="F102" s="78"/>
      <c r="G102" s="78"/>
      <c r="H102" s="78"/>
      <c r="I102" s="78">
        <v>1</v>
      </c>
      <c r="J102" s="78"/>
      <c r="K102" s="78"/>
      <c r="L102" s="78"/>
      <c r="M102" s="78"/>
      <c r="N102" s="78"/>
      <c r="O102" s="78"/>
      <c r="P102" s="78"/>
      <c r="Q102" s="78"/>
      <c r="R102" s="78"/>
      <c r="S102" s="78"/>
      <c r="T102" s="78"/>
      <c r="U102" s="78"/>
      <c r="V102" s="78"/>
      <c r="W102" s="78"/>
      <c r="X102" s="78"/>
      <c r="Y102" s="78"/>
      <c r="Z102" s="78"/>
      <c r="AA102" s="267">
        <v>1</v>
      </c>
      <c r="AB102" s="277">
        <v>1</v>
      </c>
      <c r="AC102" s="281">
        <v>0</v>
      </c>
      <c r="AD102" s="243">
        <v>0</v>
      </c>
      <c r="AE102" s="243">
        <v>0</v>
      </c>
      <c r="AF102" s="273">
        <v>0</v>
      </c>
      <c r="AG102" s="18">
        <v>1</v>
      </c>
    </row>
    <row r="103" spans="1:33" x14ac:dyDescent="0.25">
      <c r="A103" s="227">
        <v>100</v>
      </c>
      <c r="B103" s="233" t="s">
        <v>79</v>
      </c>
      <c r="C103" s="78"/>
      <c r="D103" s="78"/>
      <c r="E103" s="78"/>
      <c r="F103" s="78"/>
      <c r="G103" s="78"/>
      <c r="H103" s="78"/>
      <c r="I103" s="78"/>
      <c r="J103" s="78"/>
      <c r="K103" s="78"/>
      <c r="L103" s="78"/>
      <c r="M103" s="78"/>
      <c r="N103" s="78"/>
      <c r="O103" s="78"/>
      <c r="P103" s="78"/>
      <c r="Q103" s="78">
        <v>1</v>
      </c>
      <c r="R103" s="78"/>
      <c r="S103" s="78"/>
      <c r="T103" s="78"/>
      <c r="U103" s="78"/>
      <c r="V103" s="78"/>
      <c r="W103" s="78"/>
      <c r="X103" s="78"/>
      <c r="Y103" s="78"/>
      <c r="Z103" s="78"/>
      <c r="AA103" s="267">
        <v>1</v>
      </c>
      <c r="AB103" s="277">
        <v>1</v>
      </c>
      <c r="AC103" s="281">
        <v>0</v>
      </c>
      <c r="AD103" s="243">
        <v>0</v>
      </c>
      <c r="AE103" s="243">
        <v>0</v>
      </c>
      <c r="AF103" s="273">
        <v>0</v>
      </c>
      <c r="AG103" s="18">
        <v>1</v>
      </c>
    </row>
    <row r="104" spans="1:33" x14ac:dyDescent="0.25">
      <c r="A104" s="227">
        <v>101</v>
      </c>
      <c r="B104" s="233" t="s">
        <v>191</v>
      </c>
      <c r="C104" s="78"/>
      <c r="D104" s="78"/>
      <c r="E104" s="78"/>
      <c r="F104" s="78"/>
      <c r="G104" s="78"/>
      <c r="H104" s="78">
        <v>1</v>
      </c>
      <c r="I104" s="78"/>
      <c r="J104" s="78"/>
      <c r="K104" s="78"/>
      <c r="L104" s="78"/>
      <c r="M104" s="78"/>
      <c r="N104" s="78"/>
      <c r="O104" s="78"/>
      <c r="P104" s="78"/>
      <c r="Q104" s="78"/>
      <c r="R104" s="78"/>
      <c r="S104" s="78"/>
      <c r="T104" s="78"/>
      <c r="U104" s="78"/>
      <c r="V104" s="78"/>
      <c r="W104" s="78"/>
      <c r="X104" s="78"/>
      <c r="Y104" s="78"/>
      <c r="Z104" s="78"/>
      <c r="AA104" s="267">
        <v>1</v>
      </c>
      <c r="AB104" s="277">
        <v>1</v>
      </c>
      <c r="AC104" s="281">
        <v>0</v>
      </c>
      <c r="AD104" s="243">
        <v>0</v>
      </c>
      <c r="AE104" s="243">
        <v>0</v>
      </c>
      <c r="AF104" s="273">
        <v>0</v>
      </c>
      <c r="AG104" s="18">
        <v>1</v>
      </c>
    </row>
    <row r="105" spans="1:33" x14ac:dyDescent="0.25">
      <c r="A105" s="227">
        <v>102</v>
      </c>
      <c r="B105" s="233" t="s">
        <v>268</v>
      </c>
      <c r="C105" s="78"/>
      <c r="D105" s="78"/>
      <c r="E105" s="78">
        <v>1</v>
      </c>
      <c r="F105" s="78"/>
      <c r="G105" s="78"/>
      <c r="H105" s="78"/>
      <c r="I105" s="78"/>
      <c r="J105" s="78"/>
      <c r="K105" s="78"/>
      <c r="L105" s="78"/>
      <c r="M105" s="78"/>
      <c r="N105" s="78"/>
      <c r="O105" s="78"/>
      <c r="P105" s="78"/>
      <c r="Q105" s="78"/>
      <c r="R105" s="78"/>
      <c r="S105" s="78"/>
      <c r="T105" s="78"/>
      <c r="U105" s="78"/>
      <c r="V105" s="78"/>
      <c r="W105" s="78"/>
      <c r="X105" s="78"/>
      <c r="Y105" s="78"/>
      <c r="Z105" s="78"/>
      <c r="AA105" s="267">
        <v>1</v>
      </c>
      <c r="AB105" s="277">
        <v>1</v>
      </c>
      <c r="AC105" s="281">
        <v>0</v>
      </c>
      <c r="AD105" s="243">
        <v>0</v>
      </c>
      <c r="AE105" s="243">
        <v>0</v>
      </c>
      <c r="AF105" s="273">
        <v>0</v>
      </c>
      <c r="AG105" s="18">
        <v>1</v>
      </c>
    </row>
    <row r="106" spans="1:33" x14ac:dyDescent="0.25">
      <c r="A106" s="227">
        <v>103</v>
      </c>
      <c r="B106" s="233" t="s">
        <v>69</v>
      </c>
      <c r="C106" s="78"/>
      <c r="D106" s="78"/>
      <c r="E106" s="78"/>
      <c r="F106" s="78"/>
      <c r="G106" s="78"/>
      <c r="H106" s="78"/>
      <c r="I106" s="78"/>
      <c r="J106" s="78"/>
      <c r="K106" s="78"/>
      <c r="L106" s="78"/>
      <c r="M106" s="78"/>
      <c r="N106" s="78"/>
      <c r="O106" s="78">
        <v>1</v>
      </c>
      <c r="P106" s="78"/>
      <c r="Q106" s="78"/>
      <c r="R106" s="78"/>
      <c r="S106" s="78"/>
      <c r="T106" s="78"/>
      <c r="U106" s="78"/>
      <c r="V106" s="78"/>
      <c r="W106" s="78"/>
      <c r="X106" s="78"/>
      <c r="Y106" s="78"/>
      <c r="Z106" s="78"/>
      <c r="AA106" s="267">
        <v>1</v>
      </c>
      <c r="AB106" s="277">
        <v>1</v>
      </c>
      <c r="AC106" s="281">
        <v>0</v>
      </c>
      <c r="AD106" s="243">
        <v>0</v>
      </c>
      <c r="AE106" s="243">
        <v>0</v>
      </c>
      <c r="AF106" s="273">
        <v>0</v>
      </c>
      <c r="AG106" s="18">
        <v>1</v>
      </c>
    </row>
    <row r="107" spans="1:33" x14ac:dyDescent="0.25">
      <c r="A107" s="227">
        <v>104</v>
      </c>
      <c r="B107" s="233" t="s">
        <v>269</v>
      </c>
      <c r="C107" s="78"/>
      <c r="D107" s="78"/>
      <c r="E107" s="78"/>
      <c r="F107" s="78"/>
      <c r="G107" s="78">
        <v>1</v>
      </c>
      <c r="H107" s="78"/>
      <c r="I107" s="78"/>
      <c r="J107" s="78"/>
      <c r="K107" s="78"/>
      <c r="L107" s="78"/>
      <c r="M107" s="78"/>
      <c r="N107" s="78"/>
      <c r="O107" s="78"/>
      <c r="P107" s="78"/>
      <c r="Q107" s="78"/>
      <c r="R107" s="78"/>
      <c r="S107" s="78"/>
      <c r="T107" s="78"/>
      <c r="U107" s="78"/>
      <c r="V107" s="78"/>
      <c r="W107" s="78"/>
      <c r="X107" s="78"/>
      <c r="Y107" s="78"/>
      <c r="Z107" s="78"/>
      <c r="AA107" s="267">
        <v>1</v>
      </c>
      <c r="AB107" s="277">
        <v>1</v>
      </c>
      <c r="AC107" s="281">
        <v>0</v>
      </c>
      <c r="AD107" s="243">
        <v>0</v>
      </c>
      <c r="AE107" s="243">
        <v>0</v>
      </c>
      <c r="AF107" s="273">
        <v>0</v>
      </c>
      <c r="AG107" s="18">
        <v>1</v>
      </c>
    </row>
    <row r="108" spans="1:33" x14ac:dyDescent="0.25">
      <c r="A108" s="227">
        <v>105</v>
      </c>
      <c r="B108" s="233" t="s">
        <v>147</v>
      </c>
      <c r="C108" s="78"/>
      <c r="D108" s="78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>
        <v>1</v>
      </c>
      <c r="U108" s="78"/>
      <c r="V108" s="78"/>
      <c r="W108" s="78"/>
      <c r="X108" s="78"/>
      <c r="Y108" s="78"/>
      <c r="Z108" s="78"/>
      <c r="AA108" s="267">
        <v>1</v>
      </c>
      <c r="AB108" s="277">
        <v>1</v>
      </c>
      <c r="AC108" s="281">
        <v>0</v>
      </c>
      <c r="AD108" s="243">
        <v>0</v>
      </c>
      <c r="AE108" s="243">
        <v>0</v>
      </c>
      <c r="AF108" s="273">
        <v>0</v>
      </c>
      <c r="AG108" s="18">
        <v>1</v>
      </c>
    </row>
    <row r="109" spans="1:33" x14ac:dyDescent="0.25">
      <c r="A109" s="227">
        <v>106</v>
      </c>
      <c r="B109" s="233" t="s">
        <v>207</v>
      </c>
      <c r="C109" s="78"/>
      <c r="D109" s="78"/>
      <c r="E109" s="78"/>
      <c r="F109" s="78"/>
      <c r="G109" s="78"/>
      <c r="H109" s="78"/>
      <c r="I109" s="78"/>
      <c r="J109" s="78"/>
      <c r="K109" s="78">
        <v>1</v>
      </c>
      <c r="L109" s="78"/>
      <c r="M109" s="78"/>
      <c r="N109" s="78"/>
      <c r="O109" s="78"/>
      <c r="P109" s="78"/>
      <c r="Q109" s="78"/>
      <c r="R109" s="78"/>
      <c r="S109" s="78"/>
      <c r="T109" s="78"/>
      <c r="U109" s="78"/>
      <c r="V109" s="78"/>
      <c r="W109" s="78"/>
      <c r="X109" s="78"/>
      <c r="Y109" s="78"/>
      <c r="Z109" s="78"/>
      <c r="AA109" s="267">
        <v>1</v>
      </c>
      <c r="AB109" s="277">
        <v>1</v>
      </c>
      <c r="AC109" s="281">
        <v>0</v>
      </c>
      <c r="AD109" s="243">
        <v>0</v>
      </c>
      <c r="AE109" s="243">
        <v>0</v>
      </c>
      <c r="AF109" s="273">
        <v>0</v>
      </c>
      <c r="AG109" s="18">
        <v>1</v>
      </c>
    </row>
    <row r="110" spans="1:33" x14ac:dyDescent="0.25">
      <c r="A110" s="227">
        <v>107</v>
      </c>
      <c r="B110" s="233" t="s">
        <v>261</v>
      </c>
      <c r="C110" s="78"/>
      <c r="D110" s="78"/>
      <c r="E110" s="78"/>
      <c r="F110" s="78"/>
      <c r="G110" s="78"/>
      <c r="H110" s="78"/>
      <c r="I110" s="78"/>
      <c r="J110" s="78"/>
      <c r="K110" s="78"/>
      <c r="L110" s="78"/>
      <c r="M110" s="78"/>
      <c r="N110" s="78"/>
      <c r="O110" s="78"/>
      <c r="P110" s="78"/>
      <c r="Q110" s="78"/>
      <c r="R110" s="78"/>
      <c r="S110" s="78"/>
      <c r="T110" s="78"/>
      <c r="U110" s="78"/>
      <c r="V110" s="78"/>
      <c r="W110" s="78"/>
      <c r="X110" s="78"/>
      <c r="Y110" s="78">
        <v>1</v>
      </c>
      <c r="Z110" s="78"/>
      <c r="AA110" s="267">
        <v>1</v>
      </c>
      <c r="AB110" s="277">
        <v>1</v>
      </c>
      <c r="AC110" s="281">
        <v>0</v>
      </c>
      <c r="AD110" s="243">
        <v>0</v>
      </c>
      <c r="AE110" s="243">
        <v>0</v>
      </c>
      <c r="AF110" s="273">
        <v>0</v>
      </c>
      <c r="AG110" s="18">
        <v>1</v>
      </c>
    </row>
    <row r="111" spans="1:33" x14ac:dyDescent="0.25">
      <c r="A111" s="227">
        <v>108</v>
      </c>
      <c r="B111" s="233" t="s">
        <v>196</v>
      </c>
      <c r="C111" s="78"/>
      <c r="D111" s="78"/>
      <c r="E111" s="78"/>
      <c r="F111" s="78"/>
      <c r="G111" s="78"/>
      <c r="H111" s="78">
        <v>1</v>
      </c>
      <c r="I111" s="78"/>
      <c r="J111" s="78"/>
      <c r="K111" s="78"/>
      <c r="L111" s="78"/>
      <c r="M111" s="78"/>
      <c r="N111" s="78"/>
      <c r="O111" s="78"/>
      <c r="P111" s="78"/>
      <c r="Q111" s="78"/>
      <c r="R111" s="78"/>
      <c r="S111" s="78"/>
      <c r="T111" s="78"/>
      <c r="U111" s="78"/>
      <c r="V111" s="78"/>
      <c r="W111" s="78"/>
      <c r="X111" s="78"/>
      <c r="Y111" s="78"/>
      <c r="Z111" s="78"/>
      <c r="AA111" s="267">
        <v>1</v>
      </c>
      <c r="AB111" s="277">
        <v>1</v>
      </c>
      <c r="AC111" s="281">
        <v>0</v>
      </c>
      <c r="AD111" s="243">
        <v>0</v>
      </c>
      <c r="AE111" s="243">
        <v>0</v>
      </c>
      <c r="AF111" s="273">
        <v>0</v>
      </c>
      <c r="AG111" s="18">
        <v>1</v>
      </c>
    </row>
    <row r="112" spans="1:33" x14ac:dyDescent="0.25">
      <c r="A112" s="227">
        <v>109</v>
      </c>
      <c r="B112" s="233" t="s">
        <v>247</v>
      </c>
      <c r="C112" s="78"/>
      <c r="D112" s="78"/>
      <c r="E112" s="78"/>
      <c r="F112" s="78"/>
      <c r="G112" s="78"/>
      <c r="H112" s="78"/>
      <c r="I112" s="78"/>
      <c r="J112" s="78"/>
      <c r="K112" s="78"/>
      <c r="L112" s="78"/>
      <c r="M112" s="78"/>
      <c r="N112" s="78"/>
      <c r="O112" s="78"/>
      <c r="P112" s="78"/>
      <c r="Q112" s="78"/>
      <c r="R112" s="78"/>
      <c r="S112" s="78"/>
      <c r="T112" s="78"/>
      <c r="U112" s="78"/>
      <c r="V112" s="78">
        <v>1</v>
      </c>
      <c r="W112" s="78"/>
      <c r="X112" s="78"/>
      <c r="Y112" s="78"/>
      <c r="Z112" s="78"/>
      <c r="AA112" s="267">
        <v>1</v>
      </c>
      <c r="AB112" s="277">
        <v>1</v>
      </c>
      <c r="AC112" s="281">
        <v>0</v>
      </c>
      <c r="AD112" s="243">
        <v>0</v>
      </c>
      <c r="AE112" s="243">
        <v>0</v>
      </c>
      <c r="AF112" s="273">
        <v>0</v>
      </c>
      <c r="AG112" s="18">
        <v>1</v>
      </c>
    </row>
    <row r="113" spans="1:33" x14ac:dyDescent="0.25">
      <c r="A113" s="227">
        <v>110</v>
      </c>
      <c r="B113" s="233" t="s">
        <v>72</v>
      </c>
      <c r="C113" s="78"/>
      <c r="D113" s="78"/>
      <c r="E113" s="78"/>
      <c r="F113" s="78"/>
      <c r="G113" s="78"/>
      <c r="H113" s="78"/>
      <c r="I113" s="78"/>
      <c r="J113" s="78"/>
      <c r="K113" s="78"/>
      <c r="L113" s="78"/>
      <c r="M113" s="78"/>
      <c r="N113" s="78"/>
      <c r="O113" s="78"/>
      <c r="P113" s="78"/>
      <c r="Q113" s="78"/>
      <c r="R113" s="78">
        <v>1</v>
      </c>
      <c r="S113" s="78"/>
      <c r="T113" s="78"/>
      <c r="U113" s="78"/>
      <c r="V113" s="78"/>
      <c r="W113" s="78"/>
      <c r="X113" s="78"/>
      <c r="Y113" s="78"/>
      <c r="Z113" s="78"/>
      <c r="AA113" s="267">
        <v>1</v>
      </c>
      <c r="AB113" s="277">
        <v>1</v>
      </c>
      <c r="AC113" s="281">
        <v>0</v>
      </c>
      <c r="AD113" s="243">
        <v>0</v>
      </c>
      <c r="AE113" s="243">
        <v>0</v>
      </c>
      <c r="AF113" s="273">
        <v>0</v>
      </c>
      <c r="AG113" s="18">
        <v>1</v>
      </c>
    </row>
    <row r="114" spans="1:33" x14ac:dyDescent="0.25">
      <c r="A114" s="227">
        <v>111</v>
      </c>
      <c r="B114" s="233" t="s">
        <v>81</v>
      </c>
      <c r="C114" s="78"/>
      <c r="D114" s="78"/>
      <c r="E114" s="78"/>
      <c r="F114" s="78"/>
      <c r="G114" s="78"/>
      <c r="H114" s="78"/>
      <c r="I114" s="78"/>
      <c r="J114" s="78">
        <v>1</v>
      </c>
      <c r="K114" s="78"/>
      <c r="L114" s="78"/>
      <c r="M114" s="78"/>
      <c r="N114" s="78"/>
      <c r="O114" s="78"/>
      <c r="P114" s="78"/>
      <c r="Q114" s="78"/>
      <c r="R114" s="78"/>
      <c r="S114" s="78"/>
      <c r="T114" s="78"/>
      <c r="U114" s="78"/>
      <c r="V114" s="78"/>
      <c r="W114" s="78"/>
      <c r="X114" s="78"/>
      <c r="Y114" s="78"/>
      <c r="Z114" s="78"/>
      <c r="AA114" s="267">
        <v>1</v>
      </c>
      <c r="AB114" s="277">
        <v>1</v>
      </c>
      <c r="AC114" s="281">
        <v>0</v>
      </c>
      <c r="AD114" s="243">
        <v>0</v>
      </c>
      <c r="AE114" s="243">
        <v>0</v>
      </c>
      <c r="AF114" s="273">
        <v>0</v>
      </c>
      <c r="AG114" s="18">
        <v>1</v>
      </c>
    </row>
    <row r="115" spans="1:33" x14ac:dyDescent="0.25">
      <c r="A115" s="227">
        <v>112</v>
      </c>
      <c r="B115" s="233" t="s">
        <v>217</v>
      </c>
      <c r="C115" s="78"/>
      <c r="D115" s="78"/>
      <c r="E115" s="78"/>
      <c r="F115" s="78"/>
      <c r="G115" s="78"/>
      <c r="H115" s="78"/>
      <c r="I115" s="78"/>
      <c r="J115" s="78"/>
      <c r="K115" s="78"/>
      <c r="L115" s="78"/>
      <c r="M115" s="78">
        <v>1</v>
      </c>
      <c r="N115" s="78"/>
      <c r="O115" s="78"/>
      <c r="P115" s="78"/>
      <c r="Q115" s="78"/>
      <c r="R115" s="78"/>
      <c r="S115" s="78"/>
      <c r="T115" s="78"/>
      <c r="U115" s="78"/>
      <c r="V115" s="78"/>
      <c r="W115" s="78"/>
      <c r="X115" s="78"/>
      <c r="Y115" s="78"/>
      <c r="Z115" s="78"/>
      <c r="AA115" s="267">
        <v>1</v>
      </c>
      <c r="AB115" s="277">
        <v>1</v>
      </c>
      <c r="AC115" s="281">
        <v>0</v>
      </c>
      <c r="AD115" s="243">
        <v>0</v>
      </c>
      <c r="AE115" s="243">
        <v>0</v>
      </c>
      <c r="AF115" s="273">
        <v>0</v>
      </c>
      <c r="AG115" s="18">
        <v>1</v>
      </c>
    </row>
    <row r="116" spans="1:33" x14ac:dyDescent="0.25">
      <c r="A116" s="227">
        <v>113</v>
      </c>
      <c r="B116" s="234" t="s">
        <v>299</v>
      </c>
      <c r="C116" s="78"/>
      <c r="D116" s="78"/>
      <c r="E116" s="78"/>
      <c r="F116" s="78"/>
      <c r="G116" s="78"/>
      <c r="H116" s="78"/>
      <c r="I116" s="78"/>
      <c r="J116" s="78"/>
      <c r="K116" s="78"/>
      <c r="L116" s="78"/>
      <c r="M116" s="78"/>
      <c r="N116" s="78"/>
      <c r="O116" s="78"/>
      <c r="P116" s="78"/>
      <c r="Q116" s="78"/>
      <c r="R116" s="78"/>
      <c r="S116" s="78"/>
      <c r="T116" s="78"/>
      <c r="U116" s="78"/>
      <c r="V116" s="78"/>
      <c r="W116" s="78"/>
      <c r="X116" s="78"/>
      <c r="Y116" s="78"/>
      <c r="Z116" s="78">
        <v>1</v>
      </c>
      <c r="AA116" s="267">
        <v>1</v>
      </c>
      <c r="AB116" s="277">
        <v>1</v>
      </c>
      <c r="AC116" s="281">
        <v>0</v>
      </c>
      <c r="AD116" s="243">
        <v>0</v>
      </c>
      <c r="AE116" s="243">
        <v>0</v>
      </c>
      <c r="AF116" s="273">
        <v>0</v>
      </c>
      <c r="AG116" s="18">
        <v>1</v>
      </c>
    </row>
    <row r="117" spans="1:33" x14ac:dyDescent="0.25">
      <c r="A117" s="227">
        <v>114</v>
      </c>
      <c r="B117" s="233" t="s">
        <v>105</v>
      </c>
      <c r="C117" s="78"/>
      <c r="D117" s="78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>
        <v>1</v>
      </c>
      <c r="S117" s="78"/>
      <c r="T117" s="78"/>
      <c r="U117" s="78"/>
      <c r="V117" s="78"/>
      <c r="W117" s="78"/>
      <c r="X117" s="78"/>
      <c r="Y117" s="78"/>
      <c r="Z117" s="78"/>
      <c r="AA117" s="267">
        <v>1</v>
      </c>
      <c r="AB117" s="277">
        <v>1</v>
      </c>
      <c r="AC117" s="281">
        <v>0</v>
      </c>
      <c r="AD117" s="243">
        <v>0</v>
      </c>
      <c r="AE117" s="243">
        <v>0</v>
      </c>
      <c r="AF117" s="273">
        <v>0</v>
      </c>
      <c r="AG117" s="18">
        <v>1</v>
      </c>
    </row>
    <row r="118" spans="1:33" ht="15.75" thickBot="1" x14ac:dyDescent="0.3">
      <c r="A118" s="227">
        <v>115</v>
      </c>
      <c r="B118" s="233" t="s">
        <v>174</v>
      </c>
      <c r="C118" s="228"/>
      <c r="D118" s="228"/>
      <c r="E118" s="228"/>
      <c r="F118" s="228"/>
      <c r="G118" s="228"/>
      <c r="H118" s="228">
        <v>1</v>
      </c>
      <c r="I118" s="228"/>
      <c r="J118" s="228"/>
      <c r="K118" s="228"/>
      <c r="L118" s="228"/>
      <c r="M118" s="228"/>
      <c r="N118" s="228"/>
      <c r="O118" s="228"/>
      <c r="P118" s="228"/>
      <c r="Q118" s="228"/>
      <c r="R118" s="228"/>
      <c r="S118" s="228"/>
      <c r="T118" s="228"/>
      <c r="U118" s="228"/>
      <c r="V118" s="228"/>
      <c r="W118" s="228"/>
      <c r="X118" s="228"/>
      <c r="Y118" s="228"/>
      <c r="Z118" s="228"/>
      <c r="AA118" s="268">
        <v>1</v>
      </c>
      <c r="AB118" s="312">
        <v>1</v>
      </c>
      <c r="AC118" s="282">
        <v>0</v>
      </c>
      <c r="AD118" s="246">
        <v>0</v>
      </c>
      <c r="AE118" s="246">
        <v>0</v>
      </c>
      <c r="AF118" s="273">
        <v>0</v>
      </c>
      <c r="AG118" s="18">
        <v>1</v>
      </c>
    </row>
    <row r="119" spans="1:33" ht="15.75" thickBot="1" x14ac:dyDescent="0.3">
      <c r="B119" s="248" t="s">
        <v>230</v>
      </c>
      <c r="C119" s="249">
        <v>40</v>
      </c>
      <c r="D119" s="250">
        <v>48</v>
      </c>
      <c r="E119" s="250">
        <v>48</v>
      </c>
      <c r="F119" s="250">
        <v>48</v>
      </c>
      <c r="G119" s="250">
        <v>48</v>
      </c>
      <c r="H119" s="250">
        <v>64</v>
      </c>
      <c r="I119" s="250">
        <v>57</v>
      </c>
      <c r="J119" s="250">
        <v>60</v>
      </c>
      <c r="K119" s="250">
        <v>60</v>
      </c>
      <c r="L119" s="250">
        <v>64</v>
      </c>
      <c r="M119" s="250">
        <v>65</v>
      </c>
      <c r="N119" s="250">
        <v>56</v>
      </c>
      <c r="O119" s="250">
        <v>64</v>
      </c>
      <c r="P119" s="250">
        <v>53</v>
      </c>
      <c r="Q119" s="250">
        <v>60</v>
      </c>
      <c r="R119" s="250">
        <v>52</v>
      </c>
      <c r="S119" s="250">
        <v>51</v>
      </c>
      <c r="T119" s="250">
        <v>59</v>
      </c>
      <c r="U119" s="250">
        <v>54</v>
      </c>
      <c r="V119" s="250">
        <v>53</v>
      </c>
      <c r="W119" s="250">
        <v>47</v>
      </c>
      <c r="X119" s="250">
        <v>41</v>
      </c>
      <c r="Y119" s="250">
        <v>46</v>
      </c>
      <c r="Z119" s="251">
        <v>46</v>
      </c>
      <c r="AA119" s="315">
        <v>1284</v>
      </c>
      <c r="AB119" s="231">
        <v>24</v>
      </c>
      <c r="AC119" s="259">
        <f>SUM(AC4:AC118)</f>
        <v>24</v>
      </c>
      <c r="AD119" s="279">
        <f t="shared" ref="AD119:AE119" si="0">SUM(AD4:AD118)</f>
        <v>24</v>
      </c>
      <c r="AE119" s="260">
        <f t="shared" si="0"/>
        <v>48</v>
      </c>
      <c r="AF119" s="313">
        <f>SUM(AF4:AF118)</f>
        <v>96</v>
      </c>
      <c r="AG119" s="310">
        <f>SUM(AG4:AG118)</f>
        <v>324</v>
      </c>
    </row>
  </sheetData>
  <sheetProtection sheet="1" objects="1" scenarios="1"/>
  <sortState xmlns:xlrd2="http://schemas.microsoft.com/office/spreadsheetml/2017/richdata2" ref="B4:AF118">
    <sortCondition descending="1" ref="AA4:AA118"/>
    <sortCondition ref="AB4:AB118"/>
  </sortState>
  <mergeCells count="2">
    <mergeCell ref="C2:Z2"/>
    <mergeCell ref="AB2:AG2"/>
  </mergeCells>
  <conditionalFormatting sqref="C4:Z118">
    <cfRule type="expression" dxfId="7" priority="1">
      <formula>C4=2</formula>
    </cfRule>
    <cfRule type="expression" dxfId="6" priority="2">
      <formula>C4=4</formula>
    </cfRule>
    <cfRule type="expression" dxfId="5" priority="3">
      <formula>C4=8</formula>
    </cfRule>
    <cfRule type="expression" dxfId="4" priority="4">
      <formula>C4=16</formula>
    </cfRule>
  </conditionalFormatting>
  <conditionalFormatting sqref="AC3">
    <cfRule type="expression" dxfId="3" priority="5">
      <formula>AC3=2</formula>
    </cfRule>
    <cfRule type="expression" dxfId="2" priority="6">
      <formula>AC3=4</formula>
    </cfRule>
    <cfRule type="expression" dxfId="1" priority="7">
      <formula>AC3=8</formula>
    </cfRule>
    <cfRule type="expression" dxfId="0" priority="8">
      <formula>AC3=16</formula>
    </cfRule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12</vt:i4>
      </vt:variant>
    </vt:vector>
  </HeadingPairs>
  <TitlesOfParts>
    <vt:vector size="12" baseType="lpstr">
      <vt:lpstr>Titulek</vt:lpstr>
      <vt:lpstr>Po rocích</vt:lpstr>
      <vt:lpstr>Po disciplinách</vt:lpstr>
      <vt:lpstr>Po hráčích</vt:lpstr>
      <vt:lpstr>Medaile</vt:lpstr>
      <vt:lpstr>Bodování</vt:lpstr>
      <vt:lpstr>Komentář</vt:lpstr>
      <vt:lpstr>Komplet</vt:lpstr>
      <vt:lpstr>8-ball</vt:lpstr>
      <vt:lpstr>9-ball</vt:lpstr>
      <vt:lpstr>10-ball</vt:lpstr>
      <vt:lpstr>14.1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Vladimír Hajdovský</cp:lastModifiedBy>
  <dcterms:created xsi:type="dcterms:W3CDTF">2017-02-06T06:30:07Z</dcterms:created>
  <dcterms:modified xsi:type="dcterms:W3CDTF">2023-11-21T13:11:16Z</dcterms:modified>
</cp:coreProperties>
</file>